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 l="1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M64"/>
  <c r="M36"/>
  <c r="M16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C32"/>
  <c r="X33"/>
  <c r="Y33"/>
  <c r="Z33"/>
  <c r="AA33" i="62" s="1"/>
  <c r="AA33" i="14"/>
  <c r="AB33"/>
  <c r="AC33"/>
  <c r="X34"/>
  <c r="AA34" i="61" s="1"/>
  <c r="Y34" i="14"/>
  <c r="Z34"/>
  <c r="AA34"/>
  <c r="AB34"/>
  <c r="AC3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C38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60" i="63" l="1"/>
  <c r="AB56"/>
  <c r="AB52"/>
  <c r="AB48"/>
  <c r="AB16"/>
  <c r="AB97"/>
  <c r="AB77"/>
  <c r="AB97" i="62"/>
  <c r="AB93"/>
  <c r="AB85"/>
  <c r="AB77"/>
  <c r="AB61"/>
  <c r="AB49"/>
  <c r="AB45"/>
  <c r="AB41"/>
  <c r="AB37"/>
  <c r="AB29"/>
  <c r="AB60"/>
  <c r="AB48"/>
  <c r="AB84" i="61"/>
  <c r="AB20"/>
  <c r="AB8"/>
  <c r="AB93"/>
  <c r="AB89"/>
  <c r="AB81"/>
  <c r="AB77"/>
  <c r="AB73"/>
  <c r="AA38" i="63"/>
  <c r="AA34"/>
  <c r="AA32"/>
  <c r="AA6"/>
  <c r="AA41" i="62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16" i="63" l="1"/>
  <c r="F36" i="57"/>
  <c r="C99" i="63"/>
  <c r="B99"/>
  <c r="F26" i="61"/>
  <c r="F24"/>
  <c r="B99"/>
  <c r="C99" i="56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V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O89" i="65"/>
  <c r="D89" i="56" s="1"/>
  <c r="G89" s="1"/>
  <c r="V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O46" s="1"/>
  <c r="N47"/>
  <c r="N49"/>
  <c r="N58"/>
  <c r="N62"/>
  <c r="O62" s="1"/>
  <c r="N63"/>
  <c r="N66"/>
  <c r="O66" s="1"/>
  <c r="N67"/>
  <c r="N70"/>
  <c r="N71"/>
  <c r="N74"/>
  <c r="O74" s="1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O82" s="1"/>
  <c r="N85"/>
  <c r="N86"/>
  <c r="N89"/>
  <c r="N90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56"/>
  <c r="V4"/>
  <c r="V9"/>
  <c r="V32"/>
  <c r="O32"/>
  <c r="V40"/>
  <c r="V47"/>
  <c r="V16"/>
  <c r="O16"/>
  <c r="V24"/>
  <c r="V87"/>
  <c r="V10" i="56"/>
  <c r="O10"/>
  <c r="V24"/>
  <c r="V26"/>
  <c r="O35"/>
  <c r="V40"/>
  <c r="V42"/>
  <c r="N8" i="55"/>
  <c r="F9"/>
  <c r="I99"/>
  <c r="M99"/>
  <c r="N12"/>
  <c r="O12" s="1"/>
  <c r="F13"/>
  <c r="G26"/>
  <c r="N28"/>
  <c r="O28" s="1"/>
  <c r="F29"/>
  <c r="N44"/>
  <c r="O44" s="1"/>
  <c r="F45"/>
  <c r="V54"/>
  <c r="G58"/>
  <c r="N60"/>
  <c r="O60" s="1"/>
  <c r="F61"/>
  <c r="O64"/>
  <c r="O72"/>
  <c r="O80"/>
  <c r="O92"/>
  <c r="O13" i="56"/>
  <c r="O45"/>
  <c r="V3" i="55"/>
  <c r="V66"/>
  <c r="V82"/>
  <c r="O15" i="56"/>
  <c r="V22"/>
  <c r="V36"/>
  <c r="V38"/>
  <c r="O47"/>
  <c r="V52"/>
  <c r="V54"/>
  <c r="O54"/>
  <c r="V59"/>
  <c r="V62"/>
  <c r="O62"/>
  <c r="V78"/>
  <c r="O78"/>
  <c r="V86"/>
  <c r="V94"/>
  <c r="V12" i="55"/>
  <c r="V28"/>
  <c r="V44"/>
  <c r="V60"/>
  <c r="V90"/>
  <c r="V11" i="56"/>
  <c r="O18"/>
  <c r="V27"/>
  <c r="O32"/>
  <c r="V32"/>
  <c r="V34"/>
  <c r="O34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N52"/>
  <c r="O52" s="1"/>
  <c r="F53"/>
  <c r="O68"/>
  <c r="O76"/>
  <c r="O5" i="56"/>
  <c r="O21"/>
  <c r="O37"/>
  <c r="O77"/>
  <c r="V78" i="55"/>
  <c r="O78"/>
  <c r="V86"/>
  <c r="O86"/>
  <c r="O7" i="56"/>
  <c r="O23"/>
  <c r="V28"/>
  <c r="V30"/>
  <c r="O30"/>
  <c r="V39"/>
  <c r="V44"/>
  <c r="V46"/>
  <c r="V58"/>
  <c r="V63"/>
  <c r="V66"/>
  <c r="V74"/>
  <c r="V82"/>
  <c r="V90"/>
  <c r="V98"/>
  <c r="O44" i="57"/>
  <c r="J99" i="55"/>
  <c r="N24"/>
  <c r="O24" s="1"/>
  <c r="N40"/>
  <c r="O40" s="1"/>
  <c r="N56"/>
  <c r="O56" s="1"/>
  <c r="O71"/>
  <c r="O96"/>
  <c r="O25" i="58"/>
  <c r="V38"/>
  <c r="V41"/>
  <c r="V54"/>
  <c r="O57"/>
  <c r="V70"/>
  <c r="V73"/>
  <c r="V86"/>
  <c r="V75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22"/>
  <c r="V64" i="55"/>
  <c r="V68"/>
  <c r="V72"/>
  <c r="V76"/>
  <c r="V80"/>
  <c r="V84"/>
  <c r="V88"/>
  <c r="V92"/>
  <c r="V96"/>
  <c r="F3" i="56"/>
  <c r="F99" s="1"/>
  <c r="V5"/>
  <c r="V9"/>
  <c r="V13"/>
  <c r="V21"/>
  <c r="V25"/>
  <c r="V33"/>
  <c r="V37"/>
  <c r="V41"/>
  <c r="V45"/>
  <c r="V49"/>
  <c r="V73"/>
  <c r="V77"/>
  <c r="V81"/>
  <c r="V85"/>
  <c r="V93"/>
  <c r="V97"/>
  <c r="N3" i="57"/>
  <c r="V46" i="58"/>
  <c r="V65"/>
  <c r="N3" i="56"/>
  <c r="G88" i="57"/>
  <c r="N90"/>
  <c r="F91"/>
  <c r="K99" i="58"/>
  <c r="U99"/>
  <c r="F9"/>
  <c r="F17"/>
  <c r="V26"/>
  <c r="O26"/>
  <c r="V42"/>
  <c r="V58"/>
  <c r="V74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2" i="56" l="1"/>
  <c r="O84"/>
  <c r="O76"/>
  <c r="O68"/>
  <c r="O60"/>
  <c r="O52"/>
  <c r="O96"/>
  <c r="O88"/>
  <c r="O80"/>
  <c r="O72"/>
  <c r="O64"/>
  <c r="O56"/>
  <c r="O44"/>
  <c r="O28"/>
  <c r="O26"/>
  <c r="O65" i="58"/>
  <c r="G10" i="55"/>
  <c r="O48" i="57"/>
  <c r="O64"/>
  <c r="O65" i="56"/>
  <c r="O70"/>
  <c r="O66"/>
  <c r="O46"/>
  <c r="O95"/>
  <c r="O17" i="55"/>
  <c r="O3"/>
  <c r="O87"/>
  <c r="O9" i="58"/>
  <c r="O93"/>
  <c r="O69" i="56"/>
  <c r="O94"/>
  <c r="O89"/>
  <c r="O86"/>
  <c r="O85"/>
  <c r="V65"/>
  <c r="V61"/>
  <c r="O57"/>
  <c r="V53"/>
  <c r="O30" i="55"/>
  <c r="V51"/>
  <c r="V48"/>
  <c r="G42"/>
  <c r="V42" s="1"/>
  <c r="O38"/>
  <c r="G6"/>
  <c r="O6" s="1"/>
  <c r="O90" i="56"/>
  <c r="O74"/>
  <c r="V70"/>
  <c r="O58"/>
  <c r="O51"/>
  <c r="O42"/>
  <c r="O38"/>
  <c r="O29"/>
  <c r="O25"/>
  <c r="O22"/>
  <c r="O14"/>
  <c r="O6"/>
  <c r="O98" i="55"/>
  <c r="G94"/>
  <c r="O70"/>
  <c r="G22"/>
  <c r="V22" s="1"/>
  <c r="V17"/>
  <c r="G11"/>
  <c r="V11" s="1"/>
  <c r="E99"/>
  <c r="O90"/>
  <c r="O82"/>
  <c r="G27" i="58"/>
  <c r="G94" i="57"/>
  <c r="V94" s="1"/>
  <c r="G90"/>
  <c r="V90" s="1"/>
  <c r="O24"/>
  <c r="G91" i="58"/>
  <c r="G75"/>
  <c r="G59"/>
  <c r="O53"/>
  <c r="O17"/>
  <c r="G11"/>
  <c r="V11" s="1"/>
  <c r="E99"/>
  <c r="V93"/>
  <c r="O81"/>
  <c r="O66"/>
  <c r="O45"/>
  <c r="O41"/>
  <c r="O29"/>
  <c r="G78" i="57"/>
  <c r="V78" s="1"/>
  <c r="G58"/>
  <c r="V58" s="1"/>
  <c r="G42"/>
  <c r="V42" s="1"/>
  <c r="G26"/>
  <c r="V26" s="1"/>
  <c r="G10"/>
  <c r="V10" s="1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6" i="55"/>
  <c r="V26"/>
  <c r="O26"/>
  <c r="O78" i="57" l="1"/>
  <c r="O94"/>
  <c r="O11" i="58"/>
  <c r="O11" i="55"/>
  <c r="O42"/>
  <c r="V13" i="57"/>
  <c r="O8" i="56"/>
  <c r="O4"/>
  <c r="V94" i="55"/>
  <c r="O94"/>
  <c r="O22"/>
  <c r="V27" i="58"/>
  <c r="O27"/>
  <c r="O25" i="57"/>
  <c r="O61"/>
  <c r="V45"/>
  <c r="O42"/>
  <c r="O26"/>
  <c r="O10"/>
  <c r="O91" i="58"/>
  <c r="V91"/>
  <c r="V75"/>
  <c r="O75"/>
  <c r="O59"/>
  <c r="V59"/>
  <c r="O77" i="57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CO93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62"/>
  <c r="BM42"/>
  <c r="CO5"/>
  <c r="BF42"/>
  <c r="AY70"/>
  <c r="CA91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BT41"/>
  <c r="BT43"/>
  <c r="DA44"/>
  <c r="BT48"/>
  <c r="DJ48" s="1"/>
  <c r="F48" i="40" s="1"/>
  <c r="BT51" i="54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BM58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H91" s="1"/>
  <c r="D91" i="40" s="1"/>
  <c r="BF92" i="54"/>
  <c r="DJ92"/>
  <c r="F92" i="40" s="1"/>
  <c r="BF97" i="54"/>
  <c r="DH97" s="1"/>
  <c r="D97" i="40" s="1"/>
  <c r="DI5" i="54"/>
  <c r="E5" i="40" s="1"/>
  <c r="BF17" i="54"/>
  <c r="BF30"/>
  <c r="BF49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I15"/>
  <c r="E15" i="40" s="1"/>
  <c r="AY17" i="54"/>
  <c r="AY19"/>
  <c r="DI19"/>
  <c r="E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AY58"/>
  <c r="DG58" s="1"/>
  <c r="C58" i="40" s="1"/>
  <c r="DI58" i="54"/>
  <c r="E58" i="40" s="1"/>
  <c r="AY62" i="54"/>
  <c r="DI62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AY59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38" i="54" l="1"/>
  <c r="CP87"/>
  <c r="CP44"/>
  <c r="CI68"/>
  <c r="CB41"/>
  <c r="CB26"/>
  <c r="CB30"/>
  <c r="CB74"/>
  <c r="CB1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F99" i="40"/>
  <c r="AE99" i="27"/>
  <c r="D99" i="40"/>
  <c r="AE52" i="26"/>
  <c r="AE99" s="1"/>
  <c r="C99" i="40"/>
  <c r="G3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<sst xmlns="http://schemas.openxmlformats.org/spreadsheetml/2006/main" count="8758" uniqueCount="535">
  <si>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</si>
  <si>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</si>
  <si>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</si>
  <si>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</si>
  <si>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</si>
  <si>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</si>
  <si>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</si>
  <si>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</si>
  <si>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</si>
  <si>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</si>
  <si>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</si>
  <si>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</si>
  <si>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</si>
  <si>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</si>
  <si>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</si>
  <si>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</si>
  <si>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</si>
  <si>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</si>
  <si>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</si>
  <si>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</si>
  <si>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</si>
  <si>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</si>
  <si>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</si>
  <si>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</si>
  <si>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</si>
  <si>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</si>
  <si>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</si>
  <si>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</si>
  <si>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</si>
  <si>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</si>
  <si>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</si>
  <si>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</si>
  <si>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</si>
  <si>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</si>
  <si>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</si>
  <si>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</si>
  <si>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</si>
  <si>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</si>
  <si>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</si>
  <si>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</si>
  <si>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</si>
  <si>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</si>
  <si>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</si>
  <si>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</si>
  <si>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</si>
  <si>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</si>
  <si>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</si>
  <si>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</si>
  <si>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</si>
  <si>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</si>
  <si>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</si>
  <si>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</si>
  <si>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</si>
  <si>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</si>
  <si>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</si>
  <si>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</si>
  <si>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</si>
  <si>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</si>
  <si>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</si>
  <si>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</si>
  <si>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</si>
  <si>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</si>
  <si>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</si>
  <si>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</si>
  <si>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</si>
  <si>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</si>
  <si>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</si>
  <si>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</si>
  <si>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</si>
  <si>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</si>
  <si>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</si>
  <si>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</si>
  <si>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</si>
  <si>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</si>
  <si>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</si>
  <si>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</si>
  <si>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</si>
  <si>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</si>
  <si>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</si>
  <si>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</si>
  <si>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</si>
  <si>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</si>
  <si>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</si>
  <si>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</si>
  <si>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</si>
  <si>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</si>
  <si>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</si>
  <si>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</si>
  <si>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</si>
  <si>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</si>
  <si>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</si>
  <si>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</si>
  <si>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</si>
  <si>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</si>
  <si>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</si>
  <si>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</si>
  <si>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</si>
  <si>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</si>
  <si>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</si>
  <si>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</si>
  <si>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</si>
  <si>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</si>
  <si>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</si>
  <si>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</si>
  <si>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</si>
  <si>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</si>
  <si>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</si>
  <si>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</si>
  <si>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</si>
  <si>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</si>
  <si>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</si>
  <si>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</si>
  <si>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</si>
  <si>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</si>
  <si>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</si>
  <si>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</si>
  <si>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</si>
  <si>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</si>
  <si>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</si>
  <si>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</si>
  <si>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</si>
  <si>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</si>
  <si>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</si>
  <si>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</si>
  <si>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</si>
  <si>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</si>
  <si>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</si>
  <si>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</si>
  <si>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</si>
  <si>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</si>
  <si>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</si>
  <si>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</si>
  <si>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</si>
  <si>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</si>
  <si>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</si>
  <si>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</si>
  <si>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</si>
  <si>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</si>
  <si>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</si>
  <si>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</si>
  <si>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</si>
  <si>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</si>
  <si>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</si>
  <si>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</si>
  <si>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</si>
  <si>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</si>
  <si>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</si>
  <si>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</si>
  <si>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</si>
  <si>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</si>
  <si>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</si>
  <si>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</si>
  <si>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</si>
  <si>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</si>
  <si>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</si>
  <si>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</si>
  <si>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</si>
  <si>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</si>
  <si>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</si>
  <si>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</si>
  <si>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</si>
  <si>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</si>
  <si>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</si>
  <si>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</si>
  <si>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</si>
  <si>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</si>
  <si>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</si>
  <si>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</si>
  <si>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</si>
  <si>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</si>
  <si>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</si>
  <si>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</si>
  <si>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</si>
  <si>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</si>
  <si>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</si>
  <si>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</si>
  <si>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</si>
  <si>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</si>
  <si>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</si>
  <si>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</si>
  <si>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</si>
  <si>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</si>
  <si>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</si>
  <si>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</si>
  <si>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</si>
  <si>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</si>
  <si>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</si>
  <si>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</si>
  <si>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</si>
  <si>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</si>
  <si>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</si>
  <si>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</si>
  <si>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</si>
  <si>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</si>
  <si>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</si>
  <si>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</si>
  <si>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</si>
  <si>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</si>
  <si>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</si>
  <si>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</si>
  <si>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</si>
  <si>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</si>
  <si>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</si>
  <si>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</si>
  <si>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</si>
  <si>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</si>
  <si>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</si>
  <si>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</si>
  <si>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</si>
  <si>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</si>
  <si>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</si>
  <si>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</si>
  <si>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</si>
  <si>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</si>
  <si>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</si>
  <si>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</si>
  <si>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</si>
  <si>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</si>
  <si>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</si>
  <si>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</si>
  <si>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</si>
  <si>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</si>
  <si>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</si>
  <si>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</si>
  <si>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</si>
  <si>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</si>
  <si>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</si>
  <si>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</si>
  <si>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</si>
  <si>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</si>
  <si>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</si>
  <si>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</si>
  <si>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</si>
  <si>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</si>
  <si>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</si>
  <si>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</si>
  <si>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</si>
  <si>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</si>
  <si>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</si>
  <si>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</si>
  <si>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</si>
  <si>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</si>
  <si>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</si>
  <si>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</si>
  <si>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</si>
  <si>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</si>
  <si>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</si>
  <si>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</si>
  <si>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</si>
  <si>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</si>
  <si>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</si>
  <si>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</si>
  <si>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</si>
  <si>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</si>
  <si>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</si>
  <si>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</si>
  <si>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</si>
  <si>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</si>
  <si>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</si>
  <si>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</si>
  <si>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</si>
  <si>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</si>
  <si>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</si>
  <si>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</si>
  <si>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</si>
  <si>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</si>
  <si>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</si>
  <si>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</si>
  <si>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</si>
  <si>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</si>
  <si>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</si>
  <si>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</si>
  <si>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</si>
  <si>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</si>
  <si>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</si>
  <si>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</si>
  <si>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</si>
  <si>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</si>
  <si>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</si>
  <si>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</si>
  <si>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</si>
  <si>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</si>
  <si>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</si>
  <si>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</si>
  <si>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</si>
  <si>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</si>
  <si>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</si>
  <si>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</si>
  <si>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</si>
  <si>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</si>
  <si>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</si>
  <si>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</si>
  <si>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</si>
  <si>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</si>
  <si>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</si>
  <si>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</si>
  <si>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</si>
  <si>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</si>
  <si>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</si>
  <si>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</si>
  <si>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</si>
  <si>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</si>
  <si>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</si>
  <si>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</si>
  <si>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</si>
  <si>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</si>
  <si>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</si>
  <si>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</si>
  <si>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</si>
  <si>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</si>
  <si>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</si>
  <si>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</si>
  <si>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</si>
  <si>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</si>
  <si>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</si>
  <si>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</si>
  <si>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</si>
  <si>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</si>
  <si>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</si>
  <si>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</si>
  <si>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</si>
  <si>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</si>
  <si>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</si>
  <si>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</si>
  <si>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</si>
  <si>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</si>
  <si>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</si>
  <si>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</si>
  <si>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</si>
  <si>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</si>
  <si>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</si>
  <si>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</si>
  <si>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</si>
  <si>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</si>
  <si>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</si>
  <si>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</si>
  <si>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</si>
  <si>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</si>
  <si>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</si>
  <si>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</si>
  <si>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</si>
  <si>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</si>
  <si>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</si>
  <si>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</si>
  <si>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</si>
  <si>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</si>
  <si>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</si>
  <si>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</si>
  <si>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</si>
  <si>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</si>
  <si>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</si>
  <si>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</si>
  <si>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</si>
  <si>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</si>
  <si>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</si>
  <si>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</si>
  <si>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</si>
  <si>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</si>
  <si>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</si>
  <si>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</si>
  <si>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</si>
  <si>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</si>
  <si>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</si>
  <si>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</si>
  <si>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</si>
  <si>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</si>
  <si>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</si>
  <si>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</si>
  <si>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</si>
  <si>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</si>
  <si>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</si>
  <si>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</si>
  <si>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</si>
  <si>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</si>
  <si>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</si>
  <si>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</si>
  <si>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</si>
  <si>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</si>
  <si>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</si>
  <si>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</si>
  <si>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</si>
  <si>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</si>
  <si>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</si>
  <si>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</si>
  <si>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</si>
  <si>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</si>
  <si>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</si>
  <si>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</si>
  <si>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</si>
  <si>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</si>
  <si>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</si>
  <si>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</si>
  <si>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</si>
  <si>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</si>
  <si>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</si>
  <si>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</si>
  <si>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</si>
  <si>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</si>
  <si>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</si>
  <si>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</si>
  <si>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</si>
  <si>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</si>
  <si>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</si>
  <si>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</si>
  <si>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</si>
  <si>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</si>
  <si>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</si>
  <si>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</si>
  <si>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</si>
  <si>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</si>
  <si>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</si>
  <si>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</si>
  <si>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</si>
  <si>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</si>
  <si>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</si>
  <si>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</si>
  <si>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</si>
  <si>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</si>
  <si>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</si>
  <si>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</si>
  <si>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</si>
  <si>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</si>
  <si>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</si>
  <si>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</si>
  <si>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</si>
  <si>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</si>
  <si>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</si>
  <si>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</si>
  <si>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</si>
  <si>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</si>
  <si>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</si>
  <si>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</si>
  <si>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</si>
  <si>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</si>
  <si>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</si>
  <si>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</si>
  <si>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</si>
  <si>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</si>
  <si>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</si>
  <si>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</si>
  <si>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</si>
  <si>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</si>
  <si>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</si>
  <si>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</si>
  <si>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</si>
  <si>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</si>
  <si>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</si>
  <si>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</si>
  <si>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</si>
  <si>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</si>
  <si>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</si>
  <si>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</si>
  <si>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</si>
  <si>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</si>
  <si>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</si>
  <si>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</si>
  <si>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</si>
  <si>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</si>
  <si>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</si>
  <si>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</si>
  <si>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</si>
  <si>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</si>
  <si>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</si>
  <si>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</si>
  <si>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</si>
  <si>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</si>
  <si>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</si>
  <si>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</si>
  <si>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</si>
  <si>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</si>
  <si>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</si>
  <si>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</si>
  <si>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</si>
  <si>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</si>
  <si>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</si>
  <si>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</si>
  <si>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</si>
  <si>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</si>
  <si>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</si>
  <si>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</si>
  <si>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</si>
  <si>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</si>
  <si>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</si>
  <si>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</si>
  <si>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</si>
  <si>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</si>
  <si>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</si>
  <si>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</si>
  <si>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</si>
  <si>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</si>
  <si>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</si>
  <si>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</si>
  <si>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</si>
  <si>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</si>
  <si>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</si>
  <si>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</si>
  <si>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</si>
  <si>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</si>
  <si>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</si>
  <si>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</si>
  <si>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</si>
  <si>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</si>
  <si>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</si>
  <si>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</si>
  <si>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</si>
  <si>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</si>
  <si>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50IS2023/06/26</t>
  </si>
  <si>
    <t>26-06-2023</t>
  </si>
  <si>
    <t>VL-CPP 1215</t>
  </si>
  <si>
    <t>KAMENG</t>
  </si>
  <si>
    <t>GBHHPL</t>
  </si>
  <si>
    <t>JPNIGRIE_JNSTPP</t>
  </si>
  <si>
    <t>APNRL</t>
  </si>
  <si>
    <t>TANGEDCO</t>
  </si>
  <si>
    <t>SHPPBPL</t>
  </si>
  <si>
    <t>Meghalaya_Ben</t>
  </si>
  <si>
    <t>SORANG_HEP</t>
  </si>
  <si>
    <t>KSEB</t>
  </si>
  <si>
    <t>SAPU1234</t>
  </si>
  <si>
    <t>B_S_ISPAT_MH</t>
  </si>
  <si>
    <t>KWHEP</t>
  </si>
  <si>
    <t>SEIL</t>
  </si>
  <si>
    <t>HP</t>
  </si>
  <si>
    <t>GOA_Beneficiary</t>
  </si>
  <si>
    <t>SOLAPUR_SOLAR</t>
  </si>
  <si>
    <t>CHANJUII</t>
  </si>
  <si>
    <t>TS1PL_BKN</t>
  </si>
  <si>
    <t>ITCWIND</t>
  </si>
  <si>
    <t>UTTARAKHAND</t>
  </si>
  <si>
    <t>IPCL_WB</t>
  </si>
  <si>
    <t>NBVLIPP</t>
  </si>
  <si>
    <t>LAPL-UP</t>
  </si>
  <si>
    <t>JPL</t>
  </si>
  <si>
    <t>SKS Raigarh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</si>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</sst>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265</v>
          </cell>
          <cell r="C5">
            <v>0</v>
          </cell>
          <cell r="D5">
            <v>45</v>
          </cell>
          <cell r="E5">
            <v>0</v>
          </cell>
          <cell r="H5">
            <v>143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45</v>
          </cell>
          <cell r="E6">
            <v>0</v>
          </cell>
          <cell r="H6">
            <v>143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45</v>
          </cell>
          <cell r="E7">
            <v>0</v>
          </cell>
          <cell r="H7">
            <v>143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45</v>
          </cell>
          <cell r="E8">
            <v>0</v>
          </cell>
          <cell r="H8">
            <v>143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45</v>
          </cell>
          <cell r="E9">
            <v>0</v>
          </cell>
          <cell r="H9">
            <v>143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45</v>
          </cell>
          <cell r="E10">
            <v>0</v>
          </cell>
          <cell r="H10">
            <v>143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45</v>
          </cell>
          <cell r="E11">
            <v>0</v>
          </cell>
          <cell r="H11">
            <v>143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45</v>
          </cell>
          <cell r="E12">
            <v>0</v>
          </cell>
          <cell r="H12">
            <v>143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45</v>
          </cell>
          <cell r="E13">
            <v>0</v>
          </cell>
          <cell r="H13">
            <v>143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45</v>
          </cell>
          <cell r="E14">
            <v>0</v>
          </cell>
          <cell r="H14">
            <v>143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45</v>
          </cell>
          <cell r="E15">
            <v>0</v>
          </cell>
          <cell r="H15">
            <v>143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45</v>
          </cell>
          <cell r="E16">
            <v>0</v>
          </cell>
          <cell r="H16">
            <v>143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45</v>
          </cell>
          <cell r="E17">
            <v>0</v>
          </cell>
          <cell r="H17">
            <v>143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45</v>
          </cell>
          <cell r="E18">
            <v>0</v>
          </cell>
          <cell r="H18">
            <v>143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45</v>
          </cell>
          <cell r="E19">
            <v>0</v>
          </cell>
          <cell r="H19">
            <v>143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45</v>
          </cell>
          <cell r="E20">
            <v>0</v>
          </cell>
          <cell r="H20">
            <v>143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45</v>
          </cell>
          <cell r="E21">
            <v>0</v>
          </cell>
          <cell r="H21">
            <v>143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45</v>
          </cell>
          <cell r="E22">
            <v>0</v>
          </cell>
          <cell r="H22">
            <v>143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45</v>
          </cell>
          <cell r="E23">
            <v>0</v>
          </cell>
          <cell r="H23">
            <v>143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45</v>
          </cell>
          <cell r="E24">
            <v>0</v>
          </cell>
          <cell r="H24">
            <v>143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45</v>
          </cell>
          <cell r="E25">
            <v>0</v>
          </cell>
          <cell r="H25">
            <v>143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45</v>
          </cell>
          <cell r="E26">
            <v>0</v>
          </cell>
          <cell r="H26">
            <v>143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45</v>
          </cell>
          <cell r="E27">
            <v>0</v>
          </cell>
          <cell r="H27">
            <v>143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45</v>
          </cell>
          <cell r="E28">
            <v>0</v>
          </cell>
          <cell r="H28">
            <v>143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45</v>
          </cell>
          <cell r="E29">
            <v>0</v>
          </cell>
          <cell r="H29">
            <v>143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45</v>
          </cell>
          <cell r="E30">
            <v>0</v>
          </cell>
          <cell r="H30">
            <v>143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45</v>
          </cell>
          <cell r="E31">
            <v>0</v>
          </cell>
          <cell r="H31">
            <v>143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45</v>
          </cell>
          <cell r="E32">
            <v>0</v>
          </cell>
          <cell r="H32">
            <v>143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45</v>
          </cell>
          <cell r="E33">
            <v>0</v>
          </cell>
          <cell r="H33">
            <v>143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45</v>
          </cell>
          <cell r="E34">
            <v>0</v>
          </cell>
          <cell r="H34">
            <v>143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45</v>
          </cell>
          <cell r="E35">
            <v>0</v>
          </cell>
          <cell r="H35">
            <v>143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45</v>
          </cell>
          <cell r="E36">
            <v>0</v>
          </cell>
          <cell r="H36">
            <v>143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45</v>
          </cell>
          <cell r="E37">
            <v>0</v>
          </cell>
          <cell r="H37">
            <v>143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45</v>
          </cell>
          <cell r="E38">
            <v>0</v>
          </cell>
          <cell r="H38">
            <v>143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45</v>
          </cell>
          <cell r="E39">
            <v>0</v>
          </cell>
          <cell r="H39">
            <v>154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45</v>
          </cell>
          <cell r="E40">
            <v>0</v>
          </cell>
          <cell r="H40">
            <v>154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45</v>
          </cell>
          <cell r="E41">
            <v>0</v>
          </cell>
          <cell r="H41">
            <v>154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45</v>
          </cell>
          <cell r="E42">
            <v>0</v>
          </cell>
          <cell r="H42">
            <v>154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45</v>
          </cell>
          <cell r="E43">
            <v>0</v>
          </cell>
          <cell r="H43">
            <v>154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45</v>
          </cell>
          <cell r="E44">
            <v>0</v>
          </cell>
          <cell r="H44">
            <v>154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45</v>
          </cell>
          <cell r="E45">
            <v>0</v>
          </cell>
          <cell r="H45">
            <v>154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45</v>
          </cell>
          <cell r="E46">
            <v>0</v>
          </cell>
          <cell r="H46">
            <v>154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45</v>
          </cell>
          <cell r="E47">
            <v>0</v>
          </cell>
          <cell r="H47">
            <v>154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45</v>
          </cell>
          <cell r="E48">
            <v>0</v>
          </cell>
          <cell r="H48">
            <v>154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45</v>
          </cell>
          <cell r="E49">
            <v>0</v>
          </cell>
          <cell r="H49">
            <v>154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45</v>
          </cell>
          <cell r="E50">
            <v>0</v>
          </cell>
          <cell r="H50">
            <v>154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45</v>
          </cell>
          <cell r="E51">
            <v>0</v>
          </cell>
          <cell r="H51">
            <v>154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45</v>
          </cell>
          <cell r="E52">
            <v>0</v>
          </cell>
          <cell r="H52">
            <v>154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45</v>
          </cell>
          <cell r="E53">
            <v>0</v>
          </cell>
          <cell r="H53">
            <v>154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45</v>
          </cell>
          <cell r="E54">
            <v>0</v>
          </cell>
          <cell r="H54">
            <v>154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45</v>
          </cell>
          <cell r="E55">
            <v>0</v>
          </cell>
          <cell r="H55">
            <v>154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45</v>
          </cell>
          <cell r="E56">
            <v>0</v>
          </cell>
          <cell r="H56">
            <v>154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45</v>
          </cell>
          <cell r="E57">
            <v>0</v>
          </cell>
          <cell r="H57">
            <v>154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45</v>
          </cell>
          <cell r="E58">
            <v>0</v>
          </cell>
          <cell r="H58">
            <v>154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45</v>
          </cell>
          <cell r="E59">
            <v>0</v>
          </cell>
          <cell r="H59">
            <v>154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45</v>
          </cell>
          <cell r="E60">
            <v>0</v>
          </cell>
          <cell r="H60">
            <v>154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45</v>
          </cell>
          <cell r="E61">
            <v>0</v>
          </cell>
          <cell r="H61">
            <v>154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45</v>
          </cell>
          <cell r="E62">
            <v>0</v>
          </cell>
          <cell r="H62">
            <v>154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45</v>
          </cell>
          <cell r="E63">
            <v>0</v>
          </cell>
          <cell r="H63">
            <v>154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45</v>
          </cell>
          <cell r="E64">
            <v>0</v>
          </cell>
          <cell r="H64">
            <v>154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45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45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45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45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45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45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45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45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45</v>
          </cell>
          <cell r="E73">
            <v>0</v>
          </cell>
          <cell r="H73">
            <v>152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45</v>
          </cell>
          <cell r="E74">
            <v>0</v>
          </cell>
          <cell r="H74">
            <v>152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45</v>
          </cell>
          <cell r="E75">
            <v>0</v>
          </cell>
          <cell r="H75">
            <v>152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45</v>
          </cell>
          <cell r="E76">
            <v>0</v>
          </cell>
          <cell r="H76">
            <v>152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45</v>
          </cell>
          <cell r="E77">
            <v>0</v>
          </cell>
          <cell r="H77">
            <v>152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45</v>
          </cell>
          <cell r="E78">
            <v>0</v>
          </cell>
          <cell r="H78">
            <v>152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45</v>
          </cell>
          <cell r="E79">
            <v>0</v>
          </cell>
          <cell r="H79">
            <v>152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45</v>
          </cell>
          <cell r="E80">
            <v>0</v>
          </cell>
          <cell r="H80">
            <v>152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45</v>
          </cell>
          <cell r="E81">
            <v>0</v>
          </cell>
          <cell r="H81">
            <v>152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45</v>
          </cell>
          <cell r="E82">
            <v>0</v>
          </cell>
          <cell r="H82">
            <v>152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45</v>
          </cell>
          <cell r="E83">
            <v>0</v>
          </cell>
          <cell r="H83">
            <v>152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45</v>
          </cell>
          <cell r="E84">
            <v>0</v>
          </cell>
          <cell r="H84">
            <v>152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45</v>
          </cell>
          <cell r="E85">
            <v>0</v>
          </cell>
          <cell r="H85">
            <v>152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45</v>
          </cell>
          <cell r="E86">
            <v>0</v>
          </cell>
          <cell r="H86">
            <v>152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45</v>
          </cell>
          <cell r="E87">
            <v>0</v>
          </cell>
          <cell r="H87">
            <v>152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45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45</v>
          </cell>
          <cell r="E89">
            <v>0</v>
          </cell>
          <cell r="H89">
            <v>152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45</v>
          </cell>
          <cell r="E90">
            <v>0</v>
          </cell>
          <cell r="H90">
            <v>152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45</v>
          </cell>
          <cell r="E91">
            <v>0</v>
          </cell>
          <cell r="H91">
            <v>152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45</v>
          </cell>
          <cell r="E92">
            <v>0</v>
          </cell>
          <cell r="H92">
            <v>152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45</v>
          </cell>
          <cell r="E93">
            <v>0</v>
          </cell>
          <cell r="H93">
            <v>152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45</v>
          </cell>
          <cell r="E94">
            <v>0</v>
          </cell>
          <cell r="H94">
            <v>152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45</v>
          </cell>
          <cell r="E95">
            <v>0</v>
          </cell>
          <cell r="H95">
            <v>152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45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45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45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45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45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-7.2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-7.2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-7.2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-7.2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-7.2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-7.2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-7.2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-7.2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-7.2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-7.2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-7.2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-7.2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-7.2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-7.2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-7.2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-7.2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-7.2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-7.2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-7.2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-7.2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-7.2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-7.2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-7.2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-7.2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-7.2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-7.2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-7.2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-7.2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-7.2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-7.2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-7.2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-7.2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-7.2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-7.2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-7.2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-7.2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-7.2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-7.2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-7.2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-7.2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-7.2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-7.2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-7.2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-7.2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-7.2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-7.2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-7.2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-7.2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-7.2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-7.2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-7.2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-7.2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-7.2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-7.2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-7.2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-7.2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-7.2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-7.2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-7.2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-7.2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-7.2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-7.2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-7.2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-7.2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-7.2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-7.2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-7.2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-7.2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-7.2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-7.2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-7.2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-7.2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-7.2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-7.2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-7.2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-7.2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-7.2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-7.2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-7.2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-7.2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-7.2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-7.2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-7.2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-7.2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-7.2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-7.2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-7.2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-7.2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-7.2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-7.2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-7.2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-7.2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-7.2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-7.2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-7.2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-7.2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45103</v>
      </c>
      <c r="C1" s="46"/>
    </row>
    <row r="2" spans="1:3">
      <c r="A2" s="46" t="s">
        <v>507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220</v>
      </c>
    </row>
    <row r="9" spans="1:3">
      <c r="A9" s="46" t="s">
        <v>477</v>
      </c>
      <c r="B9" s="179">
        <v>45103.98101851852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45103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7">
        <v>13</v>
      </c>
      <c r="C3" s="177">
        <v>13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5.4236000000000004</v>
      </c>
      <c r="J3" s="21">
        <f>C3*E3/100</f>
        <v>3.0328999999999997</v>
      </c>
      <c r="K3" s="21">
        <f>C3*F3/100</f>
        <v>3.9117000000000002</v>
      </c>
      <c r="L3" s="21">
        <f>C3*G3/100</f>
        <v>0.63180000000000003</v>
      </c>
      <c r="M3" s="159">
        <f>SUM(I3:L3)</f>
        <v>13</v>
      </c>
      <c r="N3" s="22"/>
      <c r="P3" s="37">
        <f t="shared" ref="P3:P34" si="1">I3</f>
        <v>5.4236000000000004</v>
      </c>
      <c r="Q3" s="37">
        <f t="shared" ref="Q3:Q34" si="2">J3</f>
        <v>3.0328999999999997</v>
      </c>
      <c r="R3" s="37">
        <f t="shared" ref="R3:R34" si="3">K3</f>
        <v>3.9117000000000002</v>
      </c>
      <c r="S3" s="37">
        <f t="shared" ref="S3:S34" si="4">L3</f>
        <v>0.63180000000000003</v>
      </c>
      <c r="T3" s="37">
        <f>SUM(P3:S3)</f>
        <v>13</v>
      </c>
    </row>
    <row r="4" spans="1:20">
      <c r="A4" s="8" t="s">
        <v>46</v>
      </c>
      <c r="B4" s="177">
        <v>13</v>
      </c>
      <c r="C4" s="177">
        <v>13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5.4236000000000004</v>
      </c>
      <c r="J4" s="21">
        <f t="shared" ref="J4:J67" si="6">C4*E4/100</f>
        <v>3.0328999999999997</v>
      </c>
      <c r="K4" s="21">
        <f t="shared" ref="K4:K67" si="7">C4*F4/100</f>
        <v>3.9117000000000002</v>
      </c>
      <c r="L4" s="21">
        <f t="shared" ref="L4:L67" si="8">C4*G4/100</f>
        <v>0.63180000000000003</v>
      </c>
      <c r="M4" s="160">
        <f t="shared" ref="M4:M67" si="9">SUM(I4:L4)</f>
        <v>13</v>
      </c>
      <c r="N4" s="22"/>
      <c r="P4" s="37">
        <f t="shared" si="1"/>
        <v>5.4236000000000004</v>
      </c>
      <c r="Q4" s="37">
        <f t="shared" si="2"/>
        <v>3.0328999999999997</v>
      </c>
      <c r="R4" s="37">
        <f t="shared" si="3"/>
        <v>3.9117000000000002</v>
      </c>
      <c r="S4" s="37">
        <f t="shared" si="4"/>
        <v>0.63180000000000003</v>
      </c>
      <c r="T4" s="37">
        <f t="shared" ref="T4:T67" si="10">SUM(P4:S4)</f>
        <v>13</v>
      </c>
    </row>
    <row r="5" spans="1:20">
      <c r="A5" s="8" t="s">
        <v>47</v>
      </c>
      <c r="B5" s="177">
        <v>13</v>
      </c>
      <c r="C5" s="177">
        <v>13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5.4236000000000004</v>
      </c>
      <c r="J5" s="21">
        <f t="shared" si="6"/>
        <v>3.0328999999999997</v>
      </c>
      <c r="K5" s="21">
        <f t="shared" si="7"/>
        <v>3.9117000000000002</v>
      </c>
      <c r="L5" s="21">
        <f t="shared" si="8"/>
        <v>0.63180000000000003</v>
      </c>
      <c r="M5" s="160">
        <f t="shared" si="9"/>
        <v>13</v>
      </c>
      <c r="N5" s="22"/>
      <c r="P5" s="37">
        <f t="shared" si="1"/>
        <v>5.4236000000000004</v>
      </c>
      <c r="Q5" s="37">
        <f t="shared" si="2"/>
        <v>3.0328999999999997</v>
      </c>
      <c r="R5" s="37">
        <f t="shared" si="3"/>
        <v>3.9117000000000002</v>
      </c>
      <c r="S5" s="37">
        <f t="shared" si="4"/>
        <v>0.63180000000000003</v>
      </c>
      <c r="T5" s="37">
        <f t="shared" si="10"/>
        <v>13</v>
      </c>
    </row>
    <row r="6" spans="1:20">
      <c r="A6" s="8" t="s">
        <v>48</v>
      </c>
      <c r="B6" s="177">
        <v>13</v>
      </c>
      <c r="C6" s="177">
        <v>13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5.4236000000000004</v>
      </c>
      <c r="J6" s="21">
        <f t="shared" si="6"/>
        <v>3.0328999999999997</v>
      </c>
      <c r="K6" s="21">
        <f t="shared" si="7"/>
        <v>3.9117000000000002</v>
      </c>
      <c r="L6" s="21">
        <f t="shared" si="8"/>
        <v>0.63180000000000003</v>
      </c>
      <c r="M6" s="160">
        <f t="shared" si="9"/>
        <v>13</v>
      </c>
      <c r="N6" s="22"/>
      <c r="P6" s="37">
        <f t="shared" si="1"/>
        <v>5.4236000000000004</v>
      </c>
      <c r="Q6" s="37">
        <f t="shared" si="2"/>
        <v>3.0328999999999997</v>
      </c>
      <c r="R6" s="37">
        <f t="shared" si="3"/>
        <v>3.9117000000000002</v>
      </c>
      <c r="S6" s="37">
        <f t="shared" si="4"/>
        <v>0.63180000000000003</v>
      </c>
      <c r="T6" s="37">
        <f t="shared" si="10"/>
        <v>13</v>
      </c>
    </row>
    <row r="7" spans="1:20">
      <c r="A7" s="8" t="s">
        <v>49</v>
      </c>
      <c r="B7" s="177">
        <v>13</v>
      </c>
      <c r="C7" s="177">
        <v>13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5.4236000000000004</v>
      </c>
      <c r="J7" s="21">
        <f t="shared" si="6"/>
        <v>3.0328999999999997</v>
      </c>
      <c r="K7" s="21">
        <f t="shared" si="7"/>
        <v>3.9117000000000002</v>
      </c>
      <c r="L7" s="21">
        <f t="shared" si="8"/>
        <v>0.63180000000000003</v>
      </c>
      <c r="M7" s="160">
        <f t="shared" si="9"/>
        <v>13</v>
      </c>
      <c r="N7" s="22"/>
      <c r="P7" s="37">
        <f t="shared" si="1"/>
        <v>5.4236000000000004</v>
      </c>
      <c r="Q7" s="37">
        <f t="shared" si="2"/>
        <v>3.0328999999999997</v>
      </c>
      <c r="R7" s="37">
        <f t="shared" si="3"/>
        <v>3.9117000000000002</v>
      </c>
      <c r="S7" s="37">
        <f t="shared" si="4"/>
        <v>0.63180000000000003</v>
      </c>
      <c r="T7" s="37">
        <f t="shared" si="10"/>
        <v>13</v>
      </c>
    </row>
    <row r="8" spans="1:20">
      <c r="A8" s="8" t="s">
        <v>50</v>
      </c>
      <c r="B8" s="177">
        <v>13</v>
      </c>
      <c r="C8" s="177">
        <v>13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5.4236000000000004</v>
      </c>
      <c r="J8" s="21">
        <f t="shared" si="6"/>
        <v>3.0328999999999997</v>
      </c>
      <c r="K8" s="21">
        <f t="shared" si="7"/>
        <v>3.9117000000000002</v>
      </c>
      <c r="L8" s="21">
        <f t="shared" si="8"/>
        <v>0.63180000000000003</v>
      </c>
      <c r="M8" s="160">
        <f t="shared" si="9"/>
        <v>13</v>
      </c>
      <c r="N8" s="22"/>
      <c r="P8" s="37">
        <f t="shared" si="1"/>
        <v>5.4236000000000004</v>
      </c>
      <c r="Q8" s="37">
        <f t="shared" si="2"/>
        <v>3.0328999999999997</v>
      </c>
      <c r="R8" s="37">
        <f t="shared" si="3"/>
        <v>3.9117000000000002</v>
      </c>
      <c r="S8" s="37">
        <f t="shared" si="4"/>
        <v>0.63180000000000003</v>
      </c>
      <c r="T8" s="37">
        <f t="shared" si="10"/>
        <v>13</v>
      </c>
    </row>
    <row r="9" spans="1:20">
      <c r="A9" s="8" t="s">
        <v>51</v>
      </c>
      <c r="B9" s="177">
        <v>13</v>
      </c>
      <c r="C9" s="177">
        <v>13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5.4236000000000004</v>
      </c>
      <c r="J9" s="21">
        <f t="shared" si="6"/>
        <v>3.0328999999999997</v>
      </c>
      <c r="K9" s="21">
        <f t="shared" si="7"/>
        <v>3.9117000000000002</v>
      </c>
      <c r="L9" s="21">
        <f t="shared" si="8"/>
        <v>0.63180000000000003</v>
      </c>
      <c r="M9" s="160">
        <f t="shared" si="9"/>
        <v>13</v>
      </c>
      <c r="N9" s="22"/>
      <c r="P9" s="37">
        <f t="shared" si="1"/>
        <v>5.4236000000000004</v>
      </c>
      <c r="Q9" s="37">
        <f t="shared" si="2"/>
        <v>3.0328999999999997</v>
      </c>
      <c r="R9" s="37">
        <f t="shared" si="3"/>
        <v>3.9117000000000002</v>
      </c>
      <c r="S9" s="37">
        <f t="shared" si="4"/>
        <v>0.63180000000000003</v>
      </c>
      <c r="T9" s="37">
        <f t="shared" si="10"/>
        <v>13</v>
      </c>
    </row>
    <row r="10" spans="1:20">
      <c r="A10" s="8" t="s">
        <v>52</v>
      </c>
      <c r="B10" s="177">
        <v>13</v>
      </c>
      <c r="C10" s="177">
        <v>13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5.4236000000000004</v>
      </c>
      <c r="J10" s="21">
        <f t="shared" si="6"/>
        <v>3.0328999999999997</v>
      </c>
      <c r="K10" s="21">
        <f t="shared" si="7"/>
        <v>3.9117000000000002</v>
      </c>
      <c r="L10" s="21">
        <f t="shared" si="8"/>
        <v>0.63180000000000003</v>
      </c>
      <c r="M10" s="160">
        <f t="shared" si="9"/>
        <v>13</v>
      </c>
      <c r="N10" s="22"/>
      <c r="P10" s="37">
        <f t="shared" si="1"/>
        <v>5.4236000000000004</v>
      </c>
      <c r="Q10" s="37">
        <f t="shared" si="2"/>
        <v>3.0328999999999997</v>
      </c>
      <c r="R10" s="37">
        <f t="shared" si="3"/>
        <v>3.9117000000000002</v>
      </c>
      <c r="S10" s="37">
        <f t="shared" si="4"/>
        <v>0.63180000000000003</v>
      </c>
      <c r="T10" s="37">
        <f t="shared" si="10"/>
        <v>13</v>
      </c>
    </row>
    <row r="11" spans="1:20">
      <c r="A11" s="8" t="s">
        <v>53</v>
      </c>
      <c r="B11" s="177">
        <v>13</v>
      </c>
      <c r="C11" s="177">
        <v>13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5.4236000000000004</v>
      </c>
      <c r="J11" s="21">
        <f t="shared" si="6"/>
        <v>3.0328999999999997</v>
      </c>
      <c r="K11" s="21">
        <f t="shared" si="7"/>
        <v>3.9117000000000002</v>
      </c>
      <c r="L11" s="21">
        <f t="shared" si="8"/>
        <v>0.63180000000000003</v>
      </c>
      <c r="M11" s="160">
        <f t="shared" si="9"/>
        <v>13</v>
      </c>
      <c r="N11" s="22"/>
      <c r="P11" s="37">
        <f t="shared" si="1"/>
        <v>5.4236000000000004</v>
      </c>
      <c r="Q11" s="37">
        <f t="shared" si="2"/>
        <v>3.0328999999999997</v>
      </c>
      <c r="R11" s="37">
        <f t="shared" si="3"/>
        <v>3.9117000000000002</v>
      </c>
      <c r="S11" s="37">
        <f t="shared" si="4"/>
        <v>0.63180000000000003</v>
      </c>
      <c r="T11" s="37">
        <f t="shared" si="10"/>
        <v>13</v>
      </c>
    </row>
    <row r="12" spans="1:20">
      <c r="A12" s="8" t="s">
        <v>54</v>
      </c>
      <c r="B12" s="177">
        <v>13</v>
      </c>
      <c r="C12" s="177">
        <v>13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5.4236000000000004</v>
      </c>
      <c r="J12" s="21">
        <f t="shared" si="6"/>
        <v>3.0328999999999997</v>
      </c>
      <c r="K12" s="21">
        <f t="shared" si="7"/>
        <v>3.9117000000000002</v>
      </c>
      <c r="L12" s="21">
        <f t="shared" si="8"/>
        <v>0.63180000000000003</v>
      </c>
      <c r="M12" s="160">
        <f t="shared" si="9"/>
        <v>13</v>
      </c>
      <c r="N12" s="22"/>
      <c r="P12" s="37">
        <f t="shared" si="1"/>
        <v>5.4236000000000004</v>
      </c>
      <c r="Q12" s="37">
        <f t="shared" si="2"/>
        <v>3.0328999999999997</v>
      </c>
      <c r="R12" s="37">
        <f t="shared" si="3"/>
        <v>3.9117000000000002</v>
      </c>
      <c r="S12" s="37">
        <f t="shared" si="4"/>
        <v>0.63180000000000003</v>
      </c>
      <c r="T12" s="37">
        <f t="shared" si="10"/>
        <v>13</v>
      </c>
    </row>
    <row r="13" spans="1:20">
      <c r="A13" s="8" t="s">
        <v>55</v>
      </c>
      <c r="B13" s="177">
        <v>13</v>
      </c>
      <c r="C13" s="177">
        <v>13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5.4236000000000004</v>
      </c>
      <c r="J13" s="21">
        <f t="shared" si="6"/>
        <v>3.0328999999999997</v>
      </c>
      <c r="K13" s="21">
        <f t="shared" si="7"/>
        <v>3.9117000000000002</v>
      </c>
      <c r="L13" s="21">
        <f t="shared" si="8"/>
        <v>0.63180000000000003</v>
      </c>
      <c r="M13" s="160">
        <f t="shared" si="9"/>
        <v>13</v>
      </c>
      <c r="N13" s="22"/>
      <c r="P13" s="37">
        <f t="shared" si="1"/>
        <v>5.4236000000000004</v>
      </c>
      <c r="Q13" s="37">
        <f t="shared" si="2"/>
        <v>3.0328999999999997</v>
      </c>
      <c r="R13" s="37">
        <f t="shared" si="3"/>
        <v>3.9117000000000002</v>
      </c>
      <c r="S13" s="37">
        <f t="shared" si="4"/>
        <v>0.63180000000000003</v>
      </c>
      <c r="T13" s="37">
        <f t="shared" si="10"/>
        <v>13</v>
      </c>
    </row>
    <row r="14" spans="1:20">
      <c r="A14" s="8" t="s">
        <v>56</v>
      </c>
      <c r="B14" s="177">
        <v>13</v>
      </c>
      <c r="C14" s="177">
        <v>13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5.4236000000000004</v>
      </c>
      <c r="J14" s="21">
        <f t="shared" si="6"/>
        <v>3.0328999999999997</v>
      </c>
      <c r="K14" s="21">
        <f t="shared" si="7"/>
        <v>3.9117000000000002</v>
      </c>
      <c r="L14" s="21">
        <f t="shared" si="8"/>
        <v>0.63180000000000003</v>
      </c>
      <c r="M14" s="160">
        <f t="shared" si="9"/>
        <v>13</v>
      </c>
      <c r="N14" s="22"/>
      <c r="P14" s="37">
        <f t="shared" si="1"/>
        <v>5.4236000000000004</v>
      </c>
      <c r="Q14" s="37">
        <f t="shared" si="2"/>
        <v>3.0328999999999997</v>
      </c>
      <c r="R14" s="37">
        <f t="shared" si="3"/>
        <v>3.9117000000000002</v>
      </c>
      <c r="S14" s="37">
        <f t="shared" si="4"/>
        <v>0.63180000000000003</v>
      </c>
      <c r="T14" s="37">
        <f t="shared" si="10"/>
        <v>13</v>
      </c>
    </row>
    <row r="15" spans="1:20">
      <c r="A15" s="8" t="s">
        <v>57</v>
      </c>
      <c r="B15" s="177">
        <v>13</v>
      </c>
      <c r="C15" s="177">
        <v>13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5.4236000000000004</v>
      </c>
      <c r="J15" s="21">
        <f t="shared" si="6"/>
        <v>3.0328999999999997</v>
      </c>
      <c r="K15" s="21">
        <f t="shared" si="7"/>
        <v>3.9117000000000002</v>
      </c>
      <c r="L15" s="21">
        <f t="shared" si="8"/>
        <v>0.63180000000000003</v>
      </c>
      <c r="M15" s="160">
        <f t="shared" si="9"/>
        <v>13</v>
      </c>
      <c r="N15" s="22"/>
      <c r="P15" s="37">
        <f t="shared" si="1"/>
        <v>5.4236000000000004</v>
      </c>
      <c r="Q15" s="37">
        <f t="shared" si="2"/>
        <v>3.0328999999999997</v>
      </c>
      <c r="R15" s="37">
        <f t="shared" si="3"/>
        <v>3.9117000000000002</v>
      </c>
      <c r="S15" s="37">
        <f t="shared" si="4"/>
        <v>0.63180000000000003</v>
      </c>
      <c r="T15" s="37">
        <f t="shared" si="10"/>
        <v>13</v>
      </c>
    </row>
    <row r="16" spans="1:20">
      <c r="A16" s="8" t="s">
        <v>58</v>
      </c>
      <c r="B16" s="177">
        <v>13</v>
      </c>
      <c r="C16" s="177">
        <v>13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5.4236000000000004</v>
      </c>
      <c r="J16" s="21">
        <f t="shared" si="6"/>
        <v>3.0328999999999997</v>
      </c>
      <c r="K16" s="21">
        <f t="shared" si="7"/>
        <v>3.9117000000000002</v>
      </c>
      <c r="L16" s="21">
        <f t="shared" si="8"/>
        <v>0.63180000000000003</v>
      </c>
      <c r="M16" s="160">
        <f t="shared" si="9"/>
        <v>13</v>
      </c>
      <c r="N16" s="22"/>
      <c r="P16" s="37">
        <f t="shared" si="1"/>
        <v>5.4236000000000004</v>
      </c>
      <c r="Q16" s="37">
        <f t="shared" si="2"/>
        <v>3.0328999999999997</v>
      </c>
      <c r="R16" s="37">
        <f t="shared" si="3"/>
        <v>3.9117000000000002</v>
      </c>
      <c r="S16" s="37">
        <f t="shared" si="4"/>
        <v>0.63180000000000003</v>
      </c>
      <c r="T16" s="37">
        <f t="shared" si="10"/>
        <v>13</v>
      </c>
    </row>
    <row r="17" spans="1:20">
      <c r="A17" s="8" t="s">
        <v>59</v>
      </c>
      <c r="B17" s="177">
        <v>13</v>
      </c>
      <c r="C17" s="177">
        <v>13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5.4236000000000004</v>
      </c>
      <c r="J17" s="21">
        <f t="shared" si="6"/>
        <v>3.0328999999999997</v>
      </c>
      <c r="K17" s="21">
        <f t="shared" si="7"/>
        <v>3.9117000000000002</v>
      </c>
      <c r="L17" s="21">
        <f t="shared" si="8"/>
        <v>0.63180000000000003</v>
      </c>
      <c r="M17" s="160">
        <f t="shared" si="9"/>
        <v>13</v>
      </c>
      <c r="N17" s="22"/>
      <c r="P17" s="37">
        <f t="shared" si="1"/>
        <v>5.4236000000000004</v>
      </c>
      <c r="Q17" s="37">
        <f t="shared" si="2"/>
        <v>3.0328999999999997</v>
      </c>
      <c r="R17" s="37">
        <f t="shared" si="3"/>
        <v>3.9117000000000002</v>
      </c>
      <c r="S17" s="37">
        <f t="shared" si="4"/>
        <v>0.63180000000000003</v>
      </c>
      <c r="T17" s="37">
        <f t="shared" si="10"/>
        <v>13</v>
      </c>
    </row>
    <row r="18" spans="1:20">
      <c r="A18" s="8" t="s">
        <v>60</v>
      </c>
      <c r="B18" s="177">
        <v>13</v>
      </c>
      <c r="C18" s="177">
        <v>13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5.4236000000000004</v>
      </c>
      <c r="J18" s="21">
        <f t="shared" si="6"/>
        <v>3.0328999999999997</v>
      </c>
      <c r="K18" s="21">
        <f t="shared" si="7"/>
        <v>3.9117000000000002</v>
      </c>
      <c r="L18" s="21">
        <f t="shared" si="8"/>
        <v>0.63180000000000003</v>
      </c>
      <c r="M18" s="160">
        <f t="shared" si="9"/>
        <v>13</v>
      </c>
      <c r="N18" s="22"/>
      <c r="P18" s="37">
        <f t="shared" si="1"/>
        <v>5.4236000000000004</v>
      </c>
      <c r="Q18" s="37">
        <f t="shared" si="2"/>
        <v>3.0328999999999997</v>
      </c>
      <c r="R18" s="37">
        <f t="shared" si="3"/>
        <v>3.9117000000000002</v>
      </c>
      <c r="S18" s="37">
        <f t="shared" si="4"/>
        <v>0.63180000000000003</v>
      </c>
      <c r="T18" s="37">
        <f t="shared" si="10"/>
        <v>13</v>
      </c>
    </row>
    <row r="19" spans="1:20">
      <c r="A19" s="8" t="s">
        <v>61</v>
      </c>
      <c r="B19" s="177">
        <v>13</v>
      </c>
      <c r="C19" s="177">
        <v>13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5.4236000000000004</v>
      </c>
      <c r="J19" s="21">
        <f t="shared" si="6"/>
        <v>3.0328999999999997</v>
      </c>
      <c r="K19" s="21">
        <f t="shared" si="7"/>
        <v>3.9117000000000002</v>
      </c>
      <c r="L19" s="21">
        <f t="shared" si="8"/>
        <v>0.63180000000000003</v>
      </c>
      <c r="M19" s="160">
        <f t="shared" si="9"/>
        <v>13</v>
      </c>
      <c r="N19" s="22"/>
      <c r="P19" s="37">
        <f t="shared" si="1"/>
        <v>5.4236000000000004</v>
      </c>
      <c r="Q19" s="37">
        <f t="shared" si="2"/>
        <v>3.0328999999999997</v>
      </c>
      <c r="R19" s="37">
        <f t="shared" si="3"/>
        <v>3.9117000000000002</v>
      </c>
      <c r="S19" s="37">
        <f t="shared" si="4"/>
        <v>0.63180000000000003</v>
      </c>
      <c r="T19" s="37">
        <f t="shared" si="10"/>
        <v>13</v>
      </c>
    </row>
    <row r="20" spans="1:20">
      <c r="A20" s="8" t="s">
        <v>62</v>
      </c>
      <c r="B20" s="177">
        <v>13</v>
      </c>
      <c r="C20" s="177">
        <v>13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5.4236000000000004</v>
      </c>
      <c r="J20" s="21">
        <f t="shared" si="6"/>
        <v>3.0328999999999997</v>
      </c>
      <c r="K20" s="21">
        <f t="shared" si="7"/>
        <v>3.9117000000000002</v>
      </c>
      <c r="L20" s="21">
        <f t="shared" si="8"/>
        <v>0.63180000000000003</v>
      </c>
      <c r="M20" s="160">
        <f t="shared" si="9"/>
        <v>13</v>
      </c>
      <c r="N20" s="22"/>
      <c r="P20" s="37">
        <f t="shared" si="1"/>
        <v>5.4236000000000004</v>
      </c>
      <c r="Q20" s="37">
        <f t="shared" si="2"/>
        <v>3.0328999999999997</v>
      </c>
      <c r="R20" s="37">
        <f t="shared" si="3"/>
        <v>3.9117000000000002</v>
      </c>
      <c r="S20" s="37">
        <f t="shared" si="4"/>
        <v>0.63180000000000003</v>
      </c>
      <c r="T20" s="37">
        <f t="shared" si="10"/>
        <v>13</v>
      </c>
    </row>
    <row r="21" spans="1:20">
      <c r="A21" s="8" t="s">
        <v>63</v>
      </c>
      <c r="B21" s="177">
        <v>13</v>
      </c>
      <c r="C21" s="177">
        <v>13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5.4236000000000004</v>
      </c>
      <c r="J21" s="21">
        <f t="shared" si="6"/>
        <v>3.0328999999999997</v>
      </c>
      <c r="K21" s="21">
        <f t="shared" si="7"/>
        <v>3.9117000000000002</v>
      </c>
      <c r="L21" s="21">
        <f t="shared" si="8"/>
        <v>0.63180000000000003</v>
      </c>
      <c r="M21" s="160">
        <f t="shared" si="9"/>
        <v>13</v>
      </c>
      <c r="N21" s="22"/>
      <c r="P21" s="37">
        <f t="shared" si="1"/>
        <v>5.4236000000000004</v>
      </c>
      <c r="Q21" s="37">
        <f t="shared" si="2"/>
        <v>3.0328999999999997</v>
      </c>
      <c r="R21" s="37">
        <f t="shared" si="3"/>
        <v>3.9117000000000002</v>
      </c>
      <c r="S21" s="37">
        <f t="shared" si="4"/>
        <v>0.63180000000000003</v>
      </c>
      <c r="T21" s="37">
        <f t="shared" si="10"/>
        <v>13</v>
      </c>
    </row>
    <row r="22" spans="1:20">
      <c r="A22" s="8" t="s">
        <v>64</v>
      </c>
      <c r="B22" s="177">
        <v>13</v>
      </c>
      <c r="C22" s="177">
        <v>13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5.4236000000000004</v>
      </c>
      <c r="J22" s="21">
        <f t="shared" si="6"/>
        <v>3.0328999999999997</v>
      </c>
      <c r="K22" s="21">
        <f t="shared" si="7"/>
        <v>3.9117000000000002</v>
      </c>
      <c r="L22" s="21">
        <f t="shared" si="8"/>
        <v>0.63180000000000003</v>
      </c>
      <c r="M22" s="160">
        <f t="shared" si="9"/>
        <v>13</v>
      </c>
      <c r="N22" s="22"/>
      <c r="P22" s="37">
        <f t="shared" si="1"/>
        <v>5.4236000000000004</v>
      </c>
      <c r="Q22" s="37">
        <f t="shared" si="2"/>
        <v>3.0328999999999997</v>
      </c>
      <c r="R22" s="37">
        <f t="shared" si="3"/>
        <v>3.9117000000000002</v>
      </c>
      <c r="S22" s="37">
        <f t="shared" si="4"/>
        <v>0.63180000000000003</v>
      </c>
      <c r="T22" s="37">
        <f t="shared" si="10"/>
        <v>13</v>
      </c>
    </row>
    <row r="23" spans="1:20">
      <c r="A23" s="8" t="s">
        <v>65</v>
      </c>
      <c r="B23" s="177">
        <v>13</v>
      </c>
      <c r="C23" s="177">
        <v>13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5.4236000000000004</v>
      </c>
      <c r="J23" s="21">
        <f t="shared" si="6"/>
        <v>3.0328999999999997</v>
      </c>
      <c r="K23" s="21">
        <f t="shared" si="7"/>
        <v>3.9117000000000002</v>
      </c>
      <c r="L23" s="21">
        <f t="shared" si="8"/>
        <v>0.63180000000000003</v>
      </c>
      <c r="M23" s="160">
        <f t="shared" si="9"/>
        <v>13</v>
      </c>
      <c r="N23" s="22"/>
      <c r="P23" s="37">
        <f t="shared" si="1"/>
        <v>5.4236000000000004</v>
      </c>
      <c r="Q23" s="37">
        <f t="shared" si="2"/>
        <v>3.0328999999999997</v>
      </c>
      <c r="R23" s="37">
        <f t="shared" si="3"/>
        <v>3.9117000000000002</v>
      </c>
      <c r="S23" s="37">
        <f t="shared" si="4"/>
        <v>0.63180000000000003</v>
      </c>
      <c r="T23" s="37">
        <f t="shared" si="10"/>
        <v>13</v>
      </c>
    </row>
    <row r="24" spans="1:20">
      <c r="A24" s="8" t="s">
        <v>66</v>
      </c>
      <c r="B24" s="177">
        <v>13</v>
      </c>
      <c r="C24" s="177">
        <v>13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5.4236000000000004</v>
      </c>
      <c r="J24" s="21">
        <f t="shared" si="6"/>
        <v>3.0328999999999997</v>
      </c>
      <c r="K24" s="21">
        <f t="shared" si="7"/>
        <v>3.9117000000000002</v>
      </c>
      <c r="L24" s="21">
        <f t="shared" si="8"/>
        <v>0.63180000000000003</v>
      </c>
      <c r="M24" s="160">
        <f t="shared" si="9"/>
        <v>13</v>
      </c>
      <c r="N24" s="22"/>
      <c r="P24" s="37">
        <f t="shared" si="1"/>
        <v>5.4236000000000004</v>
      </c>
      <c r="Q24" s="37">
        <f t="shared" si="2"/>
        <v>3.0328999999999997</v>
      </c>
      <c r="R24" s="37">
        <f t="shared" si="3"/>
        <v>3.9117000000000002</v>
      </c>
      <c r="S24" s="37">
        <f t="shared" si="4"/>
        <v>0.63180000000000003</v>
      </c>
      <c r="T24" s="37">
        <f t="shared" si="10"/>
        <v>13</v>
      </c>
    </row>
    <row r="25" spans="1:20">
      <c r="A25" s="8" t="s">
        <v>67</v>
      </c>
      <c r="B25" s="177">
        <v>13</v>
      </c>
      <c r="C25" s="177">
        <v>13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5.4236000000000004</v>
      </c>
      <c r="J25" s="21">
        <f t="shared" si="6"/>
        <v>3.0328999999999997</v>
      </c>
      <c r="K25" s="21">
        <f t="shared" si="7"/>
        <v>3.9117000000000002</v>
      </c>
      <c r="L25" s="21">
        <f t="shared" si="8"/>
        <v>0.63180000000000003</v>
      </c>
      <c r="M25" s="160">
        <f t="shared" si="9"/>
        <v>13</v>
      </c>
      <c r="N25" s="22"/>
      <c r="P25" s="37">
        <f t="shared" si="1"/>
        <v>5.4236000000000004</v>
      </c>
      <c r="Q25" s="37">
        <f t="shared" si="2"/>
        <v>3.0328999999999997</v>
      </c>
      <c r="R25" s="37">
        <f t="shared" si="3"/>
        <v>3.9117000000000002</v>
      </c>
      <c r="S25" s="37">
        <f t="shared" si="4"/>
        <v>0.63180000000000003</v>
      </c>
      <c r="T25" s="37">
        <f t="shared" si="10"/>
        <v>13</v>
      </c>
    </row>
    <row r="26" spans="1:20">
      <c r="A26" s="8" t="s">
        <v>68</v>
      </c>
      <c r="B26" s="177">
        <v>13</v>
      </c>
      <c r="C26" s="177">
        <v>13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5.4236000000000004</v>
      </c>
      <c r="J26" s="21">
        <f t="shared" si="6"/>
        <v>3.0328999999999997</v>
      </c>
      <c r="K26" s="21">
        <f t="shared" si="7"/>
        <v>3.9117000000000002</v>
      </c>
      <c r="L26" s="21">
        <f t="shared" si="8"/>
        <v>0.63180000000000003</v>
      </c>
      <c r="M26" s="160">
        <f t="shared" si="9"/>
        <v>13</v>
      </c>
      <c r="N26" s="22"/>
      <c r="P26" s="37">
        <f t="shared" si="1"/>
        <v>5.4236000000000004</v>
      </c>
      <c r="Q26" s="37">
        <f t="shared" si="2"/>
        <v>3.0328999999999997</v>
      </c>
      <c r="R26" s="37">
        <f t="shared" si="3"/>
        <v>3.9117000000000002</v>
      </c>
      <c r="S26" s="37">
        <f t="shared" si="4"/>
        <v>0.63180000000000003</v>
      </c>
      <c r="T26" s="37">
        <f t="shared" si="10"/>
        <v>13</v>
      </c>
    </row>
    <row r="27" spans="1:20">
      <c r="A27" s="8" t="s">
        <v>69</v>
      </c>
      <c r="B27" s="177">
        <v>13</v>
      </c>
      <c r="C27" s="177">
        <v>13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5.4236000000000004</v>
      </c>
      <c r="J27" s="21">
        <f t="shared" si="6"/>
        <v>3.0328999999999997</v>
      </c>
      <c r="K27" s="21">
        <f t="shared" si="7"/>
        <v>3.9117000000000002</v>
      </c>
      <c r="L27" s="21">
        <f t="shared" si="8"/>
        <v>0.63180000000000003</v>
      </c>
      <c r="M27" s="160">
        <f t="shared" si="9"/>
        <v>13</v>
      </c>
      <c r="N27" s="22"/>
      <c r="P27" s="37">
        <f t="shared" si="1"/>
        <v>5.4236000000000004</v>
      </c>
      <c r="Q27" s="37">
        <f t="shared" si="2"/>
        <v>3.0328999999999997</v>
      </c>
      <c r="R27" s="37">
        <f t="shared" si="3"/>
        <v>3.9117000000000002</v>
      </c>
      <c r="S27" s="37">
        <f t="shared" si="4"/>
        <v>0.63180000000000003</v>
      </c>
      <c r="T27" s="37">
        <f t="shared" si="10"/>
        <v>13</v>
      </c>
    </row>
    <row r="28" spans="1:20">
      <c r="A28" s="8" t="s">
        <v>70</v>
      </c>
      <c r="B28" s="177">
        <v>13</v>
      </c>
      <c r="C28" s="177">
        <v>13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5.4236000000000004</v>
      </c>
      <c r="J28" s="21">
        <f t="shared" si="6"/>
        <v>3.0328999999999997</v>
      </c>
      <c r="K28" s="21">
        <f t="shared" si="7"/>
        <v>3.9117000000000002</v>
      </c>
      <c r="L28" s="21">
        <f t="shared" si="8"/>
        <v>0.63180000000000003</v>
      </c>
      <c r="M28" s="160">
        <f t="shared" si="9"/>
        <v>13</v>
      </c>
      <c r="N28" s="22"/>
      <c r="P28" s="37">
        <f t="shared" si="1"/>
        <v>5.4236000000000004</v>
      </c>
      <c r="Q28" s="37">
        <f t="shared" si="2"/>
        <v>3.0328999999999997</v>
      </c>
      <c r="R28" s="37">
        <f t="shared" si="3"/>
        <v>3.9117000000000002</v>
      </c>
      <c r="S28" s="37">
        <f t="shared" si="4"/>
        <v>0.63180000000000003</v>
      </c>
      <c r="T28" s="37">
        <f t="shared" si="10"/>
        <v>13</v>
      </c>
    </row>
    <row r="29" spans="1:20">
      <c r="A29" s="8" t="s">
        <v>71</v>
      </c>
      <c r="B29" s="177">
        <v>13</v>
      </c>
      <c r="C29" s="177">
        <v>13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5.4236000000000004</v>
      </c>
      <c r="J29" s="21">
        <f t="shared" si="6"/>
        <v>3.0328999999999997</v>
      </c>
      <c r="K29" s="21">
        <f t="shared" si="7"/>
        <v>3.9117000000000002</v>
      </c>
      <c r="L29" s="21">
        <f t="shared" si="8"/>
        <v>0.63180000000000003</v>
      </c>
      <c r="M29" s="160">
        <f t="shared" si="9"/>
        <v>13</v>
      </c>
      <c r="N29" s="22"/>
      <c r="P29" s="37">
        <f t="shared" si="1"/>
        <v>5.4236000000000004</v>
      </c>
      <c r="Q29" s="37">
        <f t="shared" si="2"/>
        <v>3.0328999999999997</v>
      </c>
      <c r="R29" s="37">
        <f t="shared" si="3"/>
        <v>3.9117000000000002</v>
      </c>
      <c r="S29" s="37">
        <f t="shared" si="4"/>
        <v>0.63180000000000003</v>
      </c>
      <c r="T29" s="37">
        <f t="shared" si="10"/>
        <v>13</v>
      </c>
    </row>
    <row r="30" spans="1:20">
      <c r="A30" s="8" t="s">
        <v>72</v>
      </c>
      <c r="B30" s="177">
        <v>13</v>
      </c>
      <c r="C30" s="177">
        <v>13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5.4236000000000004</v>
      </c>
      <c r="J30" s="21">
        <f t="shared" si="6"/>
        <v>3.0328999999999997</v>
      </c>
      <c r="K30" s="21">
        <f t="shared" si="7"/>
        <v>3.9117000000000002</v>
      </c>
      <c r="L30" s="21">
        <f t="shared" si="8"/>
        <v>0.63180000000000003</v>
      </c>
      <c r="M30" s="160">
        <f t="shared" si="9"/>
        <v>13</v>
      </c>
      <c r="N30" s="22"/>
      <c r="P30" s="37">
        <f t="shared" si="1"/>
        <v>5.4236000000000004</v>
      </c>
      <c r="Q30" s="37">
        <f t="shared" si="2"/>
        <v>3.0328999999999997</v>
      </c>
      <c r="R30" s="37">
        <f t="shared" si="3"/>
        <v>3.9117000000000002</v>
      </c>
      <c r="S30" s="37">
        <f t="shared" si="4"/>
        <v>0.63180000000000003</v>
      </c>
      <c r="T30" s="37">
        <f t="shared" si="10"/>
        <v>13</v>
      </c>
    </row>
    <row r="31" spans="1:20">
      <c r="A31" s="8" t="s">
        <v>73</v>
      </c>
      <c r="B31" s="177">
        <v>13</v>
      </c>
      <c r="C31" s="177">
        <v>13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5.4236000000000004</v>
      </c>
      <c r="J31" s="21">
        <f t="shared" si="6"/>
        <v>3.0328999999999997</v>
      </c>
      <c r="K31" s="21">
        <f t="shared" si="7"/>
        <v>3.9117000000000002</v>
      </c>
      <c r="L31" s="21">
        <f t="shared" si="8"/>
        <v>0.63180000000000003</v>
      </c>
      <c r="M31" s="160">
        <f t="shared" si="9"/>
        <v>13</v>
      </c>
      <c r="N31" s="22"/>
      <c r="P31" s="37">
        <f t="shared" si="1"/>
        <v>5.4236000000000004</v>
      </c>
      <c r="Q31" s="37">
        <f t="shared" si="2"/>
        <v>3.0328999999999997</v>
      </c>
      <c r="R31" s="37">
        <f t="shared" si="3"/>
        <v>3.9117000000000002</v>
      </c>
      <c r="S31" s="37">
        <f t="shared" si="4"/>
        <v>0.63180000000000003</v>
      </c>
      <c r="T31" s="37">
        <f t="shared" si="10"/>
        <v>13</v>
      </c>
    </row>
    <row r="32" spans="1:20">
      <c r="A32" s="8" t="s">
        <v>74</v>
      </c>
      <c r="B32" s="177">
        <v>13</v>
      </c>
      <c r="C32" s="177">
        <v>13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5.4236000000000004</v>
      </c>
      <c r="J32" s="21">
        <f t="shared" si="6"/>
        <v>3.0328999999999997</v>
      </c>
      <c r="K32" s="21">
        <f t="shared" si="7"/>
        <v>3.9117000000000002</v>
      </c>
      <c r="L32" s="21">
        <f t="shared" si="8"/>
        <v>0.63180000000000003</v>
      </c>
      <c r="M32" s="160">
        <f t="shared" si="9"/>
        <v>13</v>
      </c>
      <c r="N32" s="22"/>
      <c r="P32" s="37">
        <f t="shared" si="1"/>
        <v>5.4236000000000004</v>
      </c>
      <c r="Q32" s="37">
        <f t="shared" si="2"/>
        <v>3.0328999999999997</v>
      </c>
      <c r="R32" s="37">
        <f t="shared" si="3"/>
        <v>3.9117000000000002</v>
      </c>
      <c r="S32" s="37">
        <f t="shared" si="4"/>
        <v>0.63180000000000003</v>
      </c>
      <c r="T32" s="37">
        <f t="shared" si="10"/>
        <v>13</v>
      </c>
    </row>
    <row r="33" spans="1:20">
      <c r="A33" s="8" t="s">
        <v>75</v>
      </c>
      <c r="B33" s="177">
        <v>13</v>
      </c>
      <c r="C33" s="177">
        <v>13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5.4236000000000004</v>
      </c>
      <c r="J33" s="21">
        <f t="shared" si="6"/>
        <v>3.0328999999999997</v>
      </c>
      <c r="K33" s="21">
        <f t="shared" si="7"/>
        <v>3.9117000000000002</v>
      </c>
      <c r="L33" s="21">
        <f t="shared" si="8"/>
        <v>0.63180000000000003</v>
      </c>
      <c r="M33" s="160">
        <f t="shared" si="9"/>
        <v>13</v>
      </c>
      <c r="N33" s="22"/>
      <c r="P33" s="37">
        <f t="shared" si="1"/>
        <v>5.4236000000000004</v>
      </c>
      <c r="Q33" s="37">
        <f t="shared" si="2"/>
        <v>3.0328999999999997</v>
      </c>
      <c r="R33" s="37">
        <f t="shared" si="3"/>
        <v>3.9117000000000002</v>
      </c>
      <c r="S33" s="37">
        <f t="shared" si="4"/>
        <v>0.63180000000000003</v>
      </c>
      <c r="T33" s="37">
        <f t="shared" si="10"/>
        <v>13</v>
      </c>
    </row>
    <row r="34" spans="1:20">
      <c r="A34" s="8" t="s">
        <v>76</v>
      </c>
      <c r="B34" s="177">
        <v>13</v>
      </c>
      <c r="C34" s="177">
        <v>13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5.4236000000000004</v>
      </c>
      <c r="J34" s="21">
        <f t="shared" si="6"/>
        <v>3.0328999999999997</v>
      </c>
      <c r="K34" s="21">
        <f t="shared" si="7"/>
        <v>3.9117000000000002</v>
      </c>
      <c r="L34" s="21">
        <f t="shared" si="8"/>
        <v>0.63180000000000003</v>
      </c>
      <c r="M34" s="160">
        <f t="shared" si="9"/>
        <v>13</v>
      </c>
      <c r="N34" s="22"/>
      <c r="P34" s="37">
        <f t="shared" si="1"/>
        <v>5.4236000000000004</v>
      </c>
      <c r="Q34" s="37">
        <f t="shared" si="2"/>
        <v>3.0328999999999997</v>
      </c>
      <c r="R34" s="37">
        <f t="shared" si="3"/>
        <v>3.9117000000000002</v>
      </c>
      <c r="S34" s="37">
        <f t="shared" si="4"/>
        <v>0.63180000000000003</v>
      </c>
      <c r="T34" s="37">
        <f t="shared" si="10"/>
        <v>13</v>
      </c>
    </row>
    <row r="35" spans="1:20">
      <c r="A35" s="8" t="s">
        <v>77</v>
      </c>
      <c r="B35" s="177">
        <v>13</v>
      </c>
      <c r="C35" s="177">
        <v>13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5.4236000000000004</v>
      </c>
      <c r="J35" s="21">
        <f t="shared" si="6"/>
        <v>3.0328999999999997</v>
      </c>
      <c r="K35" s="21">
        <f t="shared" si="7"/>
        <v>3.9117000000000002</v>
      </c>
      <c r="L35" s="21">
        <f t="shared" si="8"/>
        <v>0.63180000000000003</v>
      </c>
      <c r="M35" s="160">
        <f t="shared" si="9"/>
        <v>13</v>
      </c>
      <c r="N35" s="22"/>
      <c r="P35" s="37">
        <f t="shared" ref="P35:P66" si="12">I35</f>
        <v>5.4236000000000004</v>
      </c>
      <c r="Q35" s="37">
        <f t="shared" ref="Q35:Q66" si="13">J35</f>
        <v>3.0328999999999997</v>
      </c>
      <c r="R35" s="37">
        <f t="shared" ref="R35:R66" si="14">K35</f>
        <v>3.9117000000000002</v>
      </c>
      <c r="S35" s="37">
        <f t="shared" ref="S35:S66" si="15">L35</f>
        <v>0.63180000000000003</v>
      </c>
      <c r="T35" s="37">
        <f t="shared" si="10"/>
        <v>13</v>
      </c>
    </row>
    <row r="36" spans="1:20">
      <c r="A36" s="8" t="s">
        <v>78</v>
      </c>
      <c r="B36" s="177">
        <v>13</v>
      </c>
      <c r="C36" s="177">
        <v>13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5.4236000000000004</v>
      </c>
      <c r="J36" s="21">
        <f t="shared" si="6"/>
        <v>3.0328999999999997</v>
      </c>
      <c r="K36" s="21">
        <f t="shared" si="7"/>
        <v>3.9117000000000002</v>
      </c>
      <c r="L36" s="21">
        <f t="shared" si="8"/>
        <v>0.63180000000000003</v>
      </c>
      <c r="M36" s="160">
        <f t="shared" si="9"/>
        <v>13</v>
      </c>
      <c r="N36" s="22"/>
      <c r="P36" s="37">
        <f t="shared" si="12"/>
        <v>5.4236000000000004</v>
      </c>
      <c r="Q36" s="37">
        <f t="shared" si="13"/>
        <v>3.0328999999999997</v>
      </c>
      <c r="R36" s="37">
        <f t="shared" si="14"/>
        <v>3.9117000000000002</v>
      </c>
      <c r="S36" s="37">
        <f t="shared" si="15"/>
        <v>0.63180000000000003</v>
      </c>
      <c r="T36" s="37">
        <f t="shared" si="10"/>
        <v>13</v>
      </c>
    </row>
    <row r="37" spans="1:20">
      <c r="A37" s="8" t="s">
        <v>79</v>
      </c>
      <c r="B37" s="177">
        <v>13</v>
      </c>
      <c r="C37" s="177">
        <v>13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5.4236000000000004</v>
      </c>
      <c r="J37" s="21">
        <f t="shared" si="6"/>
        <v>3.0328999999999997</v>
      </c>
      <c r="K37" s="21">
        <f t="shared" si="7"/>
        <v>3.9117000000000002</v>
      </c>
      <c r="L37" s="21">
        <f t="shared" si="8"/>
        <v>0.63180000000000003</v>
      </c>
      <c r="M37" s="160">
        <f t="shared" si="9"/>
        <v>13</v>
      </c>
      <c r="N37" s="22"/>
      <c r="P37" s="37">
        <f t="shared" si="12"/>
        <v>5.4236000000000004</v>
      </c>
      <c r="Q37" s="37">
        <f t="shared" si="13"/>
        <v>3.0328999999999997</v>
      </c>
      <c r="R37" s="37">
        <f t="shared" si="14"/>
        <v>3.9117000000000002</v>
      </c>
      <c r="S37" s="37">
        <f t="shared" si="15"/>
        <v>0.63180000000000003</v>
      </c>
      <c r="T37" s="37">
        <f t="shared" si="10"/>
        <v>13</v>
      </c>
    </row>
    <row r="38" spans="1:20">
      <c r="A38" s="8" t="s">
        <v>80</v>
      </c>
      <c r="B38" s="177">
        <v>13</v>
      </c>
      <c r="C38" s="177">
        <v>13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5.4236000000000004</v>
      </c>
      <c r="J38" s="21">
        <f t="shared" si="6"/>
        <v>3.0328999999999997</v>
      </c>
      <c r="K38" s="21">
        <f t="shared" si="7"/>
        <v>3.9117000000000002</v>
      </c>
      <c r="L38" s="21">
        <f t="shared" si="8"/>
        <v>0.63180000000000003</v>
      </c>
      <c r="M38" s="160">
        <f t="shared" si="9"/>
        <v>13</v>
      </c>
      <c r="N38" s="22"/>
      <c r="P38" s="37">
        <f t="shared" si="12"/>
        <v>5.4236000000000004</v>
      </c>
      <c r="Q38" s="37">
        <f t="shared" si="13"/>
        <v>3.0328999999999997</v>
      </c>
      <c r="R38" s="37">
        <f t="shared" si="14"/>
        <v>3.9117000000000002</v>
      </c>
      <c r="S38" s="37">
        <f t="shared" si="15"/>
        <v>0.63180000000000003</v>
      </c>
      <c r="T38" s="37">
        <f t="shared" si="10"/>
        <v>13</v>
      </c>
    </row>
    <row r="39" spans="1:20">
      <c r="A39" s="8" t="s">
        <v>81</v>
      </c>
      <c r="B39" s="177">
        <v>13</v>
      </c>
      <c r="C39" s="177">
        <v>13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5.4236000000000004</v>
      </c>
      <c r="J39" s="21">
        <f t="shared" si="6"/>
        <v>3.0328999999999997</v>
      </c>
      <c r="K39" s="21">
        <f t="shared" si="7"/>
        <v>3.9117000000000002</v>
      </c>
      <c r="L39" s="21">
        <f t="shared" si="8"/>
        <v>0.63180000000000003</v>
      </c>
      <c r="M39" s="160">
        <f t="shared" si="9"/>
        <v>13</v>
      </c>
      <c r="N39" s="22"/>
      <c r="P39" s="37">
        <f t="shared" si="12"/>
        <v>5.4236000000000004</v>
      </c>
      <c r="Q39" s="37">
        <f t="shared" si="13"/>
        <v>3.0328999999999997</v>
      </c>
      <c r="R39" s="37">
        <f t="shared" si="14"/>
        <v>3.9117000000000002</v>
      </c>
      <c r="S39" s="37">
        <f t="shared" si="15"/>
        <v>0.63180000000000003</v>
      </c>
      <c r="T39" s="37">
        <f t="shared" si="10"/>
        <v>13</v>
      </c>
    </row>
    <row r="40" spans="1:20">
      <c r="A40" s="8" t="s">
        <v>82</v>
      </c>
      <c r="B40" s="177">
        <v>13</v>
      </c>
      <c r="C40" s="177">
        <v>13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5.4236000000000004</v>
      </c>
      <c r="J40" s="21">
        <f t="shared" si="6"/>
        <v>3.0328999999999997</v>
      </c>
      <c r="K40" s="21">
        <f t="shared" si="7"/>
        <v>3.9117000000000002</v>
      </c>
      <c r="L40" s="21">
        <f t="shared" si="8"/>
        <v>0.63180000000000003</v>
      </c>
      <c r="M40" s="160">
        <f t="shared" si="9"/>
        <v>13</v>
      </c>
      <c r="N40" s="22"/>
      <c r="P40" s="37">
        <f t="shared" si="12"/>
        <v>5.4236000000000004</v>
      </c>
      <c r="Q40" s="37">
        <f t="shared" si="13"/>
        <v>3.0328999999999997</v>
      </c>
      <c r="R40" s="37">
        <f t="shared" si="14"/>
        <v>3.9117000000000002</v>
      </c>
      <c r="S40" s="37">
        <f t="shared" si="15"/>
        <v>0.63180000000000003</v>
      </c>
      <c r="T40" s="37">
        <f t="shared" si="10"/>
        <v>13</v>
      </c>
    </row>
    <row r="41" spans="1:20">
      <c r="A41" s="8" t="s">
        <v>83</v>
      </c>
      <c r="B41" s="177">
        <v>13</v>
      </c>
      <c r="C41" s="177">
        <v>13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5.4236000000000004</v>
      </c>
      <c r="J41" s="21">
        <f t="shared" si="6"/>
        <v>3.0328999999999997</v>
      </c>
      <c r="K41" s="21">
        <f t="shared" si="7"/>
        <v>3.9117000000000002</v>
      </c>
      <c r="L41" s="21">
        <f t="shared" si="8"/>
        <v>0.63180000000000003</v>
      </c>
      <c r="M41" s="160">
        <f t="shared" si="9"/>
        <v>13</v>
      </c>
      <c r="N41" s="22"/>
      <c r="P41" s="37">
        <f t="shared" si="12"/>
        <v>5.4236000000000004</v>
      </c>
      <c r="Q41" s="37">
        <f t="shared" si="13"/>
        <v>3.0328999999999997</v>
      </c>
      <c r="R41" s="37">
        <f t="shared" si="14"/>
        <v>3.9117000000000002</v>
      </c>
      <c r="S41" s="37">
        <f t="shared" si="15"/>
        <v>0.63180000000000003</v>
      </c>
      <c r="T41" s="37">
        <f t="shared" si="10"/>
        <v>13</v>
      </c>
    </row>
    <row r="42" spans="1:20">
      <c r="A42" s="8" t="s">
        <v>84</v>
      </c>
      <c r="B42" s="177">
        <v>13</v>
      </c>
      <c r="C42" s="177">
        <v>13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5.4236000000000004</v>
      </c>
      <c r="J42" s="21">
        <f t="shared" si="6"/>
        <v>3.0328999999999997</v>
      </c>
      <c r="K42" s="21">
        <f t="shared" si="7"/>
        <v>3.9117000000000002</v>
      </c>
      <c r="L42" s="21">
        <f t="shared" si="8"/>
        <v>0.63180000000000003</v>
      </c>
      <c r="M42" s="160">
        <f t="shared" si="9"/>
        <v>13</v>
      </c>
      <c r="N42" s="22"/>
      <c r="P42" s="37">
        <f t="shared" si="12"/>
        <v>5.4236000000000004</v>
      </c>
      <c r="Q42" s="37">
        <f t="shared" si="13"/>
        <v>3.0328999999999997</v>
      </c>
      <c r="R42" s="37">
        <f t="shared" si="14"/>
        <v>3.9117000000000002</v>
      </c>
      <c r="S42" s="37">
        <f t="shared" si="15"/>
        <v>0.63180000000000003</v>
      </c>
      <c r="T42" s="37">
        <f t="shared" si="10"/>
        <v>13</v>
      </c>
    </row>
    <row r="43" spans="1:20">
      <c r="A43" s="8" t="s">
        <v>85</v>
      </c>
      <c r="B43" s="177">
        <v>13</v>
      </c>
      <c r="C43" s="177">
        <v>13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5.4236000000000004</v>
      </c>
      <c r="J43" s="21">
        <f t="shared" si="6"/>
        <v>3.0328999999999997</v>
      </c>
      <c r="K43" s="21">
        <f t="shared" si="7"/>
        <v>3.9117000000000002</v>
      </c>
      <c r="L43" s="21">
        <f t="shared" si="8"/>
        <v>0.63180000000000003</v>
      </c>
      <c r="M43" s="160">
        <f t="shared" si="9"/>
        <v>13</v>
      </c>
      <c r="N43" s="22"/>
      <c r="P43" s="37">
        <f t="shared" si="12"/>
        <v>5.4236000000000004</v>
      </c>
      <c r="Q43" s="37">
        <f t="shared" si="13"/>
        <v>3.0328999999999997</v>
      </c>
      <c r="R43" s="37">
        <f t="shared" si="14"/>
        <v>3.9117000000000002</v>
      </c>
      <c r="S43" s="37">
        <f t="shared" si="15"/>
        <v>0.63180000000000003</v>
      </c>
      <c r="T43" s="37">
        <f t="shared" si="10"/>
        <v>13</v>
      </c>
    </row>
    <row r="44" spans="1:20">
      <c r="A44" s="8" t="s">
        <v>86</v>
      </c>
      <c r="B44" s="177">
        <v>13</v>
      </c>
      <c r="C44" s="177">
        <v>13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5.4236000000000004</v>
      </c>
      <c r="J44" s="21">
        <f t="shared" si="6"/>
        <v>3.0328999999999997</v>
      </c>
      <c r="K44" s="21">
        <f t="shared" si="7"/>
        <v>3.9117000000000002</v>
      </c>
      <c r="L44" s="21">
        <f t="shared" si="8"/>
        <v>0.63180000000000003</v>
      </c>
      <c r="M44" s="160">
        <f t="shared" si="9"/>
        <v>13</v>
      </c>
      <c r="N44" s="22"/>
      <c r="P44" s="37">
        <f t="shared" si="12"/>
        <v>5.4236000000000004</v>
      </c>
      <c r="Q44" s="37">
        <f t="shared" si="13"/>
        <v>3.0328999999999997</v>
      </c>
      <c r="R44" s="37">
        <f t="shared" si="14"/>
        <v>3.9117000000000002</v>
      </c>
      <c r="S44" s="37">
        <f t="shared" si="15"/>
        <v>0.63180000000000003</v>
      </c>
      <c r="T44" s="37">
        <f t="shared" si="10"/>
        <v>13</v>
      </c>
    </row>
    <row r="45" spans="1:20">
      <c r="A45" s="8" t="s">
        <v>87</v>
      </c>
      <c r="B45" s="177">
        <v>13</v>
      </c>
      <c r="C45" s="177">
        <v>13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5.4236000000000004</v>
      </c>
      <c r="J45" s="21">
        <f t="shared" si="6"/>
        <v>3.0328999999999997</v>
      </c>
      <c r="K45" s="21">
        <f t="shared" si="7"/>
        <v>3.9117000000000002</v>
      </c>
      <c r="L45" s="21">
        <f t="shared" si="8"/>
        <v>0.63180000000000003</v>
      </c>
      <c r="M45" s="160">
        <f t="shared" si="9"/>
        <v>13</v>
      </c>
      <c r="N45" s="22"/>
      <c r="P45" s="37">
        <f t="shared" si="12"/>
        <v>5.4236000000000004</v>
      </c>
      <c r="Q45" s="37">
        <f t="shared" si="13"/>
        <v>3.0328999999999997</v>
      </c>
      <c r="R45" s="37">
        <f t="shared" si="14"/>
        <v>3.9117000000000002</v>
      </c>
      <c r="S45" s="37">
        <f t="shared" si="15"/>
        <v>0.63180000000000003</v>
      </c>
      <c r="T45" s="37">
        <f t="shared" si="10"/>
        <v>13</v>
      </c>
    </row>
    <row r="46" spans="1:20">
      <c r="A46" s="8" t="s">
        <v>88</v>
      </c>
      <c r="B46" s="177">
        <v>13</v>
      </c>
      <c r="C46" s="177">
        <v>13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5.4236000000000004</v>
      </c>
      <c r="J46" s="21">
        <f t="shared" si="6"/>
        <v>3.0328999999999997</v>
      </c>
      <c r="K46" s="21">
        <f t="shared" si="7"/>
        <v>3.9117000000000002</v>
      </c>
      <c r="L46" s="21">
        <f t="shared" si="8"/>
        <v>0.63180000000000003</v>
      </c>
      <c r="M46" s="160">
        <f t="shared" si="9"/>
        <v>13</v>
      </c>
      <c r="N46" s="22"/>
      <c r="P46" s="37">
        <f t="shared" si="12"/>
        <v>5.4236000000000004</v>
      </c>
      <c r="Q46" s="37">
        <f t="shared" si="13"/>
        <v>3.0328999999999997</v>
      </c>
      <c r="R46" s="37">
        <f t="shared" si="14"/>
        <v>3.9117000000000002</v>
      </c>
      <c r="S46" s="37">
        <f t="shared" si="15"/>
        <v>0.63180000000000003</v>
      </c>
      <c r="T46" s="37">
        <f t="shared" si="10"/>
        <v>13</v>
      </c>
    </row>
    <row r="47" spans="1:20">
      <c r="A47" s="8" t="s">
        <v>89</v>
      </c>
      <c r="B47" s="177">
        <v>13</v>
      </c>
      <c r="C47" s="177">
        <v>13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5.4236000000000004</v>
      </c>
      <c r="J47" s="21">
        <f t="shared" si="6"/>
        <v>3.0328999999999997</v>
      </c>
      <c r="K47" s="21">
        <f t="shared" si="7"/>
        <v>3.9117000000000002</v>
      </c>
      <c r="L47" s="21">
        <f t="shared" si="8"/>
        <v>0.63180000000000003</v>
      </c>
      <c r="M47" s="160">
        <f t="shared" si="9"/>
        <v>13</v>
      </c>
      <c r="N47" s="22"/>
      <c r="P47" s="37">
        <f t="shared" si="12"/>
        <v>5.4236000000000004</v>
      </c>
      <c r="Q47" s="37">
        <f t="shared" si="13"/>
        <v>3.0328999999999997</v>
      </c>
      <c r="R47" s="37">
        <f t="shared" si="14"/>
        <v>3.9117000000000002</v>
      </c>
      <c r="S47" s="37">
        <f t="shared" si="15"/>
        <v>0.63180000000000003</v>
      </c>
      <c r="T47" s="37">
        <f t="shared" si="10"/>
        <v>13</v>
      </c>
    </row>
    <row r="48" spans="1:20">
      <c r="A48" s="8" t="s">
        <v>90</v>
      </c>
      <c r="B48" s="177">
        <v>13</v>
      </c>
      <c r="C48" s="177">
        <v>13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5.4236000000000004</v>
      </c>
      <c r="J48" s="21">
        <f t="shared" si="6"/>
        <v>3.0328999999999997</v>
      </c>
      <c r="K48" s="21">
        <f t="shared" si="7"/>
        <v>3.9117000000000002</v>
      </c>
      <c r="L48" s="21">
        <f t="shared" si="8"/>
        <v>0.63180000000000003</v>
      </c>
      <c r="M48" s="160">
        <f t="shared" si="9"/>
        <v>13</v>
      </c>
      <c r="N48" s="22"/>
      <c r="P48" s="37">
        <f t="shared" si="12"/>
        <v>5.4236000000000004</v>
      </c>
      <c r="Q48" s="37">
        <f t="shared" si="13"/>
        <v>3.0328999999999997</v>
      </c>
      <c r="R48" s="37">
        <f t="shared" si="14"/>
        <v>3.9117000000000002</v>
      </c>
      <c r="S48" s="37">
        <f t="shared" si="15"/>
        <v>0.63180000000000003</v>
      </c>
      <c r="T48" s="37">
        <f t="shared" si="10"/>
        <v>13</v>
      </c>
    </row>
    <row r="49" spans="1:20">
      <c r="A49" s="8" t="s">
        <v>91</v>
      </c>
      <c r="B49" s="177">
        <v>13</v>
      </c>
      <c r="C49" s="177">
        <v>13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5.4236000000000004</v>
      </c>
      <c r="J49" s="21">
        <f t="shared" si="6"/>
        <v>3.0328999999999997</v>
      </c>
      <c r="K49" s="21">
        <f t="shared" si="7"/>
        <v>3.9117000000000002</v>
      </c>
      <c r="L49" s="21">
        <f t="shared" si="8"/>
        <v>0.63180000000000003</v>
      </c>
      <c r="M49" s="160">
        <f t="shared" si="9"/>
        <v>13</v>
      </c>
      <c r="N49" s="22"/>
      <c r="P49" s="37">
        <f t="shared" si="12"/>
        <v>5.4236000000000004</v>
      </c>
      <c r="Q49" s="37">
        <f t="shared" si="13"/>
        <v>3.0328999999999997</v>
      </c>
      <c r="R49" s="37">
        <f t="shared" si="14"/>
        <v>3.9117000000000002</v>
      </c>
      <c r="S49" s="37">
        <f t="shared" si="15"/>
        <v>0.63180000000000003</v>
      </c>
      <c r="T49" s="37">
        <f t="shared" si="10"/>
        <v>13</v>
      </c>
    </row>
    <row r="50" spans="1:20">
      <c r="A50" s="8" t="s">
        <v>92</v>
      </c>
      <c r="B50" s="177">
        <v>13</v>
      </c>
      <c r="C50" s="177">
        <v>13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5.4236000000000004</v>
      </c>
      <c r="J50" s="21">
        <f t="shared" si="6"/>
        <v>3.0328999999999997</v>
      </c>
      <c r="K50" s="21">
        <f t="shared" si="7"/>
        <v>3.9117000000000002</v>
      </c>
      <c r="L50" s="21">
        <f t="shared" si="8"/>
        <v>0.63180000000000003</v>
      </c>
      <c r="M50" s="160">
        <f t="shared" si="9"/>
        <v>13</v>
      </c>
      <c r="N50" s="22"/>
      <c r="P50" s="37">
        <f t="shared" si="12"/>
        <v>5.4236000000000004</v>
      </c>
      <c r="Q50" s="37">
        <f t="shared" si="13"/>
        <v>3.0328999999999997</v>
      </c>
      <c r="R50" s="37">
        <f t="shared" si="14"/>
        <v>3.9117000000000002</v>
      </c>
      <c r="S50" s="37">
        <f t="shared" si="15"/>
        <v>0.63180000000000003</v>
      </c>
      <c r="T50" s="37">
        <f t="shared" si="10"/>
        <v>13</v>
      </c>
    </row>
    <row r="51" spans="1:20">
      <c r="A51" s="8" t="s">
        <v>93</v>
      </c>
      <c r="B51" s="177">
        <v>13</v>
      </c>
      <c r="C51" s="177">
        <v>13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5.4236000000000004</v>
      </c>
      <c r="J51" s="21">
        <f t="shared" si="6"/>
        <v>3.0328999999999997</v>
      </c>
      <c r="K51" s="21">
        <f t="shared" si="7"/>
        <v>3.9117000000000002</v>
      </c>
      <c r="L51" s="21">
        <f t="shared" si="8"/>
        <v>0.63180000000000003</v>
      </c>
      <c r="M51" s="160">
        <f t="shared" si="9"/>
        <v>13</v>
      </c>
      <c r="N51" s="22"/>
      <c r="P51" s="37">
        <f t="shared" si="12"/>
        <v>5.4236000000000004</v>
      </c>
      <c r="Q51" s="37">
        <f t="shared" si="13"/>
        <v>3.0328999999999997</v>
      </c>
      <c r="R51" s="37">
        <f t="shared" si="14"/>
        <v>3.9117000000000002</v>
      </c>
      <c r="S51" s="37">
        <f t="shared" si="15"/>
        <v>0.63180000000000003</v>
      </c>
      <c r="T51" s="37">
        <f t="shared" si="10"/>
        <v>13</v>
      </c>
    </row>
    <row r="52" spans="1:20">
      <c r="A52" s="8" t="s">
        <v>94</v>
      </c>
      <c r="B52" s="177">
        <v>13</v>
      </c>
      <c r="C52" s="177">
        <v>13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5.4236000000000004</v>
      </c>
      <c r="J52" s="21">
        <f t="shared" si="6"/>
        <v>3.0328999999999997</v>
      </c>
      <c r="K52" s="21">
        <f t="shared" si="7"/>
        <v>3.9117000000000002</v>
      </c>
      <c r="L52" s="21">
        <f t="shared" si="8"/>
        <v>0.63180000000000003</v>
      </c>
      <c r="M52" s="160">
        <f t="shared" si="9"/>
        <v>13</v>
      </c>
      <c r="N52" s="22"/>
      <c r="P52" s="37">
        <f t="shared" si="12"/>
        <v>5.4236000000000004</v>
      </c>
      <c r="Q52" s="37">
        <f t="shared" si="13"/>
        <v>3.0328999999999997</v>
      </c>
      <c r="R52" s="37">
        <f t="shared" si="14"/>
        <v>3.9117000000000002</v>
      </c>
      <c r="S52" s="37">
        <f t="shared" si="15"/>
        <v>0.63180000000000003</v>
      </c>
      <c r="T52" s="37">
        <f t="shared" si="10"/>
        <v>13</v>
      </c>
    </row>
    <row r="53" spans="1:20">
      <c r="A53" s="8" t="s">
        <v>95</v>
      </c>
      <c r="B53" s="177">
        <v>13</v>
      </c>
      <c r="C53" s="177">
        <v>13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5.4236000000000004</v>
      </c>
      <c r="J53" s="21">
        <f t="shared" si="6"/>
        <v>3.0328999999999997</v>
      </c>
      <c r="K53" s="21">
        <f t="shared" si="7"/>
        <v>3.9117000000000002</v>
      </c>
      <c r="L53" s="21">
        <f t="shared" si="8"/>
        <v>0.63180000000000003</v>
      </c>
      <c r="M53" s="160">
        <f t="shared" si="9"/>
        <v>13</v>
      </c>
      <c r="N53" s="22"/>
      <c r="P53" s="37">
        <f t="shared" si="12"/>
        <v>5.4236000000000004</v>
      </c>
      <c r="Q53" s="37">
        <f t="shared" si="13"/>
        <v>3.0328999999999997</v>
      </c>
      <c r="R53" s="37">
        <f t="shared" si="14"/>
        <v>3.9117000000000002</v>
      </c>
      <c r="S53" s="37">
        <f t="shared" si="15"/>
        <v>0.63180000000000003</v>
      </c>
      <c r="T53" s="37">
        <f t="shared" si="10"/>
        <v>13</v>
      </c>
    </row>
    <row r="54" spans="1:20">
      <c r="A54" s="8" t="s">
        <v>96</v>
      </c>
      <c r="B54" s="177">
        <v>13</v>
      </c>
      <c r="C54" s="177">
        <v>13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5.4236000000000004</v>
      </c>
      <c r="J54" s="21">
        <f t="shared" si="6"/>
        <v>3.0328999999999997</v>
      </c>
      <c r="K54" s="21">
        <f t="shared" si="7"/>
        <v>3.9117000000000002</v>
      </c>
      <c r="L54" s="21">
        <f t="shared" si="8"/>
        <v>0.63180000000000003</v>
      </c>
      <c r="M54" s="160">
        <f t="shared" si="9"/>
        <v>13</v>
      </c>
      <c r="N54" s="22"/>
      <c r="P54" s="37">
        <f t="shared" si="12"/>
        <v>5.4236000000000004</v>
      </c>
      <c r="Q54" s="37">
        <f t="shared" si="13"/>
        <v>3.0328999999999997</v>
      </c>
      <c r="R54" s="37">
        <f t="shared" si="14"/>
        <v>3.9117000000000002</v>
      </c>
      <c r="S54" s="37">
        <f t="shared" si="15"/>
        <v>0.63180000000000003</v>
      </c>
      <c r="T54" s="37">
        <f t="shared" si="10"/>
        <v>13</v>
      </c>
    </row>
    <row r="55" spans="1:20">
      <c r="A55" s="8" t="s">
        <v>97</v>
      </c>
      <c r="B55" s="177">
        <v>13</v>
      </c>
      <c r="C55" s="177">
        <v>13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5.4236000000000004</v>
      </c>
      <c r="J55" s="21">
        <f t="shared" si="6"/>
        <v>3.0328999999999997</v>
      </c>
      <c r="K55" s="21">
        <f t="shared" si="7"/>
        <v>3.9117000000000002</v>
      </c>
      <c r="L55" s="21">
        <f t="shared" si="8"/>
        <v>0.63180000000000003</v>
      </c>
      <c r="M55" s="160">
        <f t="shared" si="9"/>
        <v>13</v>
      </c>
      <c r="N55" s="22"/>
      <c r="P55" s="37">
        <f t="shared" si="12"/>
        <v>5.4236000000000004</v>
      </c>
      <c r="Q55" s="37">
        <f t="shared" si="13"/>
        <v>3.0328999999999997</v>
      </c>
      <c r="R55" s="37">
        <f t="shared" si="14"/>
        <v>3.9117000000000002</v>
      </c>
      <c r="S55" s="37">
        <f t="shared" si="15"/>
        <v>0.63180000000000003</v>
      </c>
      <c r="T55" s="37">
        <f t="shared" si="10"/>
        <v>13</v>
      </c>
    </row>
    <row r="56" spans="1:20">
      <c r="A56" s="8" t="s">
        <v>98</v>
      </c>
      <c r="B56" s="177">
        <v>13</v>
      </c>
      <c r="C56" s="177">
        <v>13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5.4236000000000004</v>
      </c>
      <c r="J56" s="21">
        <f t="shared" si="6"/>
        <v>3.0328999999999997</v>
      </c>
      <c r="K56" s="21">
        <f t="shared" si="7"/>
        <v>3.9117000000000002</v>
      </c>
      <c r="L56" s="21">
        <f t="shared" si="8"/>
        <v>0.63180000000000003</v>
      </c>
      <c r="M56" s="160">
        <f t="shared" si="9"/>
        <v>13</v>
      </c>
      <c r="N56" s="22"/>
      <c r="P56" s="37">
        <f t="shared" si="12"/>
        <v>5.4236000000000004</v>
      </c>
      <c r="Q56" s="37">
        <f t="shared" si="13"/>
        <v>3.0328999999999997</v>
      </c>
      <c r="R56" s="37">
        <f t="shared" si="14"/>
        <v>3.9117000000000002</v>
      </c>
      <c r="S56" s="37">
        <f t="shared" si="15"/>
        <v>0.63180000000000003</v>
      </c>
      <c r="T56" s="37">
        <f t="shared" si="10"/>
        <v>13</v>
      </c>
    </row>
    <row r="57" spans="1:20">
      <c r="A57" s="8" t="s">
        <v>99</v>
      </c>
      <c r="B57" s="177">
        <v>13</v>
      </c>
      <c r="C57" s="177">
        <v>13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5.4236000000000004</v>
      </c>
      <c r="J57" s="21">
        <f t="shared" si="6"/>
        <v>3.0328999999999997</v>
      </c>
      <c r="K57" s="21">
        <f t="shared" si="7"/>
        <v>3.9117000000000002</v>
      </c>
      <c r="L57" s="21">
        <f t="shared" si="8"/>
        <v>0.63180000000000003</v>
      </c>
      <c r="M57" s="160">
        <f t="shared" si="9"/>
        <v>13</v>
      </c>
      <c r="N57" s="22"/>
      <c r="P57" s="37">
        <f t="shared" si="12"/>
        <v>5.4236000000000004</v>
      </c>
      <c r="Q57" s="37">
        <f t="shared" si="13"/>
        <v>3.0328999999999997</v>
      </c>
      <c r="R57" s="37">
        <f t="shared" si="14"/>
        <v>3.9117000000000002</v>
      </c>
      <c r="S57" s="37">
        <f t="shared" si="15"/>
        <v>0.63180000000000003</v>
      </c>
      <c r="T57" s="37">
        <f t="shared" si="10"/>
        <v>13</v>
      </c>
    </row>
    <row r="58" spans="1:20">
      <c r="A58" s="8" t="s">
        <v>100</v>
      </c>
      <c r="B58" s="177">
        <v>13</v>
      </c>
      <c r="C58" s="177">
        <v>13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5.4236000000000004</v>
      </c>
      <c r="J58" s="21">
        <f t="shared" si="6"/>
        <v>3.0328999999999997</v>
      </c>
      <c r="K58" s="21">
        <f t="shared" si="7"/>
        <v>3.9117000000000002</v>
      </c>
      <c r="L58" s="21">
        <f t="shared" si="8"/>
        <v>0.63180000000000003</v>
      </c>
      <c r="M58" s="160">
        <f t="shared" si="9"/>
        <v>13</v>
      </c>
      <c r="N58" s="22"/>
      <c r="P58" s="37">
        <f t="shared" si="12"/>
        <v>5.4236000000000004</v>
      </c>
      <c r="Q58" s="37">
        <f t="shared" si="13"/>
        <v>3.0328999999999997</v>
      </c>
      <c r="R58" s="37">
        <f t="shared" si="14"/>
        <v>3.9117000000000002</v>
      </c>
      <c r="S58" s="37">
        <f t="shared" si="15"/>
        <v>0.63180000000000003</v>
      </c>
      <c r="T58" s="37">
        <f t="shared" si="10"/>
        <v>13</v>
      </c>
    </row>
    <row r="59" spans="1:20">
      <c r="A59" s="8" t="s">
        <v>101</v>
      </c>
      <c r="B59" s="177">
        <v>13</v>
      </c>
      <c r="C59" s="177">
        <v>13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5.4236000000000004</v>
      </c>
      <c r="J59" s="21">
        <f t="shared" si="6"/>
        <v>3.0328999999999997</v>
      </c>
      <c r="K59" s="21">
        <f t="shared" si="7"/>
        <v>3.9117000000000002</v>
      </c>
      <c r="L59" s="21">
        <f t="shared" si="8"/>
        <v>0.63180000000000003</v>
      </c>
      <c r="M59" s="160">
        <f t="shared" si="9"/>
        <v>13</v>
      </c>
      <c r="N59" s="22"/>
      <c r="P59" s="37">
        <f t="shared" si="12"/>
        <v>5.4236000000000004</v>
      </c>
      <c r="Q59" s="37">
        <f t="shared" si="13"/>
        <v>3.0328999999999997</v>
      </c>
      <c r="R59" s="37">
        <f t="shared" si="14"/>
        <v>3.9117000000000002</v>
      </c>
      <c r="S59" s="37">
        <f t="shared" si="15"/>
        <v>0.63180000000000003</v>
      </c>
      <c r="T59" s="37">
        <f t="shared" si="10"/>
        <v>13</v>
      </c>
    </row>
    <row r="60" spans="1:20">
      <c r="A60" s="8" t="s">
        <v>102</v>
      </c>
      <c r="B60" s="177">
        <v>13</v>
      </c>
      <c r="C60" s="177">
        <v>13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5.4236000000000004</v>
      </c>
      <c r="J60" s="21">
        <f t="shared" si="6"/>
        <v>3.0328999999999997</v>
      </c>
      <c r="K60" s="21">
        <f t="shared" si="7"/>
        <v>3.9117000000000002</v>
      </c>
      <c r="L60" s="21">
        <f t="shared" si="8"/>
        <v>0.63180000000000003</v>
      </c>
      <c r="M60" s="160">
        <f t="shared" si="9"/>
        <v>13</v>
      </c>
      <c r="N60" s="22"/>
      <c r="P60" s="37">
        <f t="shared" si="12"/>
        <v>5.4236000000000004</v>
      </c>
      <c r="Q60" s="37">
        <f t="shared" si="13"/>
        <v>3.0328999999999997</v>
      </c>
      <c r="R60" s="37">
        <f t="shared" si="14"/>
        <v>3.9117000000000002</v>
      </c>
      <c r="S60" s="37">
        <f t="shared" si="15"/>
        <v>0.63180000000000003</v>
      </c>
      <c r="T60" s="37">
        <f t="shared" si="10"/>
        <v>13</v>
      </c>
    </row>
    <row r="61" spans="1:20">
      <c r="A61" s="8" t="s">
        <v>103</v>
      </c>
      <c r="B61" s="177">
        <v>13</v>
      </c>
      <c r="C61" s="177">
        <v>13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5.4236000000000004</v>
      </c>
      <c r="J61" s="21">
        <f t="shared" si="6"/>
        <v>3.0328999999999997</v>
      </c>
      <c r="K61" s="21">
        <f t="shared" si="7"/>
        <v>3.9117000000000002</v>
      </c>
      <c r="L61" s="21">
        <f t="shared" si="8"/>
        <v>0.63180000000000003</v>
      </c>
      <c r="M61" s="160">
        <f t="shared" si="9"/>
        <v>13</v>
      </c>
      <c r="N61" s="22"/>
      <c r="P61" s="37">
        <f t="shared" si="12"/>
        <v>5.4236000000000004</v>
      </c>
      <c r="Q61" s="37">
        <f t="shared" si="13"/>
        <v>3.0328999999999997</v>
      </c>
      <c r="R61" s="37">
        <f t="shared" si="14"/>
        <v>3.9117000000000002</v>
      </c>
      <c r="S61" s="37">
        <f t="shared" si="15"/>
        <v>0.63180000000000003</v>
      </c>
      <c r="T61" s="37">
        <f t="shared" si="10"/>
        <v>13</v>
      </c>
    </row>
    <row r="62" spans="1:20">
      <c r="A62" s="8" t="s">
        <v>104</v>
      </c>
      <c r="B62" s="177">
        <v>13</v>
      </c>
      <c r="C62" s="177">
        <v>13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5.4236000000000004</v>
      </c>
      <c r="J62" s="21">
        <f t="shared" si="6"/>
        <v>3.0328999999999997</v>
      </c>
      <c r="K62" s="21">
        <f t="shared" si="7"/>
        <v>3.9117000000000002</v>
      </c>
      <c r="L62" s="21">
        <f t="shared" si="8"/>
        <v>0.63180000000000003</v>
      </c>
      <c r="M62" s="160">
        <f t="shared" si="9"/>
        <v>13</v>
      </c>
      <c r="N62" s="22"/>
      <c r="P62" s="37">
        <f t="shared" si="12"/>
        <v>5.4236000000000004</v>
      </c>
      <c r="Q62" s="37">
        <f t="shared" si="13"/>
        <v>3.0328999999999997</v>
      </c>
      <c r="R62" s="37">
        <f t="shared" si="14"/>
        <v>3.9117000000000002</v>
      </c>
      <c r="S62" s="37">
        <f t="shared" si="15"/>
        <v>0.63180000000000003</v>
      </c>
      <c r="T62" s="37">
        <f t="shared" si="10"/>
        <v>13</v>
      </c>
    </row>
    <row r="63" spans="1:20">
      <c r="A63" s="8" t="s">
        <v>105</v>
      </c>
      <c r="B63" s="177">
        <v>13</v>
      </c>
      <c r="C63" s="177">
        <v>13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5.4236000000000004</v>
      </c>
      <c r="J63" s="21">
        <f t="shared" si="6"/>
        <v>3.0328999999999997</v>
      </c>
      <c r="K63" s="21">
        <f t="shared" si="7"/>
        <v>3.9117000000000002</v>
      </c>
      <c r="L63" s="21">
        <f t="shared" si="8"/>
        <v>0.63180000000000003</v>
      </c>
      <c r="M63" s="160">
        <f t="shared" si="9"/>
        <v>13</v>
      </c>
      <c r="N63" s="22"/>
      <c r="P63" s="37">
        <f t="shared" si="12"/>
        <v>5.4236000000000004</v>
      </c>
      <c r="Q63" s="37">
        <f t="shared" si="13"/>
        <v>3.0328999999999997</v>
      </c>
      <c r="R63" s="37">
        <f t="shared" si="14"/>
        <v>3.9117000000000002</v>
      </c>
      <c r="S63" s="37">
        <f t="shared" si="15"/>
        <v>0.63180000000000003</v>
      </c>
      <c r="T63" s="37">
        <f t="shared" si="10"/>
        <v>13</v>
      </c>
    </row>
    <row r="64" spans="1:20">
      <c r="A64" s="8" t="s">
        <v>106</v>
      </c>
      <c r="B64" s="177">
        <v>13</v>
      </c>
      <c r="C64" s="177">
        <v>13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5.4236000000000004</v>
      </c>
      <c r="J64" s="21">
        <f t="shared" si="6"/>
        <v>3.0328999999999997</v>
      </c>
      <c r="K64" s="21">
        <f t="shared" si="7"/>
        <v>3.9117000000000002</v>
      </c>
      <c r="L64" s="21">
        <f t="shared" si="8"/>
        <v>0.63180000000000003</v>
      </c>
      <c r="M64" s="160">
        <f t="shared" si="9"/>
        <v>13</v>
      </c>
      <c r="N64" s="22"/>
      <c r="P64" s="37">
        <f t="shared" si="12"/>
        <v>5.4236000000000004</v>
      </c>
      <c r="Q64" s="37">
        <f t="shared" si="13"/>
        <v>3.0328999999999997</v>
      </c>
      <c r="R64" s="37">
        <f t="shared" si="14"/>
        <v>3.9117000000000002</v>
      </c>
      <c r="S64" s="37">
        <f t="shared" si="15"/>
        <v>0.63180000000000003</v>
      </c>
      <c r="T64" s="37">
        <f t="shared" si="10"/>
        <v>13</v>
      </c>
    </row>
    <row r="65" spans="1:20">
      <c r="A65" s="8" t="s">
        <v>107</v>
      </c>
      <c r="B65" s="177">
        <v>13</v>
      </c>
      <c r="C65" s="177">
        <v>13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5.4236000000000004</v>
      </c>
      <c r="J65" s="21">
        <f t="shared" si="6"/>
        <v>3.0328999999999997</v>
      </c>
      <c r="K65" s="21">
        <f t="shared" si="7"/>
        <v>3.9117000000000002</v>
      </c>
      <c r="L65" s="21">
        <f t="shared" si="8"/>
        <v>0.63180000000000003</v>
      </c>
      <c r="M65" s="160">
        <f t="shared" si="9"/>
        <v>13</v>
      </c>
      <c r="N65" s="22"/>
      <c r="P65" s="37">
        <f t="shared" si="12"/>
        <v>5.4236000000000004</v>
      </c>
      <c r="Q65" s="37">
        <f t="shared" si="13"/>
        <v>3.0328999999999997</v>
      </c>
      <c r="R65" s="37">
        <f t="shared" si="14"/>
        <v>3.9117000000000002</v>
      </c>
      <c r="S65" s="37">
        <f t="shared" si="15"/>
        <v>0.63180000000000003</v>
      </c>
      <c r="T65" s="37">
        <f t="shared" si="10"/>
        <v>13</v>
      </c>
    </row>
    <row r="66" spans="1:20">
      <c r="A66" s="8" t="s">
        <v>108</v>
      </c>
      <c r="B66" s="177">
        <v>13</v>
      </c>
      <c r="C66" s="177">
        <v>13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5.4236000000000004</v>
      </c>
      <c r="J66" s="21">
        <f t="shared" si="6"/>
        <v>3.0328999999999997</v>
      </c>
      <c r="K66" s="21">
        <f t="shared" si="7"/>
        <v>3.9117000000000002</v>
      </c>
      <c r="L66" s="21">
        <f t="shared" si="8"/>
        <v>0.63180000000000003</v>
      </c>
      <c r="M66" s="160">
        <f t="shared" si="9"/>
        <v>13</v>
      </c>
      <c r="N66" s="22"/>
      <c r="P66" s="37">
        <f t="shared" si="12"/>
        <v>5.4236000000000004</v>
      </c>
      <c r="Q66" s="37">
        <f t="shared" si="13"/>
        <v>3.0328999999999997</v>
      </c>
      <c r="R66" s="37">
        <f t="shared" si="14"/>
        <v>3.9117000000000002</v>
      </c>
      <c r="S66" s="37">
        <f t="shared" si="15"/>
        <v>0.63180000000000003</v>
      </c>
      <c r="T66" s="37">
        <f t="shared" si="10"/>
        <v>13</v>
      </c>
    </row>
    <row r="67" spans="1:20">
      <c r="A67" s="8" t="s">
        <v>109</v>
      </c>
      <c r="B67" s="177">
        <v>13</v>
      </c>
      <c r="C67" s="177">
        <v>13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5.4236000000000004</v>
      </c>
      <c r="J67" s="21">
        <f t="shared" si="6"/>
        <v>3.0328999999999997</v>
      </c>
      <c r="K67" s="21">
        <f t="shared" si="7"/>
        <v>3.9117000000000002</v>
      </c>
      <c r="L67" s="21">
        <f t="shared" si="8"/>
        <v>0.63180000000000003</v>
      </c>
      <c r="M67" s="160">
        <f t="shared" si="9"/>
        <v>13</v>
      </c>
      <c r="N67" s="22"/>
      <c r="P67" s="37">
        <f t="shared" ref="P67:P98" si="17">I67</f>
        <v>5.4236000000000004</v>
      </c>
      <c r="Q67" s="37">
        <f t="shared" ref="Q67:Q98" si="18">J67</f>
        <v>3.0328999999999997</v>
      </c>
      <c r="R67" s="37">
        <f t="shared" ref="R67:R98" si="19">K67</f>
        <v>3.9117000000000002</v>
      </c>
      <c r="S67" s="37">
        <f t="shared" ref="S67:S98" si="20">L67</f>
        <v>0.63180000000000003</v>
      </c>
      <c r="T67" s="37">
        <f t="shared" si="10"/>
        <v>13</v>
      </c>
    </row>
    <row r="68" spans="1:20">
      <c r="A68" s="8" t="s">
        <v>110</v>
      </c>
      <c r="B68" s="177">
        <v>13</v>
      </c>
      <c r="C68" s="177">
        <v>13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5.4236000000000004</v>
      </c>
      <c r="J68" s="21">
        <f t="shared" ref="J68:J98" si="22">C68*E68/100</f>
        <v>3.0328999999999997</v>
      </c>
      <c r="K68" s="21">
        <f t="shared" ref="K68:K98" si="23">C68*F68/100</f>
        <v>3.9117000000000002</v>
      </c>
      <c r="L68" s="21">
        <f t="shared" ref="L68:L98" si="24">C68*G68/100</f>
        <v>0.63180000000000003</v>
      </c>
      <c r="M68" s="160">
        <f t="shared" ref="M68:M98" si="25">SUM(I68:L68)</f>
        <v>13</v>
      </c>
      <c r="N68" s="22"/>
      <c r="P68" s="37">
        <f t="shared" si="17"/>
        <v>5.4236000000000004</v>
      </c>
      <c r="Q68" s="37">
        <f t="shared" si="18"/>
        <v>3.0328999999999997</v>
      </c>
      <c r="R68" s="37">
        <f t="shared" si="19"/>
        <v>3.9117000000000002</v>
      </c>
      <c r="S68" s="37">
        <f t="shared" si="20"/>
        <v>0.63180000000000003</v>
      </c>
      <c r="T68" s="37">
        <f t="shared" ref="T68:T99" si="26">SUM(P68:S68)</f>
        <v>13</v>
      </c>
    </row>
    <row r="69" spans="1:20">
      <c r="A69" s="8" t="s">
        <v>111</v>
      </c>
      <c r="B69" s="177">
        <v>13</v>
      </c>
      <c r="C69" s="177">
        <v>13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5.4236000000000004</v>
      </c>
      <c r="J69" s="21">
        <f t="shared" si="22"/>
        <v>3.0328999999999997</v>
      </c>
      <c r="K69" s="21">
        <f t="shared" si="23"/>
        <v>3.9117000000000002</v>
      </c>
      <c r="L69" s="21">
        <f t="shared" si="24"/>
        <v>0.63180000000000003</v>
      </c>
      <c r="M69" s="160">
        <f t="shared" si="25"/>
        <v>13</v>
      </c>
      <c r="N69" s="22"/>
      <c r="P69" s="37">
        <f t="shared" si="17"/>
        <v>5.4236000000000004</v>
      </c>
      <c r="Q69" s="37">
        <f t="shared" si="18"/>
        <v>3.0328999999999997</v>
      </c>
      <c r="R69" s="37">
        <f t="shared" si="19"/>
        <v>3.9117000000000002</v>
      </c>
      <c r="S69" s="37">
        <f t="shared" si="20"/>
        <v>0.63180000000000003</v>
      </c>
      <c r="T69" s="37">
        <f t="shared" si="26"/>
        <v>13</v>
      </c>
    </row>
    <row r="70" spans="1:20">
      <c r="A70" s="8" t="s">
        <v>112</v>
      </c>
      <c r="B70" s="177">
        <v>13</v>
      </c>
      <c r="C70" s="177">
        <v>13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5.4236000000000004</v>
      </c>
      <c r="J70" s="21">
        <f t="shared" si="22"/>
        <v>3.0328999999999997</v>
      </c>
      <c r="K70" s="21">
        <f t="shared" si="23"/>
        <v>3.9117000000000002</v>
      </c>
      <c r="L70" s="21">
        <f t="shared" si="24"/>
        <v>0.63180000000000003</v>
      </c>
      <c r="M70" s="160">
        <f t="shared" si="25"/>
        <v>13</v>
      </c>
      <c r="N70" s="22"/>
      <c r="P70" s="37">
        <f t="shared" si="17"/>
        <v>5.4236000000000004</v>
      </c>
      <c r="Q70" s="37">
        <f t="shared" si="18"/>
        <v>3.0328999999999997</v>
      </c>
      <c r="R70" s="37">
        <f t="shared" si="19"/>
        <v>3.9117000000000002</v>
      </c>
      <c r="S70" s="37">
        <f t="shared" si="20"/>
        <v>0.63180000000000003</v>
      </c>
      <c r="T70" s="37">
        <f t="shared" si="26"/>
        <v>13</v>
      </c>
    </row>
    <row r="71" spans="1:20">
      <c r="A71" s="8" t="s">
        <v>113</v>
      </c>
      <c r="B71" s="177">
        <v>13</v>
      </c>
      <c r="C71" s="177">
        <v>13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5.4236000000000004</v>
      </c>
      <c r="J71" s="21">
        <f t="shared" si="22"/>
        <v>3.0328999999999997</v>
      </c>
      <c r="K71" s="21">
        <f t="shared" si="23"/>
        <v>3.9117000000000002</v>
      </c>
      <c r="L71" s="21">
        <f t="shared" si="24"/>
        <v>0.63180000000000003</v>
      </c>
      <c r="M71" s="160">
        <f t="shared" si="25"/>
        <v>13</v>
      </c>
      <c r="N71" s="22"/>
      <c r="P71" s="37">
        <f t="shared" si="17"/>
        <v>5.4236000000000004</v>
      </c>
      <c r="Q71" s="37">
        <f t="shared" si="18"/>
        <v>3.0328999999999997</v>
      </c>
      <c r="R71" s="37">
        <f t="shared" si="19"/>
        <v>3.9117000000000002</v>
      </c>
      <c r="S71" s="37">
        <f t="shared" si="20"/>
        <v>0.63180000000000003</v>
      </c>
      <c r="T71" s="37">
        <f t="shared" si="26"/>
        <v>13</v>
      </c>
    </row>
    <row r="72" spans="1:20">
      <c r="A72" s="8" t="s">
        <v>114</v>
      </c>
      <c r="B72" s="177">
        <v>13</v>
      </c>
      <c r="C72" s="177">
        <v>13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5.4236000000000004</v>
      </c>
      <c r="J72" s="21">
        <f t="shared" si="22"/>
        <v>3.0328999999999997</v>
      </c>
      <c r="K72" s="21">
        <f t="shared" si="23"/>
        <v>3.9117000000000002</v>
      </c>
      <c r="L72" s="21">
        <f t="shared" si="24"/>
        <v>0.63180000000000003</v>
      </c>
      <c r="M72" s="160">
        <f t="shared" si="25"/>
        <v>13</v>
      </c>
      <c r="N72" s="22"/>
      <c r="P72" s="37">
        <f t="shared" si="17"/>
        <v>5.4236000000000004</v>
      </c>
      <c r="Q72" s="37">
        <f t="shared" si="18"/>
        <v>3.0328999999999997</v>
      </c>
      <c r="R72" s="37">
        <f t="shared" si="19"/>
        <v>3.9117000000000002</v>
      </c>
      <c r="S72" s="37">
        <f t="shared" si="20"/>
        <v>0.63180000000000003</v>
      </c>
      <c r="T72" s="37">
        <f t="shared" si="26"/>
        <v>13</v>
      </c>
    </row>
    <row r="73" spans="1:20">
      <c r="A73" s="8" t="s">
        <v>115</v>
      </c>
      <c r="B73" s="177">
        <v>13</v>
      </c>
      <c r="C73" s="177">
        <v>13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5.4236000000000004</v>
      </c>
      <c r="J73" s="21">
        <f t="shared" si="22"/>
        <v>3.0328999999999997</v>
      </c>
      <c r="K73" s="21">
        <f t="shared" si="23"/>
        <v>3.9117000000000002</v>
      </c>
      <c r="L73" s="21">
        <f t="shared" si="24"/>
        <v>0.63180000000000003</v>
      </c>
      <c r="M73" s="160">
        <f t="shared" si="25"/>
        <v>13</v>
      </c>
      <c r="N73" s="22"/>
      <c r="P73" s="37">
        <f t="shared" si="17"/>
        <v>5.4236000000000004</v>
      </c>
      <c r="Q73" s="37">
        <f t="shared" si="18"/>
        <v>3.0328999999999997</v>
      </c>
      <c r="R73" s="37">
        <f t="shared" si="19"/>
        <v>3.9117000000000002</v>
      </c>
      <c r="S73" s="37">
        <f t="shared" si="20"/>
        <v>0.63180000000000003</v>
      </c>
      <c r="T73" s="37">
        <f t="shared" si="26"/>
        <v>13</v>
      </c>
    </row>
    <row r="74" spans="1:20">
      <c r="A74" s="8" t="s">
        <v>116</v>
      </c>
      <c r="B74" s="177">
        <v>13</v>
      </c>
      <c r="C74" s="177">
        <v>13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5.4236000000000004</v>
      </c>
      <c r="J74" s="21">
        <f t="shared" si="22"/>
        <v>3.0328999999999997</v>
      </c>
      <c r="K74" s="21">
        <f t="shared" si="23"/>
        <v>3.9117000000000002</v>
      </c>
      <c r="L74" s="21">
        <f t="shared" si="24"/>
        <v>0.63180000000000003</v>
      </c>
      <c r="M74" s="160">
        <f t="shared" si="25"/>
        <v>13</v>
      </c>
      <c r="N74" s="22"/>
      <c r="P74" s="37">
        <f t="shared" si="17"/>
        <v>5.4236000000000004</v>
      </c>
      <c r="Q74" s="37">
        <f t="shared" si="18"/>
        <v>3.0328999999999997</v>
      </c>
      <c r="R74" s="37">
        <f t="shared" si="19"/>
        <v>3.9117000000000002</v>
      </c>
      <c r="S74" s="37">
        <f t="shared" si="20"/>
        <v>0.63180000000000003</v>
      </c>
      <c r="T74" s="37">
        <f t="shared" si="26"/>
        <v>13</v>
      </c>
    </row>
    <row r="75" spans="1:20">
      <c r="A75" s="8" t="s">
        <v>117</v>
      </c>
      <c r="B75" s="177">
        <v>13</v>
      </c>
      <c r="C75" s="177">
        <v>13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5.4236000000000004</v>
      </c>
      <c r="J75" s="21">
        <f t="shared" si="22"/>
        <v>3.0328999999999997</v>
      </c>
      <c r="K75" s="21">
        <f t="shared" si="23"/>
        <v>3.9117000000000002</v>
      </c>
      <c r="L75" s="21">
        <f t="shared" si="24"/>
        <v>0.63180000000000003</v>
      </c>
      <c r="M75" s="160">
        <f t="shared" si="25"/>
        <v>13</v>
      </c>
      <c r="N75" s="22"/>
      <c r="P75" s="37">
        <f t="shared" si="17"/>
        <v>5.4236000000000004</v>
      </c>
      <c r="Q75" s="37">
        <f t="shared" si="18"/>
        <v>3.0328999999999997</v>
      </c>
      <c r="R75" s="37">
        <f t="shared" si="19"/>
        <v>3.9117000000000002</v>
      </c>
      <c r="S75" s="37">
        <f t="shared" si="20"/>
        <v>0.63180000000000003</v>
      </c>
      <c r="T75" s="37">
        <f t="shared" si="26"/>
        <v>13</v>
      </c>
    </row>
    <row r="76" spans="1:20">
      <c r="A76" s="8" t="s">
        <v>118</v>
      </c>
      <c r="B76" s="177">
        <v>13</v>
      </c>
      <c r="C76" s="177">
        <v>13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5.4236000000000004</v>
      </c>
      <c r="J76" s="21">
        <f t="shared" si="22"/>
        <v>3.0328999999999997</v>
      </c>
      <c r="K76" s="21">
        <f t="shared" si="23"/>
        <v>3.9117000000000002</v>
      </c>
      <c r="L76" s="21">
        <f t="shared" si="24"/>
        <v>0.63180000000000003</v>
      </c>
      <c r="M76" s="160">
        <f t="shared" si="25"/>
        <v>13</v>
      </c>
      <c r="N76" s="22"/>
      <c r="P76" s="37">
        <f t="shared" si="17"/>
        <v>5.4236000000000004</v>
      </c>
      <c r="Q76" s="37">
        <f t="shared" si="18"/>
        <v>3.0328999999999997</v>
      </c>
      <c r="R76" s="37">
        <f t="shared" si="19"/>
        <v>3.9117000000000002</v>
      </c>
      <c r="S76" s="37">
        <f t="shared" si="20"/>
        <v>0.63180000000000003</v>
      </c>
      <c r="T76" s="37">
        <f t="shared" si="26"/>
        <v>13</v>
      </c>
    </row>
    <row r="77" spans="1:20">
      <c r="A77" s="8" t="s">
        <v>119</v>
      </c>
      <c r="B77" s="177">
        <v>13</v>
      </c>
      <c r="C77" s="177">
        <v>13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5.4236000000000004</v>
      </c>
      <c r="J77" s="21">
        <f t="shared" si="22"/>
        <v>3.0328999999999997</v>
      </c>
      <c r="K77" s="21">
        <f t="shared" si="23"/>
        <v>3.9117000000000002</v>
      </c>
      <c r="L77" s="21">
        <f t="shared" si="24"/>
        <v>0.63180000000000003</v>
      </c>
      <c r="M77" s="160">
        <f t="shared" si="25"/>
        <v>13</v>
      </c>
      <c r="N77" s="22"/>
      <c r="P77" s="37">
        <f t="shared" si="17"/>
        <v>5.4236000000000004</v>
      </c>
      <c r="Q77" s="37">
        <f t="shared" si="18"/>
        <v>3.0328999999999997</v>
      </c>
      <c r="R77" s="37">
        <f t="shared" si="19"/>
        <v>3.9117000000000002</v>
      </c>
      <c r="S77" s="37">
        <f t="shared" si="20"/>
        <v>0.63180000000000003</v>
      </c>
      <c r="T77" s="37">
        <f t="shared" si="26"/>
        <v>13</v>
      </c>
    </row>
    <row r="78" spans="1:20">
      <c r="A78" s="8" t="s">
        <v>120</v>
      </c>
      <c r="B78" s="177">
        <v>13</v>
      </c>
      <c r="C78" s="177">
        <v>13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5.4236000000000004</v>
      </c>
      <c r="J78" s="21">
        <f t="shared" si="22"/>
        <v>3.0328999999999997</v>
      </c>
      <c r="K78" s="21">
        <f t="shared" si="23"/>
        <v>3.9117000000000002</v>
      </c>
      <c r="L78" s="21">
        <f t="shared" si="24"/>
        <v>0.63180000000000003</v>
      </c>
      <c r="M78" s="160">
        <f t="shared" si="25"/>
        <v>13</v>
      </c>
      <c r="N78" s="22"/>
      <c r="P78" s="37">
        <f t="shared" si="17"/>
        <v>5.4236000000000004</v>
      </c>
      <c r="Q78" s="37">
        <f t="shared" si="18"/>
        <v>3.0328999999999997</v>
      </c>
      <c r="R78" s="37">
        <f t="shared" si="19"/>
        <v>3.9117000000000002</v>
      </c>
      <c r="S78" s="37">
        <f t="shared" si="20"/>
        <v>0.63180000000000003</v>
      </c>
      <c r="T78" s="37">
        <f t="shared" si="26"/>
        <v>13</v>
      </c>
    </row>
    <row r="79" spans="1:20">
      <c r="A79" s="8" t="s">
        <v>121</v>
      </c>
      <c r="B79" s="177">
        <v>13</v>
      </c>
      <c r="C79" s="177">
        <v>13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5.4236000000000004</v>
      </c>
      <c r="J79" s="21">
        <f t="shared" si="22"/>
        <v>3.0328999999999997</v>
      </c>
      <c r="K79" s="21">
        <f t="shared" si="23"/>
        <v>3.9117000000000002</v>
      </c>
      <c r="L79" s="21">
        <f t="shared" si="24"/>
        <v>0.63180000000000003</v>
      </c>
      <c r="M79" s="160">
        <f t="shared" si="25"/>
        <v>13</v>
      </c>
      <c r="N79" s="22"/>
      <c r="P79" s="37">
        <f t="shared" si="17"/>
        <v>5.4236000000000004</v>
      </c>
      <c r="Q79" s="37">
        <f t="shared" si="18"/>
        <v>3.0328999999999997</v>
      </c>
      <c r="R79" s="37">
        <f t="shared" si="19"/>
        <v>3.9117000000000002</v>
      </c>
      <c r="S79" s="37">
        <f t="shared" si="20"/>
        <v>0.63180000000000003</v>
      </c>
      <c r="T79" s="37">
        <f t="shared" si="26"/>
        <v>13</v>
      </c>
    </row>
    <row r="80" spans="1:20">
      <c r="A80" s="8" t="s">
        <v>122</v>
      </c>
      <c r="B80" s="177">
        <v>13</v>
      </c>
      <c r="C80" s="177">
        <v>13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5.4236000000000004</v>
      </c>
      <c r="J80" s="21">
        <f t="shared" si="22"/>
        <v>3.0328999999999997</v>
      </c>
      <c r="K80" s="21">
        <f t="shared" si="23"/>
        <v>3.9117000000000002</v>
      </c>
      <c r="L80" s="21">
        <f t="shared" si="24"/>
        <v>0.63180000000000003</v>
      </c>
      <c r="M80" s="160">
        <f t="shared" si="25"/>
        <v>13</v>
      </c>
      <c r="N80" s="22"/>
      <c r="P80" s="37">
        <f t="shared" si="17"/>
        <v>5.4236000000000004</v>
      </c>
      <c r="Q80" s="37">
        <f t="shared" si="18"/>
        <v>3.0328999999999997</v>
      </c>
      <c r="R80" s="37">
        <f t="shared" si="19"/>
        <v>3.9117000000000002</v>
      </c>
      <c r="S80" s="37">
        <f t="shared" si="20"/>
        <v>0.63180000000000003</v>
      </c>
      <c r="T80" s="37">
        <f t="shared" si="26"/>
        <v>13</v>
      </c>
    </row>
    <row r="81" spans="1:20">
      <c r="A81" s="8" t="s">
        <v>123</v>
      </c>
      <c r="B81" s="177">
        <v>13</v>
      </c>
      <c r="C81" s="177">
        <v>13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5.4236000000000004</v>
      </c>
      <c r="J81" s="21">
        <f t="shared" si="22"/>
        <v>3.0328999999999997</v>
      </c>
      <c r="K81" s="21">
        <f t="shared" si="23"/>
        <v>3.9117000000000002</v>
      </c>
      <c r="L81" s="21">
        <f t="shared" si="24"/>
        <v>0.63180000000000003</v>
      </c>
      <c r="M81" s="160">
        <f t="shared" si="25"/>
        <v>13</v>
      </c>
      <c r="N81" s="22"/>
      <c r="P81" s="37">
        <f t="shared" si="17"/>
        <v>5.4236000000000004</v>
      </c>
      <c r="Q81" s="37">
        <f t="shared" si="18"/>
        <v>3.0328999999999997</v>
      </c>
      <c r="R81" s="37">
        <f t="shared" si="19"/>
        <v>3.9117000000000002</v>
      </c>
      <c r="S81" s="37">
        <f t="shared" si="20"/>
        <v>0.63180000000000003</v>
      </c>
      <c r="T81" s="37">
        <f t="shared" si="26"/>
        <v>13</v>
      </c>
    </row>
    <row r="82" spans="1:20">
      <c r="A82" s="8" t="s">
        <v>124</v>
      </c>
      <c r="B82" s="177">
        <v>13</v>
      </c>
      <c r="C82" s="177">
        <v>13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5.4236000000000004</v>
      </c>
      <c r="J82" s="21">
        <f t="shared" si="22"/>
        <v>3.0328999999999997</v>
      </c>
      <c r="K82" s="21">
        <f t="shared" si="23"/>
        <v>3.9117000000000002</v>
      </c>
      <c r="L82" s="21">
        <f t="shared" si="24"/>
        <v>0.63180000000000003</v>
      </c>
      <c r="M82" s="160">
        <f t="shared" si="25"/>
        <v>13</v>
      </c>
      <c r="N82" s="22"/>
      <c r="P82" s="37">
        <f t="shared" si="17"/>
        <v>5.4236000000000004</v>
      </c>
      <c r="Q82" s="37">
        <f t="shared" si="18"/>
        <v>3.0328999999999997</v>
      </c>
      <c r="R82" s="37">
        <f t="shared" si="19"/>
        <v>3.9117000000000002</v>
      </c>
      <c r="S82" s="37">
        <f t="shared" si="20"/>
        <v>0.63180000000000003</v>
      </c>
      <c r="T82" s="37">
        <f t="shared" si="26"/>
        <v>13</v>
      </c>
    </row>
    <row r="83" spans="1:20">
      <c r="A83" s="8" t="s">
        <v>125</v>
      </c>
      <c r="B83" s="177">
        <v>13</v>
      </c>
      <c r="C83" s="177">
        <v>13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5.4236000000000004</v>
      </c>
      <c r="J83" s="21">
        <f t="shared" si="22"/>
        <v>3.0328999999999997</v>
      </c>
      <c r="K83" s="21">
        <f t="shared" si="23"/>
        <v>3.9117000000000002</v>
      </c>
      <c r="L83" s="21">
        <f t="shared" si="24"/>
        <v>0.63180000000000003</v>
      </c>
      <c r="M83" s="160">
        <f t="shared" si="25"/>
        <v>13</v>
      </c>
      <c r="N83" s="22"/>
      <c r="P83" s="37">
        <f t="shared" si="17"/>
        <v>5.4236000000000004</v>
      </c>
      <c r="Q83" s="37">
        <f t="shared" si="18"/>
        <v>3.0328999999999997</v>
      </c>
      <c r="R83" s="37">
        <f t="shared" si="19"/>
        <v>3.9117000000000002</v>
      </c>
      <c r="S83" s="37">
        <f t="shared" si="20"/>
        <v>0.63180000000000003</v>
      </c>
      <c r="T83" s="37">
        <f t="shared" si="26"/>
        <v>13</v>
      </c>
    </row>
    <row r="84" spans="1:20">
      <c r="A84" s="8" t="s">
        <v>126</v>
      </c>
      <c r="B84" s="177">
        <v>13</v>
      </c>
      <c r="C84" s="177">
        <v>13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5.4236000000000004</v>
      </c>
      <c r="J84" s="21">
        <f t="shared" si="22"/>
        <v>3.0328999999999997</v>
      </c>
      <c r="K84" s="21">
        <f t="shared" si="23"/>
        <v>3.9117000000000002</v>
      </c>
      <c r="L84" s="21">
        <f t="shared" si="24"/>
        <v>0.63180000000000003</v>
      </c>
      <c r="M84" s="160">
        <f t="shared" si="25"/>
        <v>13</v>
      </c>
      <c r="N84" s="22"/>
      <c r="P84" s="37">
        <f t="shared" si="17"/>
        <v>5.4236000000000004</v>
      </c>
      <c r="Q84" s="37">
        <f t="shared" si="18"/>
        <v>3.0328999999999997</v>
      </c>
      <c r="R84" s="37">
        <f t="shared" si="19"/>
        <v>3.9117000000000002</v>
      </c>
      <c r="S84" s="37">
        <f t="shared" si="20"/>
        <v>0.63180000000000003</v>
      </c>
      <c r="T84" s="37">
        <f t="shared" si="26"/>
        <v>13</v>
      </c>
    </row>
    <row r="85" spans="1:20">
      <c r="A85" s="8" t="s">
        <v>127</v>
      </c>
      <c r="B85" s="177">
        <v>13</v>
      </c>
      <c r="C85" s="177">
        <v>13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5.4236000000000004</v>
      </c>
      <c r="J85" s="21">
        <f t="shared" si="22"/>
        <v>3.0328999999999997</v>
      </c>
      <c r="K85" s="21">
        <f t="shared" si="23"/>
        <v>3.9117000000000002</v>
      </c>
      <c r="L85" s="21">
        <f t="shared" si="24"/>
        <v>0.63180000000000003</v>
      </c>
      <c r="M85" s="160">
        <f t="shared" si="25"/>
        <v>13</v>
      </c>
      <c r="N85" s="22"/>
      <c r="P85" s="37">
        <f t="shared" si="17"/>
        <v>5.4236000000000004</v>
      </c>
      <c r="Q85" s="37">
        <f t="shared" si="18"/>
        <v>3.0328999999999997</v>
      </c>
      <c r="R85" s="37">
        <f t="shared" si="19"/>
        <v>3.9117000000000002</v>
      </c>
      <c r="S85" s="37">
        <f t="shared" si="20"/>
        <v>0.63180000000000003</v>
      </c>
      <c r="T85" s="37">
        <f t="shared" si="26"/>
        <v>13</v>
      </c>
    </row>
    <row r="86" spans="1:20">
      <c r="A86" s="8" t="s">
        <v>128</v>
      </c>
      <c r="B86" s="177">
        <v>13</v>
      </c>
      <c r="C86" s="177">
        <v>13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5.4236000000000004</v>
      </c>
      <c r="J86" s="21">
        <f t="shared" si="22"/>
        <v>3.0328999999999997</v>
      </c>
      <c r="K86" s="21">
        <f t="shared" si="23"/>
        <v>3.9117000000000002</v>
      </c>
      <c r="L86" s="21">
        <f t="shared" si="24"/>
        <v>0.63180000000000003</v>
      </c>
      <c r="M86" s="160">
        <f t="shared" si="25"/>
        <v>13</v>
      </c>
      <c r="N86" s="22"/>
      <c r="P86" s="37">
        <f t="shared" si="17"/>
        <v>5.4236000000000004</v>
      </c>
      <c r="Q86" s="37">
        <f t="shared" si="18"/>
        <v>3.0328999999999997</v>
      </c>
      <c r="R86" s="37">
        <f t="shared" si="19"/>
        <v>3.9117000000000002</v>
      </c>
      <c r="S86" s="37">
        <f t="shared" si="20"/>
        <v>0.63180000000000003</v>
      </c>
      <c r="T86" s="37">
        <f t="shared" si="26"/>
        <v>13</v>
      </c>
    </row>
    <row r="87" spans="1:20">
      <c r="A87" s="8" t="s">
        <v>129</v>
      </c>
      <c r="B87" s="177">
        <v>13</v>
      </c>
      <c r="C87" s="177">
        <v>13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5.4236000000000004</v>
      </c>
      <c r="J87" s="21">
        <f t="shared" si="22"/>
        <v>3.0328999999999997</v>
      </c>
      <c r="K87" s="21">
        <f t="shared" si="23"/>
        <v>3.9117000000000002</v>
      </c>
      <c r="L87" s="21">
        <f t="shared" si="24"/>
        <v>0.63180000000000003</v>
      </c>
      <c r="M87" s="160">
        <f t="shared" si="25"/>
        <v>13</v>
      </c>
      <c r="N87" s="22"/>
      <c r="P87" s="37">
        <f t="shared" si="17"/>
        <v>5.4236000000000004</v>
      </c>
      <c r="Q87" s="37">
        <f t="shared" si="18"/>
        <v>3.0328999999999997</v>
      </c>
      <c r="R87" s="37">
        <f t="shared" si="19"/>
        <v>3.9117000000000002</v>
      </c>
      <c r="S87" s="37">
        <f t="shared" si="20"/>
        <v>0.63180000000000003</v>
      </c>
      <c r="T87" s="37">
        <f t="shared" si="26"/>
        <v>13</v>
      </c>
    </row>
    <row r="88" spans="1:20">
      <c r="A88" s="8" t="s">
        <v>130</v>
      </c>
      <c r="B88" s="177">
        <v>13</v>
      </c>
      <c r="C88" s="177">
        <v>13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5.4236000000000004</v>
      </c>
      <c r="J88" s="21">
        <f t="shared" si="22"/>
        <v>3.0328999999999997</v>
      </c>
      <c r="K88" s="21">
        <f t="shared" si="23"/>
        <v>3.9117000000000002</v>
      </c>
      <c r="L88" s="21">
        <f t="shared" si="24"/>
        <v>0.63180000000000003</v>
      </c>
      <c r="M88" s="160">
        <f t="shared" si="25"/>
        <v>13</v>
      </c>
      <c r="N88" s="22"/>
      <c r="P88" s="37">
        <f t="shared" si="17"/>
        <v>5.4236000000000004</v>
      </c>
      <c r="Q88" s="37">
        <f t="shared" si="18"/>
        <v>3.0328999999999997</v>
      </c>
      <c r="R88" s="37">
        <f t="shared" si="19"/>
        <v>3.9117000000000002</v>
      </c>
      <c r="S88" s="37">
        <f t="shared" si="20"/>
        <v>0.63180000000000003</v>
      </c>
      <c r="T88" s="37">
        <f t="shared" si="26"/>
        <v>13</v>
      </c>
    </row>
    <row r="89" spans="1:20">
      <c r="A89" s="8" t="s">
        <v>131</v>
      </c>
      <c r="B89" s="177">
        <v>13</v>
      </c>
      <c r="C89" s="177">
        <v>13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5.4236000000000004</v>
      </c>
      <c r="J89" s="21">
        <f t="shared" si="22"/>
        <v>3.0328999999999997</v>
      </c>
      <c r="K89" s="21">
        <f t="shared" si="23"/>
        <v>3.9117000000000002</v>
      </c>
      <c r="L89" s="21">
        <f t="shared" si="24"/>
        <v>0.63180000000000003</v>
      </c>
      <c r="M89" s="160">
        <f t="shared" si="25"/>
        <v>13</v>
      </c>
      <c r="N89" s="22"/>
      <c r="P89" s="37">
        <f t="shared" si="17"/>
        <v>5.4236000000000004</v>
      </c>
      <c r="Q89" s="37">
        <f t="shared" si="18"/>
        <v>3.0328999999999997</v>
      </c>
      <c r="R89" s="37">
        <f t="shared" si="19"/>
        <v>3.9117000000000002</v>
      </c>
      <c r="S89" s="37">
        <f t="shared" si="20"/>
        <v>0.63180000000000003</v>
      </c>
      <c r="T89" s="37">
        <f t="shared" si="26"/>
        <v>13</v>
      </c>
    </row>
    <row r="90" spans="1:20">
      <c r="A90" s="8" t="s">
        <v>132</v>
      </c>
      <c r="B90" s="177">
        <v>13</v>
      </c>
      <c r="C90" s="177">
        <v>13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5.4236000000000004</v>
      </c>
      <c r="J90" s="21">
        <f t="shared" si="22"/>
        <v>3.0328999999999997</v>
      </c>
      <c r="K90" s="21">
        <f t="shared" si="23"/>
        <v>3.9117000000000002</v>
      </c>
      <c r="L90" s="21">
        <f t="shared" si="24"/>
        <v>0.63180000000000003</v>
      </c>
      <c r="M90" s="160">
        <f t="shared" si="25"/>
        <v>13</v>
      </c>
      <c r="N90" s="22"/>
      <c r="P90" s="37">
        <f t="shared" si="17"/>
        <v>5.4236000000000004</v>
      </c>
      <c r="Q90" s="37">
        <f t="shared" si="18"/>
        <v>3.0328999999999997</v>
      </c>
      <c r="R90" s="37">
        <f t="shared" si="19"/>
        <v>3.9117000000000002</v>
      </c>
      <c r="S90" s="37">
        <f t="shared" si="20"/>
        <v>0.63180000000000003</v>
      </c>
      <c r="T90" s="37">
        <f t="shared" si="26"/>
        <v>13</v>
      </c>
    </row>
    <row r="91" spans="1:20">
      <c r="A91" s="8" t="s">
        <v>133</v>
      </c>
      <c r="B91" s="177">
        <v>13</v>
      </c>
      <c r="C91" s="177">
        <v>13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5.4236000000000004</v>
      </c>
      <c r="J91" s="21">
        <f t="shared" si="22"/>
        <v>3.0328999999999997</v>
      </c>
      <c r="K91" s="21">
        <f t="shared" si="23"/>
        <v>3.9117000000000002</v>
      </c>
      <c r="L91" s="21">
        <f t="shared" si="24"/>
        <v>0.63180000000000003</v>
      </c>
      <c r="M91" s="160">
        <f t="shared" si="25"/>
        <v>13</v>
      </c>
      <c r="N91" s="22"/>
      <c r="P91" s="37">
        <f t="shared" si="17"/>
        <v>5.4236000000000004</v>
      </c>
      <c r="Q91" s="37">
        <f t="shared" si="18"/>
        <v>3.0328999999999997</v>
      </c>
      <c r="R91" s="37">
        <f t="shared" si="19"/>
        <v>3.9117000000000002</v>
      </c>
      <c r="S91" s="37">
        <f t="shared" si="20"/>
        <v>0.63180000000000003</v>
      </c>
      <c r="T91" s="37">
        <f t="shared" si="26"/>
        <v>13</v>
      </c>
    </row>
    <row r="92" spans="1:20">
      <c r="A92" s="8" t="s">
        <v>134</v>
      </c>
      <c r="B92" s="177">
        <v>13</v>
      </c>
      <c r="C92" s="177">
        <v>13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5.4236000000000004</v>
      </c>
      <c r="J92" s="21">
        <f t="shared" si="22"/>
        <v>3.0328999999999997</v>
      </c>
      <c r="K92" s="21">
        <f t="shared" si="23"/>
        <v>3.9117000000000002</v>
      </c>
      <c r="L92" s="21">
        <f t="shared" si="24"/>
        <v>0.63180000000000003</v>
      </c>
      <c r="M92" s="160">
        <f t="shared" si="25"/>
        <v>13</v>
      </c>
      <c r="N92" s="22"/>
      <c r="P92" s="37">
        <f t="shared" si="17"/>
        <v>5.4236000000000004</v>
      </c>
      <c r="Q92" s="37">
        <f t="shared" si="18"/>
        <v>3.0328999999999997</v>
      </c>
      <c r="R92" s="37">
        <f t="shared" si="19"/>
        <v>3.9117000000000002</v>
      </c>
      <c r="S92" s="37">
        <f t="shared" si="20"/>
        <v>0.63180000000000003</v>
      </c>
      <c r="T92" s="37">
        <f t="shared" si="26"/>
        <v>13</v>
      </c>
    </row>
    <row r="93" spans="1:20">
      <c r="A93" s="8" t="s">
        <v>135</v>
      </c>
      <c r="B93" s="177">
        <v>13</v>
      </c>
      <c r="C93" s="177">
        <v>13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5.4236000000000004</v>
      </c>
      <c r="J93" s="21">
        <f t="shared" si="22"/>
        <v>3.0328999999999997</v>
      </c>
      <c r="K93" s="21">
        <f t="shared" si="23"/>
        <v>3.9117000000000002</v>
      </c>
      <c r="L93" s="21">
        <f t="shared" si="24"/>
        <v>0.63180000000000003</v>
      </c>
      <c r="M93" s="160">
        <f t="shared" si="25"/>
        <v>13</v>
      </c>
      <c r="N93" s="22"/>
      <c r="P93" s="37">
        <f t="shared" si="17"/>
        <v>5.4236000000000004</v>
      </c>
      <c r="Q93" s="37">
        <f t="shared" si="18"/>
        <v>3.0328999999999997</v>
      </c>
      <c r="R93" s="37">
        <f t="shared" si="19"/>
        <v>3.9117000000000002</v>
      </c>
      <c r="S93" s="37">
        <f t="shared" si="20"/>
        <v>0.63180000000000003</v>
      </c>
      <c r="T93" s="37">
        <f t="shared" si="26"/>
        <v>13</v>
      </c>
    </row>
    <row r="94" spans="1:20">
      <c r="A94" s="8" t="s">
        <v>136</v>
      </c>
      <c r="B94" s="177">
        <v>13</v>
      </c>
      <c r="C94" s="177">
        <v>13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5.4236000000000004</v>
      </c>
      <c r="J94" s="21">
        <f t="shared" si="22"/>
        <v>3.0328999999999997</v>
      </c>
      <c r="K94" s="21">
        <f t="shared" si="23"/>
        <v>3.9117000000000002</v>
      </c>
      <c r="L94" s="21">
        <f t="shared" si="24"/>
        <v>0.63180000000000003</v>
      </c>
      <c r="M94" s="160">
        <f t="shared" si="25"/>
        <v>13</v>
      </c>
      <c r="N94" s="22"/>
      <c r="P94" s="37">
        <f t="shared" si="17"/>
        <v>5.4236000000000004</v>
      </c>
      <c r="Q94" s="37">
        <f t="shared" si="18"/>
        <v>3.0328999999999997</v>
      </c>
      <c r="R94" s="37">
        <f t="shared" si="19"/>
        <v>3.9117000000000002</v>
      </c>
      <c r="S94" s="37">
        <f t="shared" si="20"/>
        <v>0.63180000000000003</v>
      </c>
      <c r="T94" s="37">
        <f t="shared" si="26"/>
        <v>13</v>
      </c>
    </row>
    <row r="95" spans="1:20">
      <c r="A95" s="8" t="s">
        <v>137</v>
      </c>
      <c r="B95" s="177">
        <v>13</v>
      </c>
      <c r="C95" s="177">
        <v>13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5.4236000000000004</v>
      </c>
      <c r="J95" s="21">
        <f t="shared" si="22"/>
        <v>3.0328999999999997</v>
      </c>
      <c r="K95" s="21">
        <f t="shared" si="23"/>
        <v>3.9117000000000002</v>
      </c>
      <c r="L95" s="21">
        <f t="shared" si="24"/>
        <v>0.63180000000000003</v>
      </c>
      <c r="M95" s="160">
        <f t="shared" si="25"/>
        <v>13</v>
      </c>
      <c r="N95" s="22"/>
      <c r="P95" s="37">
        <f t="shared" si="17"/>
        <v>5.4236000000000004</v>
      </c>
      <c r="Q95" s="37">
        <f t="shared" si="18"/>
        <v>3.0328999999999997</v>
      </c>
      <c r="R95" s="37">
        <f t="shared" si="19"/>
        <v>3.9117000000000002</v>
      </c>
      <c r="S95" s="37">
        <f t="shared" si="20"/>
        <v>0.63180000000000003</v>
      </c>
      <c r="T95" s="37">
        <f t="shared" si="26"/>
        <v>13</v>
      </c>
    </row>
    <row r="96" spans="1:20">
      <c r="A96" s="8" t="s">
        <v>138</v>
      </c>
      <c r="B96" s="177">
        <v>13</v>
      </c>
      <c r="C96" s="177">
        <v>13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5.4236000000000004</v>
      </c>
      <c r="J96" s="21">
        <f t="shared" si="22"/>
        <v>3.0328999999999997</v>
      </c>
      <c r="K96" s="21">
        <f t="shared" si="23"/>
        <v>3.9117000000000002</v>
      </c>
      <c r="L96" s="21">
        <f t="shared" si="24"/>
        <v>0.63180000000000003</v>
      </c>
      <c r="M96" s="160">
        <f t="shared" si="25"/>
        <v>13</v>
      </c>
      <c r="N96" s="22"/>
      <c r="P96" s="37">
        <f t="shared" si="17"/>
        <v>5.4236000000000004</v>
      </c>
      <c r="Q96" s="37">
        <f t="shared" si="18"/>
        <v>3.0328999999999997</v>
      </c>
      <c r="R96" s="37">
        <f t="shared" si="19"/>
        <v>3.9117000000000002</v>
      </c>
      <c r="S96" s="37">
        <f t="shared" si="20"/>
        <v>0.63180000000000003</v>
      </c>
      <c r="T96" s="37">
        <f t="shared" si="26"/>
        <v>13</v>
      </c>
    </row>
    <row r="97" spans="1:23">
      <c r="A97" s="8" t="s">
        <v>139</v>
      </c>
      <c r="B97" s="177">
        <v>13</v>
      </c>
      <c r="C97" s="177">
        <v>13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5.4236000000000004</v>
      </c>
      <c r="J97" s="21">
        <f t="shared" si="22"/>
        <v>3.0328999999999997</v>
      </c>
      <c r="K97" s="21">
        <f t="shared" si="23"/>
        <v>3.9117000000000002</v>
      </c>
      <c r="L97" s="21">
        <f t="shared" si="24"/>
        <v>0.63180000000000003</v>
      </c>
      <c r="M97" s="160">
        <f t="shared" si="25"/>
        <v>13</v>
      </c>
      <c r="N97" s="22"/>
      <c r="P97" s="37">
        <f t="shared" si="17"/>
        <v>5.4236000000000004</v>
      </c>
      <c r="Q97" s="37">
        <f t="shared" si="18"/>
        <v>3.0328999999999997</v>
      </c>
      <c r="R97" s="37">
        <f t="shared" si="19"/>
        <v>3.9117000000000002</v>
      </c>
      <c r="S97" s="37">
        <f t="shared" si="20"/>
        <v>0.63180000000000003</v>
      </c>
      <c r="T97" s="37">
        <f t="shared" si="26"/>
        <v>13</v>
      </c>
    </row>
    <row r="98" spans="1:23" ht="15.75" thickBot="1">
      <c r="A98" s="8" t="s">
        <v>140</v>
      </c>
      <c r="B98" s="177">
        <v>13</v>
      </c>
      <c r="C98" s="177">
        <v>13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5.4236000000000004</v>
      </c>
      <c r="J98" s="21">
        <f t="shared" si="22"/>
        <v>3.0328999999999997</v>
      </c>
      <c r="K98" s="21">
        <f t="shared" si="23"/>
        <v>3.9117000000000002</v>
      </c>
      <c r="L98" s="21">
        <f t="shared" si="24"/>
        <v>0.63180000000000003</v>
      </c>
      <c r="M98" s="160">
        <f t="shared" si="25"/>
        <v>13</v>
      </c>
      <c r="N98" s="22"/>
      <c r="P98" s="37">
        <f t="shared" si="17"/>
        <v>5.4236000000000004</v>
      </c>
      <c r="Q98" s="37">
        <f t="shared" si="18"/>
        <v>3.0328999999999997</v>
      </c>
      <c r="R98" s="37">
        <f t="shared" si="19"/>
        <v>3.9117000000000002</v>
      </c>
      <c r="S98" s="37">
        <f t="shared" si="20"/>
        <v>0.63180000000000003</v>
      </c>
      <c r="T98" s="37">
        <f t="shared" si="26"/>
        <v>13</v>
      </c>
    </row>
    <row r="99" spans="1:23" ht="15.75" thickBot="1">
      <c r="A99" s="8" t="s">
        <v>175</v>
      </c>
      <c r="B99" s="20">
        <f t="shared" ref="B99:H99" si="27">SUM(B3:B98)/4000</f>
        <v>0.312</v>
      </c>
      <c r="C99" s="20">
        <f t="shared" si="27"/>
        <v>0.312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0.13016640000000018</v>
      </c>
      <c r="J99" s="161">
        <f t="shared" ref="J99:L99" si="28">SUM(J3:J98)/4000</f>
        <v>7.2789600000000065E-2</v>
      </c>
      <c r="K99" s="161">
        <f t="shared" si="28"/>
        <v>9.3880799999999931E-2</v>
      </c>
      <c r="L99" s="161">
        <f t="shared" si="28"/>
        <v>1.5163199999999972E-2</v>
      </c>
      <c r="M99" s="162">
        <f>SUM(M3:M98)/4000</f>
        <v>0.312</v>
      </c>
      <c r="N99" s="23"/>
      <c r="P99" s="37">
        <f>SUM(P3:P98)/4000</f>
        <v>0.13016640000000018</v>
      </c>
      <c r="Q99" s="37">
        <f t="shared" ref="Q99:S99" si="29">SUM(Q3:Q98)/4000</f>
        <v>7.2789600000000065E-2</v>
      </c>
      <c r="R99" s="37">
        <f t="shared" si="29"/>
        <v>9.3880799999999931E-2</v>
      </c>
      <c r="S99" s="37">
        <f t="shared" si="29"/>
        <v>1.5163199999999972E-2</v>
      </c>
      <c r="T99" s="37">
        <f t="shared" si="26"/>
        <v>0.31200000000000017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45103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-30</v>
      </c>
      <c r="P3" s="53">
        <v>0</v>
      </c>
      <c r="Q3" s="53">
        <v>0</v>
      </c>
      <c r="R3" s="53">
        <v>0</v>
      </c>
      <c r="S3" s="72">
        <v>0</v>
      </c>
      <c r="U3" s="73">
        <v>-30</v>
      </c>
      <c r="V3" s="74">
        <v>0</v>
      </c>
      <c r="W3">
        <v>0</v>
      </c>
      <c r="X3">
        <v>-30</v>
      </c>
      <c r="Y3">
        <v>0</v>
      </c>
      <c r="Z3">
        <v>0</v>
      </c>
      <c r="AA3">
        <v>0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-45</v>
      </c>
      <c r="P4" s="46">
        <v>0</v>
      </c>
      <c r="Q4" s="46">
        <v>0</v>
      </c>
      <c r="R4" s="46">
        <v>0</v>
      </c>
      <c r="S4" s="74">
        <v>0</v>
      </c>
      <c r="U4" s="73">
        <v>-45</v>
      </c>
      <c r="V4" s="74">
        <v>0</v>
      </c>
      <c r="W4">
        <v>0</v>
      </c>
      <c r="X4">
        <v>-45</v>
      </c>
      <c r="Y4">
        <v>0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-60</v>
      </c>
      <c r="P5" s="46">
        <v>0</v>
      </c>
      <c r="Q5" s="46">
        <v>0</v>
      </c>
      <c r="R5" s="46">
        <v>0</v>
      </c>
      <c r="S5" s="74">
        <v>0</v>
      </c>
      <c r="U5" s="73">
        <v>-60</v>
      </c>
      <c r="V5" s="74">
        <v>0</v>
      </c>
      <c r="W5">
        <v>0</v>
      </c>
      <c r="X5">
        <v>-60</v>
      </c>
      <c r="Y5">
        <v>0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-70</v>
      </c>
      <c r="P6" s="46">
        <v>0</v>
      </c>
      <c r="Q6" s="46">
        <v>0</v>
      </c>
      <c r="R6" s="46">
        <v>0</v>
      </c>
      <c r="S6" s="74">
        <v>0</v>
      </c>
      <c r="U6" s="73">
        <v>-70</v>
      </c>
      <c r="V6" s="74">
        <v>0</v>
      </c>
      <c r="W6">
        <v>0</v>
      </c>
      <c r="X6">
        <v>-70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-20</v>
      </c>
      <c r="R7" s="46">
        <v>0</v>
      </c>
      <c r="S7" s="74">
        <v>0</v>
      </c>
      <c r="U7" s="73">
        <v>-20</v>
      </c>
      <c r="V7" s="74">
        <v>0</v>
      </c>
      <c r="W7">
        <v>0</v>
      </c>
      <c r="X7">
        <v>0</v>
      </c>
      <c r="Y7">
        <v>-20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</v>
      </c>
      <c r="P8" s="46">
        <v>0</v>
      </c>
      <c r="Q8" s="46">
        <v>-20</v>
      </c>
      <c r="R8" s="46">
        <v>0</v>
      </c>
      <c r="S8" s="74">
        <v>0</v>
      </c>
      <c r="U8" s="73">
        <v>-21</v>
      </c>
      <c r="V8" s="74">
        <v>0</v>
      </c>
      <c r="W8">
        <v>0</v>
      </c>
      <c r="X8">
        <v>-1</v>
      </c>
      <c r="Y8">
        <v>-20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-51</v>
      </c>
      <c r="P9" s="46">
        <v>0</v>
      </c>
      <c r="Q9" s="46">
        <v>-20</v>
      </c>
      <c r="R9" s="46">
        <v>0</v>
      </c>
      <c r="S9" s="74">
        <v>0</v>
      </c>
      <c r="U9" s="73">
        <v>-71</v>
      </c>
      <c r="V9" s="74">
        <v>0</v>
      </c>
      <c r="W9">
        <v>0</v>
      </c>
      <c r="X9">
        <v>-51</v>
      </c>
      <c r="Y9">
        <v>-20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-76</v>
      </c>
      <c r="P10" s="46">
        <v>0</v>
      </c>
      <c r="Q10" s="46">
        <v>-20</v>
      </c>
      <c r="R10" s="46">
        <v>0</v>
      </c>
      <c r="S10" s="74">
        <v>0</v>
      </c>
      <c r="U10" s="73">
        <v>-96</v>
      </c>
      <c r="V10" s="74">
        <v>0</v>
      </c>
      <c r="W10">
        <v>0</v>
      </c>
      <c r="X10">
        <v>-76</v>
      </c>
      <c r="Y10">
        <v>-20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-91</v>
      </c>
      <c r="P11" s="46">
        <v>0</v>
      </c>
      <c r="Q11" s="46">
        <v>-20</v>
      </c>
      <c r="R11" s="46">
        <v>0</v>
      </c>
      <c r="S11" s="74">
        <v>0</v>
      </c>
      <c r="U11" s="73">
        <v>-111</v>
      </c>
      <c r="V11" s="74">
        <v>0</v>
      </c>
      <c r="W11">
        <v>0</v>
      </c>
      <c r="X11">
        <v>-91</v>
      </c>
      <c r="Y11">
        <v>-20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-116</v>
      </c>
      <c r="P12" s="46">
        <v>0</v>
      </c>
      <c r="Q12" s="46">
        <v>-20</v>
      </c>
      <c r="R12" s="46">
        <v>0</v>
      </c>
      <c r="S12" s="74">
        <v>0</v>
      </c>
      <c r="U12" s="73">
        <v>-136</v>
      </c>
      <c r="V12" s="74">
        <v>0</v>
      </c>
      <c r="W12">
        <v>0</v>
      </c>
      <c r="X12">
        <v>-116</v>
      </c>
      <c r="Y12">
        <v>-20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-136</v>
      </c>
      <c r="P13" s="46">
        <v>0</v>
      </c>
      <c r="Q13" s="46">
        <v>-20</v>
      </c>
      <c r="R13" s="46">
        <v>0</v>
      </c>
      <c r="S13" s="74">
        <v>0</v>
      </c>
      <c r="U13" s="73">
        <v>-156</v>
      </c>
      <c r="V13" s="74">
        <v>0</v>
      </c>
      <c r="W13">
        <v>0</v>
      </c>
      <c r="X13">
        <v>-136</v>
      </c>
      <c r="Y13">
        <v>-20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-151</v>
      </c>
      <c r="P14" s="46">
        <v>0</v>
      </c>
      <c r="Q14" s="46">
        <v>-20</v>
      </c>
      <c r="R14" s="46">
        <v>0</v>
      </c>
      <c r="S14" s="74">
        <v>0</v>
      </c>
      <c r="U14" s="73">
        <v>-171</v>
      </c>
      <c r="V14" s="74">
        <v>0</v>
      </c>
      <c r="W14">
        <v>0</v>
      </c>
      <c r="X14">
        <v>-151</v>
      </c>
      <c r="Y14">
        <v>-20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-91</v>
      </c>
      <c r="P15" s="46">
        <v>0</v>
      </c>
      <c r="Q15" s="46">
        <v>-20</v>
      </c>
      <c r="R15" s="46">
        <v>0</v>
      </c>
      <c r="S15" s="74">
        <v>0</v>
      </c>
      <c r="U15" s="73">
        <v>-111</v>
      </c>
      <c r="V15" s="74">
        <v>0</v>
      </c>
      <c r="W15">
        <v>0</v>
      </c>
      <c r="X15">
        <v>-91</v>
      </c>
      <c r="Y15">
        <v>-20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-44</v>
      </c>
      <c r="O16" s="46">
        <v>-106</v>
      </c>
      <c r="P16" s="46">
        <v>0</v>
      </c>
      <c r="Q16" s="46">
        <v>-20</v>
      </c>
      <c r="R16" s="46">
        <v>0</v>
      </c>
      <c r="S16" s="74">
        <v>0</v>
      </c>
      <c r="U16" s="73">
        <v>-170</v>
      </c>
      <c r="V16" s="74">
        <v>0</v>
      </c>
      <c r="W16">
        <v>-44</v>
      </c>
      <c r="X16">
        <v>-106</v>
      </c>
      <c r="Y16">
        <v>-20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-86</v>
      </c>
      <c r="O17" s="46">
        <v>-116</v>
      </c>
      <c r="P17" s="46">
        <v>0</v>
      </c>
      <c r="Q17" s="46">
        <v>-20</v>
      </c>
      <c r="R17" s="46">
        <v>0</v>
      </c>
      <c r="S17" s="74">
        <v>0</v>
      </c>
      <c r="U17" s="73">
        <v>-222</v>
      </c>
      <c r="V17" s="74">
        <v>0</v>
      </c>
      <c r="W17">
        <v>-86</v>
      </c>
      <c r="X17">
        <v>-116</v>
      </c>
      <c r="Y17">
        <v>-20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-103</v>
      </c>
      <c r="O18" s="46">
        <v>-131</v>
      </c>
      <c r="P18" s="46">
        <v>0</v>
      </c>
      <c r="Q18" s="46">
        <v>-20</v>
      </c>
      <c r="R18" s="46">
        <v>0</v>
      </c>
      <c r="S18" s="74">
        <v>0</v>
      </c>
      <c r="U18" s="73">
        <v>-254</v>
      </c>
      <c r="V18" s="74">
        <v>0</v>
      </c>
      <c r="W18">
        <v>-103</v>
      </c>
      <c r="X18">
        <v>-131</v>
      </c>
      <c r="Y18">
        <v>-20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-142</v>
      </c>
      <c r="O19" s="46">
        <v>-151</v>
      </c>
      <c r="P19" s="46">
        <v>0</v>
      </c>
      <c r="Q19" s="46">
        <v>-20</v>
      </c>
      <c r="R19" s="46">
        <v>0</v>
      </c>
      <c r="S19" s="74">
        <v>0</v>
      </c>
      <c r="U19" s="73">
        <v>-313</v>
      </c>
      <c r="V19" s="74">
        <v>0</v>
      </c>
      <c r="W19">
        <v>-142</v>
      </c>
      <c r="X19">
        <v>-151</v>
      </c>
      <c r="Y19">
        <v>-20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-168</v>
      </c>
      <c r="O20" s="46">
        <v>-166</v>
      </c>
      <c r="P20" s="46">
        <v>0</v>
      </c>
      <c r="Q20" s="46">
        <v>-20</v>
      </c>
      <c r="R20" s="46">
        <v>0</v>
      </c>
      <c r="S20" s="74">
        <v>0</v>
      </c>
      <c r="U20" s="73">
        <v>-354</v>
      </c>
      <c r="V20" s="74">
        <v>0</v>
      </c>
      <c r="W20">
        <v>-168</v>
      </c>
      <c r="X20">
        <v>-166</v>
      </c>
      <c r="Y20">
        <v>-20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-189</v>
      </c>
      <c r="O21" s="46">
        <v>-186.01</v>
      </c>
      <c r="P21" s="46">
        <v>0</v>
      </c>
      <c r="Q21" s="46">
        <v>-20</v>
      </c>
      <c r="R21" s="46">
        <v>0</v>
      </c>
      <c r="S21" s="74">
        <v>0</v>
      </c>
      <c r="U21" s="73">
        <v>-395.01</v>
      </c>
      <c r="V21" s="74">
        <v>0</v>
      </c>
      <c r="W21">
        <v>-189</v>
      </c>
      <c r="X21">
        <v>-186.01</v>
      </c>
      <c r="Y21">
        <v>-20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-201</v>
      </c>
      <c r="O22" s="46">
        <v>-216</v>
      </c>
      <c r="P22" s="46">
        <v>0</v>
      </c>
      <c r="Q22" s="46">
        <v>-20</v>
      </c>
      <c r="R22" s="46">
        <v>0</v>
      </c>
      <c r="S22" s="74">
        <v>0</v>
      </c>
      <c r="U22" s="73">
        <v>-437</v>
      </c>
      <c r="V22" s="74">
        <v>0</v>
      </c>
      <c r="W22">
        <v>-201</v>
      </c>
      <c r="X22">
        <v>-216</v>
      </c>
      <c r="Y22">
        <v>-20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-223</v>
      </c>
      <c r="O23" s="46">
        <v>-126</v>
      </c>
      <c r="P23" s="46">
        <v>-30</v>
      </c>
      <c r="Q23" s="46">
        <v>-25</v>
      </c>
      <c r="R23" s="46">
        <v>0</v>
      </c>
      <c r="S23" s="74">
        <v>0</v>
      </c>
      <c r="U23" s="73">
        <v>-404</v>
      </c>
      <c r="V23" s="74">
        <v>0</v>
      </c>
      <c r="W23">
        <v>-223</v>
      </c>
      <c r="X23">
        <v>-126</v>
      </c>
      <c r="Y23">
        <v>-25</v>
      </c>
      <c r="Z23">
        <v>0</v>
      </c>
      <c r="AA23">
        <v>-30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-259</v>
      </c>
      <c r="O24" s="46">
        <v>-151</v>
      </c>
      <c r="P24" s="46">
        <v>-53</v>
      </c>
      <c r="Q24" s="46">
        <v>-25</v>
      </c>
      <c r="R24" s="46">
        <v>0</v>
      </c>
      <c r="S24" s="74">
        <v>0</v>
      </c>
      <c r="U24" s="73">
        <v>-488</v>
      </c>
      <c r="V24" s="74">
        <v>0</v>
      </c>
      <c r="W24">
        <v>-259</v>
      </c>
      <c r="X24">
        <v>-151</v>
      </c>
      <c r="Y24">
        <v>-25</v>
      </c>
      <c r="Z24">
        <v>0</v>
      </c>
      <c r="AA24">
        <v>-53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-282</v>
      </c>
      <c r="O25" s="46">
        <v>-166</v>
      </c>
      <c r="P25" s="46">
        <v>-66</v>
      </c>
      <c r="Q25" s="46">
        <v>-25</v>
      </c>
      <c r="R25" s="46">
        <v>0</v>
      </c>
      <c r="S25" s="74">
        <v>0</v>
      </c>
      <c r="U25" s="73">
        <v>-539</v>
      </c>
      <c r="V25" s="74">
        <v>0</v>
      </c>
      <c r="W25">
        <v>-282</v>
      </c>
      <c r="X25">
        <v>-166</v>
      </c>
      <c r="Y25">
        <v>-25</v>
      </c>
      <c r="Z25">
        <v>0</v>
      </c>
      <c r="AA25">
        <v>-66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-311</v>
      </c>
      <c r="O26" s="46">
        <v>-186</v>
      </c>
      <c r="P26" s="46">
        <v>-78</v>
      </c>
      <c r="Q26" s="46">
        <v>-25</v>
      </c>
      <c r="R26" s="46">
        <v>0</v>
      </c>
      <c r="S26" s="74">
        <v>0</v>
      </c>
      <c r="U26" s="73">
        <v>-600</v>
      </c>
      <c r="V26" s="74">
        <v>0</v>
      </c>
      <c r="W26">
        <v>-311</v>
      </c>
      <c r="X26">
        <v>-186</v>
      </c>
      <c r="Y26">
        <v>-25</v>
      </c>
      <c r="Z26">
        <v>0</v>
      </c>
      <c r="AA26">
        <v>-78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-85</v>
      </c>
      <c r="O27" s="46">
        <v>-111</v>
      </c>
      <c r="P27" s="46">
        <v>-92</v>
      </c>
      <c r="Q27" s="46">
        <v>-25</v>
      </c>
      <c r="R27" s="46">
        <v>0</v>
      </c>
      <c r="S27" s="74">
        <v>0</v>
      </c>
      <c r="U27" s="73">
        <v>-313</v>
      </c>
      <c r="V27" s="74">
        <v>0</v>
      </c>
      <c r="W27">
        <v>-85</v>
      </c>
      <c r="X27">
        <v>-111</v>
      </c>
      <c r="Y27">
        <v>-25</v>
      </c>
      <c r="Z27">
        <v>0</v>
      </c>
      <c r="AA27">
        <v>-92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-131</v>
      </c>
      <c r="O28" s="46">
        <v>-116</v>
      </c>
      <c r="P28" s="46">
        <v>-111</v>
      </c>
      <c r="Q28" s="46">
        <v>-25</v>
      </c>
      <c r="R28" s="46">
        <v>0</v>
      </c>
      <c r="S28" s="74">
        <v>0</v>
      </c>
      <c r="U28" s="73">
        <v>-383</v>
      </c>
      <c r="V28" s="74">
        <v>0</v>
      </c>
      <c r="W28">
        <v>-131</v>
      </c>
      <c r="X28">
        <v>-116</v>
      </c>
      <c r="Y28">
        <v>-25</v>
      </c>
      <c r="Z28">
        <v>0</v>
      </c>
      <c r="AA28">
        <v>-111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-168</v>
      </c>
      <c r="O29" s="46">
        <v>-126</v>
      </c>
      <c r="P29" s="46">
        <v>-135</v>
      </c>
      <c r="Q29" s="46">
        <v>-25</v>
      </c>
      <c r="R29" s="46">
        <v>0</v>
      </c>
      <c r="S29" s="74">
        <v>0</v>
      </c>
      <c r="U29" s="73">
        <v>-454</v>
      </c>
      <c r="V29" s="74">
        <v>0</v>
      </c>
      <c r="W29">
        <v>-168</v>
      </c>
      <c r="X29">
        <v>-126</v>
      </c>
      <c r="Y29">
        <v>-25</v>
      </c>
      <c r="Z29">
        <v>0</v>
      </c>
      <c r="AA29">
        <v>-135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1.36</v>
      </c>
      <c r="N30" s="73">
        <v>-188</v>
      </c>
      <c r="O30" s="46">
        <v>-131</v>
      </c>
      <c r="P30" s="46">
        <v>-149</v>
      </c>
      <c r="Q30" s="46">
        <v>-25</v>
      </c>
      <c r="R30" s="46">
        <v>0</v>
      </c>
      <c r="S30" s="74">
        <v>0</v>
      </c>
      <c r="U30" s="73">
        <v>-493</v>
      </c>
      <c r="V30" s="74">
        <v>1.36</v>
      </c>
      <c r="W30">
        <v>-188</v>
      </c>
      <c r="X30">
        <v>-131</v>
      </c>
      <c r="Y30">
        <v>-25</v>
      </c>
      <c r="Z30">
        <v>1.36</v>
      </c>
      <c r="AA30">
        <v>-149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-208</v>
      </c>
      <c r="O31" s="46">
        <v>-176</v>
      </c>
      <c r="P31" s="46">
        <v>-248</v>
      </c>
      <c r="Q31" s="46">
        <v>-20</v>
      </c>
      <c r="R31" s="46">
        <v>0</v>
      </c>
      <c r="S31" s="74">
        <v>0</v>
      </c>
      <c r="U31" s="73">
        <v>-652</v>
      </c>
      <c r="V31" s="74">
        <v>0</v>
      </c>
      <c r="W31">
        <v>-208</v>
      </c>
      <c r="X31">
        <v>-176</v>
      </c>
      <c r="Y31">
        <v>-20</v>
      </c>
      <c r="Z31">
        <v>0</v>
      </c>
      <c r="AA31">
        <v>-248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-240</v>
      </c>
      <c r="O32" s="46">
        <v>-181</v>
      </c>
      <c r="P32" s="46">
        <v>-260</v>
      </c>
      <c r="Q32" s="46">
        <v>-20</v>
      </c>
      <c r="R32" s="46">
        <v>0</v>
      </c>
      <c r="S32" s="74">
        <v>0</v>
      </c>
      <c r="U32" s="73">
        <v>-701</v>
      </c>
      <c r="V32" s="74">
        <v>0</v>
      </c>
      <c r="W32">
        <v>-240</v>
      </c>
      <c r="X32">
        <v>-181</v>
      </c>
      <c r="Y32">
        <v>-20</v>
      </c>
      <c r="Z32">
        <v>0</v>
      </c>
      <c r="AA32">
        <v>-260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-276</v>
      </c>
      <c r="O33" s="46">
        <v>-206</v>
      </c>
      <c r="P33" s="46">
        <v>-279</v>
      </c>
      <c r="Q33" s="46">
        <v>-20</v>
      </c>
      <c r="R33" s="46">
        <v>0</v>
      </c>
      <c r="S33" s="74">
        <v>0</v>
      </c>
      <c r="U33" s="73">
        <v>-781</v>
      </c>
      <c r="V33" s="74">
        <v>0</v>
      </c>
      <c r="W33">
        <v>-276</v>
      </c>
      <c r="X33">
        <v>-206</v>
      </c>
      <c r="Y33">
        <v>-20</v>
      </c>
      <c r="Z33">
        <v>0</v>
      </c>
      <c r="AA33">
        <v>-279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-323</v>
      </c>
      <c r="O34" s="46">
        <v>-231</v>
      </c>
      <c r="P34" s="46">
        <v>-290</v>
      </c>
      <c r="Q34" s="46">
        <v>-20</v>
      </c>
      <c r="R34" s="46">
        <v>0</v>
      </c>
      <c r="S34" s="74">
        <v>0</v>
      </c>
      <c r="U34" s="73">
        <v>-864</v>
      </c>
      <c r="V34" s="74">
        <v>0</v>
      </c>
      <c r="W34">
        <v>-323</v>
      </c>
      <c r="X34">
        <v>-231</v>
      </c>
      <c r="Y34">
        <v>-20</v>
      </c>
      <c r="Z34">
        <v>0</v>
      </c>
      <c r="AA34">
        <v>-290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-372</v>
      </c>
      <c r="O35" s="46">
        <v>-196</v>
      </c>
      <c r="P35" s="46">
        <v>-298</v>
      </c>
      <c r="Q35" s="46">
        <v>0</v>
      </c>
      <c r="R35" s="46">
        <v>0</v>
      </c>
      <c r="S35" s="74">
        <v>0</v>
      </c>
      <c r="U35" s="73">
        <v>-866</v>
      </c>
      <c r="V35" s="74">
        <v>0</v>
      </c>
      <c r="W35">
        <v>-372</v>
      </c>
      <c r="X35">
        <v>-196</v>
      </c>
      <c r="Y35">
        <v>0</v>
      </c>
      <c r="Z35">
        <v>0</v>
      </c>
      <c r="AA35">
        <v>-298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-395</v>
      </c>
      <c r="O36" s="46">
        <v>-226</v>
      </c>
      <c r="P36" s="46">
        <v>-304</v>
      </c>
      <c r="Q36" s="46">
        <v>0</v>
      </c>
      <c r="R36" s="46">
        <v>0</v>
      </c>
      <c r="S36" s="74">
        <v>0</v>
      </c>
      <c r="U36" s="73">
        <v>-925</v>
      </c>
      <c r="V36" s="74">
        <v>0</v>
      </c>
      <c r="W36">
        <v>-395</v>
      </c>
      <c r="X36">
        <v>-226</v>
      </c>
      <c r="Y36">
        <v>0</v>
      </c>
      <c r="Z36">
        <v>0</v>
      </c>
      <c r="AA36">
        <v>-304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-429</v>
      </c>
      <c r="O37" s="46">
        <v>-216</v>
      </c>
      <c r="P37" s="46">
        <v>-311</v>
      </c>
      <c r="Q37" s="46">
        <v>0</v>
      </c>
      <c r="R37" s="46">
        <v>0</v>
      </c>
      <c r="S37" s="74">
        <v>0</v>
      </c>
      <c r="U37" s="73">
        <v>-956</v>
      </c>
      <c r="V37" s="74">
        <v>0</v>
      </c>
      <c r="W37">
        <v>-429</v>
      </c>
      <c r="X37">
        <v>-216</v>
      </c>
      <c r="Y37">
        <v>0</v>
      </c>
      <c r="Z37">
        <v>0</v>
      </c>
      <c r="AA37">
        <v>-311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0.39</v>
      </c>
      <c r="N38" s="73">
        <v>-430</v>
      </c>
      <c r="O38" s="46">
        <v>-241</v>
      </c>
      <c r="P38" s="46">
        <v>-309</v>
      </c>
      <c r="Q38" s="46">
        <v>0</v>
      </c>
      <c r="R38" s="46">
        <v>0</v>
      </c>
      <c r="S38" s="74">
        <v>0</v>
      </c>
      <c r="U38" s="73">
        <v>-980</v>
      </c>
      <c r="V38" s="74">
        <v>0.39</v>
      </c>
      <c r="W38">
        <v>-430</v>
      </c>
      <c r="X38">
        <v>-241</v>
      </c>
      <c r="Y38">
        <v>0</v>
      </c>
      <c r="Z38">
        <v>0.39</v>
      </c>
      <c r="AA38">
        <v>-309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2.23</v>
      </c>
      <c r="N39" s="73">
        <v>-442</v>
      </c>
      <c r="O39" s="46">
        <v>-276</v>
      </c>
      <c r="P39" s="46">
        <v>-291</v>
      </c>
      <c r="Q39" s="46">
        <v>0</v>
      </c>
      <c r="R39" s="46">
        <v>0</v>
      </c>
      <c r="S39" s="74">
        <v>0</v>
      </c>
      <c r="U39" s="73">
        <v>-1009</v>
      </c>
      <c r="V39" s="74">
        <v>2.23</v>
      </c>
      <c r="W39">
        <v>-442</v>
      </c>
      <c r="X39">
        <v>-276</v>
      </c>
      <c r="Y39">
        <v>0</v>
      </c>
      <c r="Z39">
        <v>2.23</v>
      </c>
      <c r="AA39">
        <v>-291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0.19</v>
      </c>
      <c r="N40" s="73">
        <v>-461</v>
      </c>
      <c r="O40" s="46">
        <v>-271</v>
      </c>
      <c r="P40" s="46">
        <v>-224</v>
      </c>
      <c r="Q40" s="46">
        <v>0</v>
      </c>
      <c r="R40" s="46">
        <v>0</v>
      </c>
      <c r="S40" s="74">
        <v>0</v>
      </c>
      <c r="U40" s="73">
        <v>-956</v>
      </c>
      <c r="V40" s="74">
        <v>0.19</v>
      </c>
      <c r="W40">
        <v>-461</v>
      </c>
      <c r="X40">
        <v>-271</v>
      </c>
      <c r="Y40">
        <v>0</v>
      </c>
      <c r="Z40">
        <v>0.19</v>
      </c>
      <c r="AA40">
        <v>-224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-469</v>
      </c>
      <c r="O41" s="46">
        <v>-251</v>
      </c>
      <c r="P41" s="46">
        <v>-194</v>
      </c>
      <c r="Q41" s="46">
        <v>0</v>
      </c>
      <c r="R41" s="46">
        <v>0</v>
      </c>
      <c r="S41" s="74">
        <v>0</v>
      </c>
      <c r="U41" s="73">
        <v>-914</v>
      </c>
      <c r="V41" s="74">
        <v>0</v>
      </c>
      <c r="W41">
        <v>-469</v>
      </c>
      <c r="X41">
        <v>-251</v>
      </c>
      <c r="Y41">
        <v>0</v>
      </c>
      <c r="Z41">
        <v>0</v>
      </c>
      <c r="AA41">
        <v>-194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-488</v>
      </c>
      <c r="O42" s="46">
        <v>-231</v>
      </c>
      <c r="P42" s="46">
        <v>-162</v>
      </c>
      <c r="Q42" s="46">
        <v>0</v>
      </c>
      <c r="R42" s="46">
        <v>0</v>
      </c>
      <c r="S42" s="74">
        <v>0</v>
      </c>
      <c r="U42" s="73">
        <v>-881</v>
      </c>
      <c r="V42" s="74">
        <v>0</v>
      </c>
      <c r="W42">
        <v>-488</v>
      </c>
      <c r="X42">
        <v>-231</v>
      </c>
      <c r="Y42">
        <v>0</v>
      </c>
      <c r="Z42">
        <v>0</v>
      </c>
      <c r="AA42">
        <v>-162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-473</v>
      </c>
      <c r="O43" s="46">
        <v>-311</v>
      </c>
      <c r="P43" s="46">
        <v>-129</v>
      </c>
      <c r="Q43" s="46">
        <v>0</v>
      </c>
      <c r="R43" s="46">
        <v>0</v>
      </c>
      <c r="S43" s="74">
        <v>0</v>
      </c>
      <c r="U43" s="73">
        <v>-913</v>
      </c>
      <c r="V43" s="74">
        <v>0</v>
      </c>
      <c r="W43">
        <v>-473</v>
      </c>
      <c r="X43">
        <v>-311</v>
      </c>
      <c r="Y43">
        <v>0</v>
      </c>
      <c r="Z43">
        <v>0</v>
      </c>
      <c r="AA43">
        <v>-129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-477</v>
      </c>
      <c r="O44" s="46">
        <v>-296</v>
      </c>
      <c r="P44" s="46">
        <v>-108</v>
      </c>
      <c r="Q44" s="46">
        <v>0</v>
      </c>
      <c r="R44" s="46">
        <v>0</v>
      </c>
      <c r="S44" s="74">
        <v>0</v>
      </c>
      <c r="U44" s="73">
        <v>-881</v>
      </c>
      <c r="V44" s="74">
        <v>0</v>
      </c>
      <c r="W44">
        <v>-477</v>
      </c>
      <c r="X44">
        <v>-296</v>
      </c>
      <c r="Y44">
        <v>0</v>
      </c>
      <c r="Z44">
        <v>0</v>
      </c>
      <c r="AA44">
        <v>-108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-441</v>
      </c>
      <c r="O45" s="46">
        <v>-286</v>
      </c>
      <c r="P45" s="46">
        <v>-86</v>
      </c>
      <c r="Q45" s="46">
        <v>0</v>
      </c>
      <c r="R45" s="46">
        <v>0</v>
      </c>
      <c r="S45" s="74">
        <v>0</v>
      </c>
      <c r="U45" s="73">
        <v>-813</v>
      </c>
      <c r="V45" s="74">
        <v>0</v>
      </c>
      <c r="W45">
        <v>-441</v>
      </c>
      <c r="X45">
        <v>-286</v>
      </c>
      <c r="Y45">
        <v>0</v>
      </c>
      <c r="Z45">
        <v>0</v>
      </c>
      <c r="AA45">
        <v>-86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-436</v>
      </c>
      <c r="O46" s="46">
        <v>-281</v>
      </c>
      <c r="P46" s="46">
        <v>-75</v>
      </c>
      <c r="Q46" s="46">
        <v>0</v>
      </c>
      <c r="R46" s="46">
        <v>0</v>
      </c>
      <c r="S46" s="74">
        <v>0</v>
      </c>
      <c r="U46" s="73">
        <v>-792</v>
      </c>
      <c r="V46" s="74">
        <v>0</v>
      </c>
      <c r="W46">
        <v>-436</v>
      </c>
      <c r="X46">
        <v>-281</v>
      </c>
      <c r="Y46">
        <v>0</v>
      </c>
      <c r="Z46">
        <v>0</v>
      </c>
      <c r="AA46">
        <v>-75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-415</v>
      </c>
      <c r="O47" s="46">
        <v>-266</v>
      </c>
      <c r="P47" s="46">
        <v>-67</v>
      </c>
      <c r="Q47" s="46">
        <v>0</v>
      </c>
      <c r="R47" s="46">
        <v>0</v>
      </c>
      <c r="S47" s="74">
        <v>0</v>
      </c>
      <c r="U47" s="73">
        <v>-748</v>
      </c>
      <c r="V47" s="74">
        <v>0</v>
      </c>
      <c r="W47">
        <v>-415</v>
      </c>
      <c r="X47">
        <v>-266</v>
      </c>
      <c r="Y47">
        <v>0</v>
      </c>
      <c r="Z47">
        <v>0</v>
      </c>
      <c r="AA47">
        <v>-67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-402</v>
      </c>
      <c r="O48" s="46">
        <v>-251</v>
      </c>
      <c r="P48" s="46">
        <v>-59</v>
      </c>
      <c r="Q48" s="46">
        <v>0</v>
      </c>
      <c r="R48" s="46">
        <v>0</v>
      </c>
      <c r="S48" s="74">
        <v>0</v>
      </c>
      <c r="U48" s="73">
        <v>-712</v>
      </c>
      <c r="V48" s="74">
        <v>0</v>
      </c>
      <c r="W48">
        <v>-402</v>
      </c>
      <c r="X48">
        <v>-251</v>
      </c>
      <c r="Y48">
        <v>0</v>
      </c>
      <c r="Z48">
        <v>0</v>
      </c>
      <c r="AA48">
        <v>-59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-400</v>
      </c>
      <c r="O49" s="46">
        <v>-236</v>
      </c>
      <c r="P49" s="46">
        <v>-47</v>
      </c>
      <c r="Q49" s="46">
        <v>0</v>
      </c>
      <c r="R49" s="46">
        <v>0</v>
      </c>
      <c r="S49" s="74">
        <v>0</v>
      </c>
      <c r="U49" s="73">
        <v>-683</v>
      </c>
      <c r="V49" s="74">
        <v>0</v>
      </c>
      <c r="W49">
        <v>-400</v>
      </c>
      <c r="X49">
        <v>-236</v>
      </c>
      <c r="Y49">
        <v>0</v>
      </c>
      <c r="Z49">
        <v>0</v>
      </c>
      <c r="AA49">
        <v>-47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-390</v>
      </c>
      <c r="O50" s="46">
        <v>-221</v>
      </c>
      <c r="P50" s="46">
        <v>-39</v>
      </c>
      <c r="Q50" s="46">
        <v>0</v>
      </c>
      <c r="R50" s="46">
        <v>0</v>
      </c>
      <c r="S50" s="74">
        <v>0</v>
      </c>
      <c r="U50" s="73">
        <v>-650</v>
      </c>
      <c r="V50" s="74">
        <v>0</v>
      </c>
      <c r="W50">
        <v>-390</v>
      </c>
      <c r="X50">
        <v>-221</v>
      </c>
      <c r="Y50">
        <v>0</v>
      </c>
      <c r="Z50">
        <v>0</v>
      </c>
      <c r="AA50">
        <v>-39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-377</v>
      </c>
      <c r="O51" s="46">
        <v>-206</v>
      </c>
      <c r="P51" s="46">
        <v>-24</v>
      </c>
      <c r="Q51" s="46">
        <v>0</v>
      </c>
      <c r="R51" s="46">
        <v>0</v>
      </c>
      <c r="S51" s="74">
        <v>0</v>
      </c>
      <c r="U51" s="73">
        <v>-607</v>
      </c>
      <c r="V51" s="74">
        <v>0</v>
      </c>
      <c r="W51">
        <v>-377</v>
      </c>
      <c r="X51">
        <v>-206</v>
      </c>
      <c r="Y51">
        <v>0</v>
      </c>
      <c r="Z51">
        <v>0</v>
      </c>
      <c r="AA51">
        <v>-24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-369</v>
      </c>
      <c r="O52" s="46">
        <v>-196</v>
      </c>
      <c r="P52" s="46">
        <v>-14</v>
      </c>
      <c r="Q52" s="46">
        <v>0</v>
      </c>
      <c r="R52" s="46">
        <v>0</v>
      </c>
      <c r="S52" s="74">
        <v>0</v>
      </c>
      <c r="U52" s="73">
        <v>-579</v>
      </c>
      <c r="V52" s="74">
        <v>0</v>
      </c>
      <c r="W52">
        <v>-369</v>
      </c>
      <c r="X52">
        <v>-196</v>
      </c>
      <c r="Y52">
        <v>0</v>
      </c>
      <c r="Z52">
        <v>0</v>
      </c>
      <c r="AA52">
        <v>-14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-377</v>
      </c>
      <c r="O53" s="46">
        <v>-191</v>
      </c>
      <c r="P53" s="46">
        <v>0</v>
      </c>
      <c r="Q53" s="46">
        <v>0</v>
      </c>
      <c r="R53" s="46">
        <v>0</v>
      </c>
      <c r="S53" s="74">
        <v>0</v>
      </c>
      <c r="U53" s="73">
        <v>-568</v>
      </c>
      <c r="V53" s="74">
        <v>0</v>
      </c>
      <c r="W53">
        <v>-377</v>
      </c>
      <c r="X53">
        <v>-191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-373</v>
      </c>
      <c r="O54" s="46">
        <v>-181</v>
      </c>
      <c r="P54" s="46">
        <v>-22</v>
      </c>
      <c r="Q54" s="46">
        <v>0</v>
      </c>
      <c r="R54" s="46">
        <v>0</v>
      </c>
      <c r="S54" s="74">
        <v>0</v>
      </c>
      <c r="U54" s="73">
        <v>-576</v>
      </c>
      <c r="V54" s="74">
        <v>0</v>
      </c>
      <c r="W54">
        <v>-373</v>
      </c>
      <c r="X54">
        <v>-181</v>
      </c>
      <c r="Y54">
        <v>0</v>
      </c>
      <c r="Z54">
        <v>0</v>
      </c>
      <c r="AA54">
        <v>-22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1.55</v>
      </c>
      <c r="N55" s="73">
        <v>-375</v>
      </c>
      <c r="O55" s="46">
        <v>-181</v>
      </c>
      <c r="P55" s="46">
        <v>-85</v>
      </c>
      <c r="Q55" s="46">
        <v>0</v>
      </c>
      <c r="R55" s="46">
        <v>0</v>
      </c>
      <c r="S55" s="74">
        <v>0</v>
      </c>
      <c r="U55" s="73">
        <v>-641</v>
      </c>
      <c r="V55" s="74">
        <v>1.55</v>
      </c>
      <c r="W55">
        <v>-375</v>
      </c>
      <c r="X55">
        <v>-181</v>
      </c>
      <c r="Y55">
        <v>0</v>
      </c>
      <c r="Z55">
        <v>1.55</v>
      </c>
      <c r="AA55">
        <v>-85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-375</v>
      </c>
      <c r="O56" s="46">
        <v>-171</v>
      </c>
      <c r="P56" s="46">
        <v>-89</v>
      </c>
      <c r="Q56" s="46">
        <v>0</v>
      </c>
      <c r="R56" s="46">
        <v>0</v>
      </c>
      <c r="S56" s="74">
        <v>0</v>
      </c>
      <c r="U56" s="73">
        <v>-635</v>
      </c>
      <c r="V56" s="74">
        <v>0</v>
      </c>
      <c r="W56">
        <v>-375</v>
      </c>
      <c r="X56">
        <v>-171</v>
      </c>
      <c r="Y56">
        <v>0</v>
      </c>
      <c r="Z56">
        <v>0</v>
      </c>
      <c r="AA56">
        <v>-89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-373</v>
      </c>
      <c r="O57" s="46">
        <v>-211</v>
      </c>
      <c r="P57" s="46">
        <v>-47</v>
      </c>
      <c r="Q57" s="46">
        <v>0</v>
      </c>
      <c r="R57" s="46">
        <v>0</v>
      </c>
      <c r="S57" s="74">
        <v>0</v>
      </c>
      <c r="U57" s="73">
        <v>-631</v>
      </c>
      <c r="V57" s="74">
        <v>0</v>
      </c>
      <c r="W57">
        <v>-373</v>
      </c>
      <c r="X57">
        <v>-211</v>
      </c>
      <c r="Y57">
        <v>0</v>
      </c>
      <c r="Z57">
        <v>0</v>
      </c>
      <c r="AA57">
        <v>-47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-345</v>
      </c>
      <c r="O58" s="46">
        <v>-186</v>
      </c>
      <c r="P58" s="46">
        <v>-3</v>
      </c>
      <c r="Q58" s="46">
        <v>0</v>
      </c>
      <c r="R58" s="46">
        <v>0</v>
      </c>
      <c r="S58" s="74">
        <v>0</v>
      </c>
      <c r="U58" s="73">
        <v>-534</v>
      </c>
      <c r="V58" s="74">
        <v>0</v>
      </c>
      <c r="W58">
        <v>-345</v>
      </c>
      <c r="X58">
        <v>-186</v>
      </c>
      <c r="Y58">
        <v>0</v>
      </c>
      <c r="Z58">
        <v>0</v>
      </c>
      <c r="AA58">
        <v>-3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-325</v>
      </c>
      <c r="O59" s="46">
        <v>-161</v>
      </c>
      <c r="P59" s="46">
        <v>0</v>
      </c>
      <c r="Q59" s="46">
        <v>0</v>
      </c>
      <c r="R59" s="46">
        <v>0</v>
      </c>
      <c r="S59" s="74">
        <v>0</v>
      </c>
      <c r="U59" s="73">
        <v>-486</v>
      </c>
      <c r="V59" s="74">
        <v>0</v>
      </c>
      <c r="W59">
        <v>-325</v>
      </c>
      <c r="X59">
        <v>-161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-300</v>
      </c>
      <c r="O60" s="46">
        <v>-141</v>
      </c>
      <c r="P60" s="46">
        <v>0</v>
      </c>
      <c r="Q60" s="46">
        <v>0</v>
      </c>
      <c r="R60" s="46">
        <v>0</v>
      </c>
      <c r="S60" s="74">
        <v>0</v>
      </c>
      <c r="U60" s="73">
        <v>-441</v>
      </c>
      <c r="V60" s="74">
        <v>0</v>
      </c>
      <c r="W60">
        <v>-300</v>
      </c>
      <c r="X60">
        <v>-141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0.97</v>
      </c>
      <c r="N61" s="73">
        <v>-284</v>
      </c>
      <c r="O61" s="46">
        <v>-131</v>
      </c>
      <c r="P61" s="46">
        <v>0</v>
      </c>
      <c r="Q61" s="46">
        <v>0</v>
      </c>
      <c r="R61" s="46">
        <v>0</v>
      </c>
      <c r="S61" s="74">
        <v>0</v>
      </c>
      <c r="U61" s="73">
        <v>-415</v>
      </c>
      <c r="V61" s="74">
        <v>0.97</v>
      </c>
      <c r="W61">
        <v>-284</v>
      </c>
      <c r="X61">
        <v>-131</v>
      </c>
      <c r="Y61">
        <v>0</v>
      </c>
      <c r="Z61">
        <v>0.97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2.42</v>
      </c>
      <c r="N62" s="73">
        <v>-281</v>
      </c>
      <c r="O62" s="46">
        <v>-116</v>
      </c>
      <c r="P62" s="46">
        <v>0</v>
      </c>
      <c r="Q62" s="46">
        <v>0</v>
      </c>
      <c r="R62" s="46">
        <v>0</v>
      </c>
      <c r="S62" s="74">
        <v>0</v>
      </c>
      <c r="U62" s="73">
        <v>-397</v>
      </c>
      <c r="V62" s="74">
        <v>2.42</v>
      </c>
      <c r="W62">
        <v>-281</v>
      </c>
      <c r="X62">
        <v>-116</v>
      </c>
      <c r="Y62">
        <v>0</v>
      </c>
      <c r="Z62">
        <v>2.42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-282</v>
      </c>
      <c r="O63" s="46">
        <v>-96</v>
      </c>
      <c r="P63" s="46">
        <v>0</v>
      </c>
      <c r="Q63" s="46">
        <v>0</v>
      </c>
      <c r="R63" s="46">
        <v>0</v>
      </c>
      <c r="S63" s="74">
        <v>0</v>
      </c>
      <c r="U63" s="73">
        <v>-378</v>
      </c>
      <c r="V63" s="74">
        <v>0</v>
      </c>
      <c r="W63">
        <v>-282</v>
      </c>
      <c r="X63">
        <v>-96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-247</v>
      </c>
      <c r="O64" s="46">
        <v>-86</v>
      </c>
      <c r="P64" s="46">
        <v>0</v>
      </c>
      <c r="Q64" s="46">
        <v>0</v>
      </c>
      <c r="R64" s="46">
        <v>0</v>
      </c>
      <c r="S64" s="74">
        <v>0</v>
      </c>
      <c r="U64" s="73">
        <v>-333</v>
      </c>
      <c r="V64" s="74">
        <v>0</v>
      </c>
      <c r="W64">
        <v>-247</v>
      </c>
      <c r="X64">
        <v>-86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-240</v>
      </c>
      <c r="O65" s="46">
        <v>-71</v>
      </c>
      <c r="P65" s="46">
        <v>0</v>
      </c>
      <c r="Q65" s="46">
        <v>0</v>
      </c>
      <c r="R65" s="46">
        <v>0</v>
      </c>
      <c r="S65" s="74">
        <v>0</v>
      </c>
      <c r="U65" s="73">
        <v>-311</v>
      </c>
      <c r="V65" s="74">
        <v>0</v>
      </c>
      <c r="W65">
        <v>-240</v>
      </c>
      <c r="X65">
        <v>-71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-225</v>
      </c>
      <c r="O66" s="46">
        <v>-66</v>
      </c>
      <c r="P66" s="46">
        <v>0</v>
      </c>
      <c r="Q66" s="46">
        <v>0</v>
      </c>
      <c r="R66" s="46">
        <v>0</v>
      </c>
      <c r="S66" s="74">
        <v>0</v>
      </c>
      <c r="U66" s="73">
        <v>-291</v>
      </c>
      <c r="V66" s="74">
        <v>0</v>
      </c>
      <c r="W66">
        <v>-225</v>
      </c>
      <c r="X66">
        <v>-66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-216</v>
      </c>
      <c r="O67" s="46">
        <v>-61</v>
      </c>
      <c r="P67" s="46">
        <v>0</v>
      </c>
      <c r="Q67" s="46">
        <v>0</v>
      </c>
      <c r="R67" s="46">
        <v>0</v>
      </c>
      <c r="S67" s="74">
        <v>0</v>
      </c>
      <c r="U67" s="73">
        <v>-277</v>
      </c>
      <c r="V67" s="74">
        <v>0</v>
      </c>
      <c r="W67">
        <v>-216</v>
      </c>
      <c r="X67">
        <v>-61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-199</v>
      </c>
      <c r="O68" s="46">
        <v>-56</v>
      </c>
      <c r="P68" s="46">
        <v>0</v>
      </c>
      <c r="Q68" s="46">
        <v>0</v>
      </c>
      <c r="R68" s="46">
        <v>0</v>
      </c>
      <c r="S68" s="74">
        <v>0</v>
      </c>
      <c r="U68" s="73">
        <v>-255</v>
      </c>
      <c r="V68" s="74">
        <v>0</v>
      </c>
      <c r="W68">
        <v>-199</v>
      </c>
      <c r="X68">
        <v>-56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-183</v>
      </c>
      <c r="O69" s="46">
        <v>-46</v>
      </c>
      <c r="P69" s="46">
        <v>0</v>
      </c>
      <c r="Q69" s="46">
        <v>0</v>
      </c>
      <c r="R69" s="46">
        <v>0</v>
      </c>
      <c r="S69" s="74">
        <v>0</v>
      </c>
      <c r="U69" s="73">
        <v>-229</v>
      </c>
      <c r="V69" s="74">
        <v>0</v>
      </c>
      <c r="W69">
        <v>-183</v>
      </c>
      <c r="X69">
        <v>-46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-151</v>
      </c>
      <c r="O70" s="46">
        <v>-41</v>
      </c>
      <c r="P70" s="46">
        <v>0</v>
      </c>
      <c r="Q70" s="46">
        <v>0</v>
      </c>
      <c r="R70" s="46">
        <v>0</v>
      </c>
      <c r="S70" s="74">
        <v>0</v>
      </c>
      <c r="U70" s="73">
        <v>-192</v>
      </c>
      <c r="V70" s="74">
        <v>0</v>
      </c>
      <c r="W70">
        <v>-151</v>
      </c>
      <c r="X70">
        <v>-41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0.48</v>
      </c>
      <c r="N71" s="73">
        <v>-127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-127</v>
      </c>
      <c r="V71" s="74">
        <v>0.48</v>
      </c>
      <c r="W71">
        <v>-127</v>
      </c>
      <c r="X71">
        <v>0</v>
      </c>
      <c r="Y71">
        <v>0</v>
      </c>
      <c r="Z71">
        <v>0.48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-86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-86</v>
      </c>
      <c r="V72" s="74">
        <v>0</v>
      </c>
      <c r="W72">
        <v>-86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2.9</v>
      </c>
      <c r="N73" s="73">
        <v>-33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-33</v>
      </c>
      <c r="V73" s="74">
        <v>2.9</v>
      </c>
      <c r="W73">
        <v>-33</v>
      </c>
      <c r="X73">
        <v>0</v>
      </c>
      <c r="Y73">
        <v>0</v>
      </c>
      <c r="Z73">
        <v>2.9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0.57999999999999996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0.57999999999999996</v>
      </c>
      <c r="W75">
        <v>0</v>
      </c>
      <c r="X75">
        <v>0</v>
      </c>
      <c r="Y75">
        <v>0</v>
      </c>
      <c r="Z75">
        <v>0.57999999999999996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1.55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1.55</v>
      </c>
      <c r="W76">
        <v>0</v>
      </c>
      <c r="X76">
        <v>0</v>
      </c>
      <c r="Y76">
        <v>0</v>
      </c>
      <c r="Z76">
        <v>1.55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0</v>
      </c>
      <c r="W78">
        <v>0</v>
      </c>
      <c r="X78">
        <v>0</v>
      </c>
      <c r="Y78">
        <v>0</v>
      </c>
      <c r="Z78">
        <v>0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-70</v>
      </c>
      <c r="P79" s="46">
        <v>-180</v>
      </c>
      <c r="Q79" s="46">
        <v>0</v>
      </c>
      <c r="R79" s="46">
        <v>0</v>
      </c>
      <c r="S79" s="74">
        <v>0</v>
      </c>
      <c r="U79" s="73">
        <v>-250</v>
      </c>
      <c r="V79" s="74">
        <v>0</v>
      </c>
      <c r="W79">
        <v>0</v>
      </c>
      <c r="X79">
        <v>-70</v>
      </c>
      <c r="Y79">
        <v>0</v>
      </c>
      <c r="Z79">
        <v>0</v>
      </c>
      <c r="AA79">
        <v>-180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0.48</v>
      </c>
      <c r="N80" s="73">
        <v>0</v>
      </c>
      <c r="O80" s="46">
        <v>-85</v>
      </c>
      <c r="P80" s="46">
        <v>-183</v>
      </c>
      <c r="Q80" s="46">
        <v>0</v>
      </c>
      <c r="R80" s="46">
        <v>0</v>
      </c>
      <c r="S80" s="74">
        <v>0</v>
      </c>
      <c r="U80" s="73">
        <v>-268</v>
      </c>
      <c r="V80" s="74">
        <v>0.48</v>
      </c>
      <c r="W80">
        <v>0</v>
      </c>
      <c r="X80">
        <v>-85</v>
      </c>
      <c r="Y80">
        <v>0</v>
      </c>
      <c r="Z80">
        <v>0.48</v>
      </c>
      <c r="AA80">
        <v>-183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-126.4</v>
      </c>
      <c r="P81" s="46">
        <v>-177</v>
      </c>
      <c r="Q81" s="46">
        <v>0</v>
      </c>
      <c r="R81" s="46">
        <v>0</v>
      </c>
      <c r="S81" s="74">
        <v>0</v>
      </c>
      <c r="U81" s="73">
        <v>-303.39999999999998</v>
      </c>
      <c r="V81" s="74">
        <v>0</v>
      </c>
      <c r="W81">
        <v>0</v>
      </c>
      <c r="X81">
        <v>-126.4</v>
      </c>
      <c r="Y81">
        <v>0</v>
      </c>
      <c r="Z81">
        <v>0</v>
      </c>
      <c r="AA81">
        <v>-177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-167.5</v>
      </c>
      <c r="P82" s="46">
        <v>-417</v>
      </c>
      <c r="Q82" s="46">
        <v>0</v>
      </c>
      <c r="R82" s="46">
        <v>0</v>
      </c>
      <c r="S82" s="74">
        <v>0</v>
      </c>
      <c r="U82" s="73">
        <v>-584.5</v>
      </c>
      <c r="V82" s="74">
        <v>0</v>
      </c>
      <c r="W82">
        <v>0</v>
      </c>
      <c r="X82">
        <v>-167.5</v>
      </c>
      <c r="Y82">
        <v>0</v>
      </c>
      <c r="Z82">
        <v>0</v>
      </c>
      <c r="AA82">
        <v>-417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</v>
      </c>
      <c r="N83" s="73">
        <v>0</v>
      </c>
      <c r="O83" s="46">
        <v>-160</v>
      </c>
      <c r="P83" s="46">
        <v>-419</v>
      </c>
      <c r="Q83" s="46">
        <v>0</v>
      </c>
      <c r="R83" s="46">
        <v>0</v>
      </c>
      <c r="S83" s="74">
        <v>0</v>
      </c>
      <c r="U83" s="73">
        <v>-579</v>
      </c>
      <c r="V83" s="74">
        <v>3</v>
      </c>
      <c r="W83">
        <v>0</v>
      </c>
      <c r="X83">
        <v>-160</v>
      </c>
      <c r="Y83">
        <v>0</v>
      </c>
      <c r="Z83">
        <v>3</v>
      </c>
      <c r="AA83">
        <v>-419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2.9</v>
      </c>
      <c r="N84" s="73">
        <v>0</v>
      </c>
      <c r="O84" s="46">
        <v>-120.1</v>
      </c>
      <c r="P84" s="46">
        <v>-415</v>
      </c>
      <c r="Q84" s="46">
        <v>0</v>
      </c>
      <c r="R84" s="46">
        <v>0</v>
      </c>
      <c r="S84" s="74">
        <v>0</v>
      </c>
      <c r="U84" s="73">
        <v>-535.1</v>
      </c>
      <c r="V84" s="74">
        <v>2.9</v>
      </c>
      <c r="W84">
        <v>0</v>
      </c>
      <c r="X84">
        <v>-120.1</v>
      </c>
      <c r="Y84">
        <v>0</v>
      </c>
      <c r="Z84">
        <v>2.9</v>
      </c>
      <c r="AA84">
        <v>-415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2.61</v>
      </c>
      <c r="N85" s="73">
        <v>0</v>
      </c>
      <c r="O85" s="46">
        <v>-140</v>
      </c>
      <c r="P85" s="46">
        <v>-407</v>
      </c>
      <c r="Q85" s="46">
        <v>0</v>
      </c>
      <c r="R85" s="46">
        <v>0</v>
      </c>
      <c r="S85" s="74">
        <v>0</v>
      </c>
      <c r="U85" s="73">
        <v>-547</v>
      </c>
      <c r="V85" s="74">
        <v>2.61</v>
      </c>
      <c r="W85">
        <v>0</v>
      </c>
      <c r="X85">
        <v>-140</v>
      </c>
      <c r="Y85">
        <v>0</v>
      </c>
      <c r="Z85">
        <v>2.61</v>
      </c>
      <c r="AA85">
        <v>-407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1.94</v>
      </c>
      <c r="N86" s="73">
        <v>0</v>
      </c>
      <c r="O86" s="46">
        <v>-130</v>
      </c>
      <c r="P86" s="46">
        <v>-407</v>
      </c>
      <c r="Q86" s="46">
        <v>0</v>
      </c>
      <c r="R86" s="46">
        <v>0</v>
      </c>
      <c r="S86" s="74">
        <v>0</v>
      </c>
      <c r="U86" s="73">
        <v>-537</v>
      </c>
      <c r="V86" s="74">
        <v>1.94</v>
      </c>
      <c r="W86">
        <v>0</v>
      </c>
      <c r="X86">
        <v>-130</v>
      </c>
      <c r="Y86">
        <v>0</v>
      </c>
      <c r="Z86">
        <v>1.94</v>
      </c>
      <c r="AA86">
        <v>-407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4.55</v>
      </c>
      <c r="N87" s="73">
        <v>0</v>
      </c>
      <c r="O87" s="46">
        <v>-160</v>
      </c>
      <c r="P87" s="46">
        <v>-409</v>
      </c>
      <c r="Q87" s="46">
        <v>0</v>
      </c>
      <c r="R87" s="46">
        <v>0</v>
      </c>
      <c r="S87" s="74">
        <v>0</v>
      </c>
      <c r="U87" s="73">
        <v>-569</v>
      </c>
      <c r="V87" s="74">
        <v>4.55</v>
      </c>
      <c r="W87">
        <v>0</v>
      </c>
      <c r="X87">
        <v>-160</v>
      </c>
      <c r="Y87">
        <v>0</v>
      </c>
      <c r="Z87">
        <v>4.55</v>
      </c>
      <c r="AA87">
        <v>-409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-145</v>
      </c>
      <c r="P88" s="46">
        <v>-409</v>
      </c>
      <c r="Q88" s="46">
        <v>0</v>
      </c>
      <c r="R88" s="46">
        <v>0</v>
      </c>
      <c r="S88" s="74">
        <v>0</v>
      </c>
      <c r="U88" s="73">
        <v>-554</v>
      </c>
      <c r="V88" s="74">
        <v>0</v>
      </c>
      <c r="W88">
        <v>0</v>
      </c>
      <c r="X88">
        <v>-145</v>
      </c>
      <c r="Y88">
        <v>0</v>
      </c>
      <c r="Z88">
        <v>0</v>
      </c>
      <c r="AA88">
        <v>-409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0.77</v>
      </c>
      <c r="N89" s="73">
        <v>0</v>
      </c>
      <c r="O89" s="46">
        <v>-125</v>
      </c>
      <c r="P89" s="46">
        <v>-392</v>
      </c>
      <c r="Q89" s="46">
        <v>0</v>
      </c>
      <c r="R89" s="46">
        <v>0</v>
      </c>
      <c r="S89" s="74">
        <v>0</v>
      </c>
      <c r="U89" s="73">
        <v>-517</v>
      </c>
      <c r="V89" s="74">
        <v>0.77</v>
      </c>
      <c r="W89">
        <v>0</v>
      </c>
      <c r="X89">
        <v>-125</v>
      </c>
      <c r="Y89">
        <v>0</v>
      </c>
      <c r="Z89">
        <v>0.77</v>
      </c>
      <c r="AA89">
        <v>-392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0.19</v>
      </c>
      <c r="N90" s="73">
        <v>0</v>
      </c>
      <c r="O90" s="46">
        <v>-105</v>
      </c>
      <c r="P90" s="46">
        <v>-370</v>
      </c>
      <c r="Q90" s="46">
        <v>0</v>
      </c>
      <c r="R90" s="46">
        <v>0</v>
      </c>
      <c r="S90" s="74">
        <v>0</v>
      </c>
      <c r="U90" s="73">
        <v>-475</v>
      </c>
      <c r="V90" s="74">
        <v>0.19</v>
      </c>
      <c r="W90">
        <v>0</v>
      </c>
      <c r="X90">
        <v>-105</v>
      </c>
      <c r="Y90">
        <v>0</v>
      </c>
      <c r="Z90">
        <v>0.19</v>
      </c>
      <c r="AA90">
        <v>-370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0.57999999999999996</v>
      </c>
      <c r="N91" s="73">
        <v>0</v>
      </c>
      <c r="O91" s="46">
        <v>-180</v>
      </c>
      <c r="P91" s="46">
        <v>-318</v>
      </c>
      <c r="Q91" s="46">
        <v>0</v>
      </c>
      <c r="R91" s="46">
        <v>0</v>
      </c>
      <c r="S91" s="74">
        <v>0</v>
      </c>
      <c r="U91" s="73">
        <v>-498</v>
      </c>
      <c r="V91" s="74">
        <v>0.57999999999999996</v>
      </c>
      <c r="W91">
        <v>0</v>
      </c>
      <c r="X91">
        <v>-180</v>
      </c>
      <c r="Y91">
        <v>0</v>
      </c>
      <c r="Z91">
        <v>0.57999999999999996</v>
      </c>
      <c r="AA91">
        <v>-318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0.1</v>
      </c>
      <c r="N92" s="73">
        <v>0</v>
      </c>
      <c r="O92" s="46">
        <v>-155</v>
      </c>
      <c r="P92" s="46">
        <v>-293</v>
      </c>
      <c r="Q92" s="46">
        <v>0</v>
      </c>
      <c r="R92" s="46">
        <v>0</v>
      </c>
      <c r="S92" s="74">
        <v>0</v>
      </c>
      <c r="U92" s="73">
        <v>-448</v>
      </c>
      <c r="V92" s="74">
        <v>0.1</v>
      </c>
      <c r="W92">
        <v>0</v>
      </c>
      <c r="X92">
        <v>-155</v>
      </c>
      <c r="Y92">
        <v>0</v>
      </c>
      <c r="Z92">
        <v>0.1</v>
      </c>
      <c r="AA92">
        <v>-293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-135</v>
      </c>
      <c r="P93" s="46">
        <v>-270</v>
      </c>
      <c r="Q93" s="46">
        <v>0</v>
      </c>
      <c r="R93" s="46">
        <v>0</v>
      </c>
      <c r="S93" s="74">
        <v>0</v>
      </c>
      <c r="U93" s="73">
        <v>-405</v>
      </c>
      <c r="V93" s="74">
        <v>0</v>
      </c>
      <c r="W93">
        <v>0</v>
      </c>
      <c r="X93">
        <v>-135</v>
      </c>
      <c r="Y93">
        <v>0</v>
      </c>
      <c r="Z93">
        <v>0</v>
      </c>
      <c r="AA93">
        <v>-270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-110</v>
      </c>
      <c r="P94" s="46">
        <v>-251</v>
      </c>
      <c r="Q94" s="46">
        <v>0</v>
      </c>
      <c r="R94" s="46">
        <v>0</v>
      </c>
      <c r="S94" s="74">
        <v>0</v>
      </c>
      <c r="U94" s="73">
        <v>-361</v>
      </c>
      <c r="V94" s="74">
        <v>0</v>
      </c>
      <c r="W94">
        <v>0</v>
      </c>
      <c r="X94">
        <v>-110</v>
      </c>
      <c r="Y94">
        <v>0</v>
      </c>
      <c r="Z94">
        <v>0</v>
      </c>
      <c r="AA94">
        <v>-251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-85</v>
      </c>
      <c r="P95" s="46">
        <v>-239</v>
      </c>
      <c r="Q95" s="46">
        <v>0</v>
      </c>
      <c r="R95" s="46">
        <v>0</v>
      </c>
      <c r="S95" s="74">
        <v>0</v>
      </c>
      <c r="U95" s="73">
        <v>-324</v>
      </c>
      <c r="V95" s="74">
        <v>0</v>
      </c>
      <c r="W95">
        <v>0</v>
      </c>
      <c r="X95">
        <v>-85</v>
      </c>
      <c r="Y95">
        <v>0</v>
      </c>
      <c r="Z95">
        <v>0</v>
      </c>
      <c r="AA95">
        <v>-239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-70</v>
      </c>
      <c r="P96" s="46">
        <v>-231</v>
      </c>
      <c r="Q96" s="46">
        <v>0</v>
      </c>
      <c r="R96" s="46">
        <v>0</v>
      </c>
      <c r="S96" s="74">
        <v>0</v>
      </c>
      <c r="U96" s="73">
        <v>-301</v>
      </c>
      <c r="V96" s="74">
        <v>0</v>
      </c>
      <c r="W96">
        <v>0</v>
      </c>
      <c r="X96">
        <v>-70</v>
      </c>
      <c r="Y96">
        <v>0</v>
      </c>
      <c r="Z96">
        <v>0</v>
      </c>
      <c r="AA96">
        <v>-231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-70</v>
      </c>
      <c r="P97" s="46">
        <v>-224</v>
      </c>
      <c r="Q97" s="46">
        <v>0</v>
      </c>
      <c r="R97" s="46">
        <v>0</v>
      </c>
      <c r="S97" s="74">
        <v>0</v>
      </c>
      <c r="U97" s="73">
        <v>-294</v>
      </c>
      <c r="V97" s="74">
        <v>0</v>
      </c>
      <c r="W97">
        <v>0</v>
      </c>
      <c r="X97">
        <v>-70</v>
      </c>
      <c r="Y97">
        <v>0</v>
      </c>
      <c r="Z97">
        <v>0</v>
      </c>
      <c r="AA97">
        <v>-224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-75</v>
      </c>
      <c r="P98" s="46">
        <v>-221</v>
      </c>
      <c r="Q98" s="46">
        <v>0</v>
      </c>
      <c r="R98" s="46">
        <v>0</v>
      </c>
      <c r="S98" s="74">
        <v>0</v>
      </c>
      <c r="U98" s="73">
        <v>-296</v>
      </c>
      <c r="V98" s="74">
        <v>0</v>
      </c>
      <c r="W98">
        <v>0</v>
      </c>
      <c r="X98">
        <v>-75</v>
      </c>
      <c r="Y98">
        <v>0</v>
      </c>
      <c r="Z98">
        <v>0</v>
      </c>
      <c r="AA98">
        <v>-221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7.9350000000000011E-3</v>
      </c>
      <c r="N99" s="68">
        <f t="shared" si="1"/>
        <v>-4.1725000000000003</v>
      </c>
      <c r="O99" s="69">
        <f t="shared" si="1"/>
        <v>-3.2405024999999998</v>
      </c>
      <c r="P99" s="69">
        <f t="shared" si="1"/>
        <v>-2.7524999999999999</v>
      </c>
      <c r="Q99" s="69">
        <f t="shared" si="1"/>
        <v>-0.15</v>
      </c>
      <c r="R99" s="69">
        <f t="shared" si="1"/>
        <v>0</v>
      </c>
      <c r="S99" s="70">
        <f t="shared" si="1"/>
        <v>0</v>
      </c>
      <c r="U99" s="68">
        <f t="shared" si="1"/>
        <v>-10.315502500000001</v>
      </c>
      <c r="V99" s="70">
        <f t="shared" si="1"/>
        <v>7.9350000000000011E-3</v>
      </c>
      <c r="W99">
        <f t="shared" si="1"/>
        <v>-4.1725000000000003</v>
      </c>
      <c r="X99">
        <f t="shared" si="1"/>
        <v>-3.2405024999999998</v>
      </c>
      <c r="Y99">
        <f t="shared" si="1"/>
        <v>-0.15</v>
      </c>
      <c r="Z99">
        <f t="shared" si="1"/>
        <v>7.9350000000000011E-3</v>
      </c>
      <c r="AA99">
        <f t="shared" si="1"/>
        <v>-2.7524999999999999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Q3" sqref="BQ3:B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9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150</v>
      </c>
      <c r="X1" t="s">
        <v>509</v>
      </c>
      <c r="Y1" t="s">
        <v>510</v>
      </c>
      <c r="Z1" t="s">
        <v>511</v>
      </c>
      <c r="AA1" t="s">
        <v>512</v>
      </c>
      <c r="AB1" t="s">
        <v>513</v>
      </c>
      <c r="AC1" t="s">
        <v>514</v>
      </c>
      <c r="AD1" t="s">
        <v>515</v>
      </c>
      <c r="AE1" t="s">
        <v>516</v>
      </c>
      <c r="AF1" t="s">
        <v>517</v>
      </c>
      <c r="AG1" t="s">
        <v>518</v>
      </c>
      <c r="AH1" t="s">
        <v>519</v>
      </c>
      <c r="AI1" t="s">
        <v>514</v>
      </c>
      <c r="AJ1" t="s">
        <v>514</v>
      </c>
      <c r="AK1" t="s">
        <v>520</v>
      </c>
      <c r="AL1" t="s">
        <v>514</v>
      </c>
      <c r="AM1" t="s">
        <v>511</v>
      </c>
      <c r="AN1" t="s">
        <v>521</v>
      </c>
      <c r="AO1" t="s">
        <v>522</v>
      </c>
      <c r="AP1" t="s">
        <v>523</v>
      </c>
      <c r="AQ1" t="s">
        <v>524</v>
      </c>
      <c r="AR1" t="s">
        <v>525</v>
      </c>
      <c r="AS1" t="s">
        <v>513</v>
      </c>
      <c r="AT1" t="s">
        <v>526</v>
      </c>
      <c r="AU1" t="s">
        <v>514</v>
      </c>
      <c r="AV1" t="s">
        <v>513</v>
      </c>
      <c r="AW1" t="s">
        <v>509</v>
      </c>
      <c r="AX1" t="s">
        <v>526</v>
      </c>
      <c r="AY1" t="s">
        <v>527</v>
      </c>
      <c r="AZ1" t="s">
        <v>522</v>
      </c>
      <c r="BA1" t="s">
        <v>522</v>
      </c>
      <c r="BB1" t="s">
        <v>514</v>
      </c>
      <c r="BC1" t="s">
        <v>515</v>
      </c>
      <c r="BD1" t="s">
        <v>528</v>
      </c>
      <c r="BE1" t="s">
        <v>514</v>
      </c>
      <c r="BF1" t="s">
        <v>529</v>
      </c>
      <c r="BG1" t="s">
        <v>517</v>
      </c>
      <c r="BH1" t="s">
        <v>514</v>
      </c>
      <c r="BI1" t="s">
        <v>515</v>
      </c>
      <c r="BJ1" t="s">
        <v>514</v>
      </c>
      <c r="BK1" t="s">
        <v>515</v>
      </c>
      <c r="BL1" t="s">
        <v>530</v>
      </c>
      <c r="BM1" t="s">
        <v>531</v>
      </c>
      <c r="BN1" t="s">
        <v>522</v>
      </c>
      <c r="BO1" t="s">
        <v>532</v>
      </c>
      <c r="BP1" t="s">
        <v>533</v>
      </c>
      <c r="BQ1" t="s">
        <v>513</v>
      </c>
    </row>
    <row r="2" spans="1:6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45103</v>
      </c>
      <c r="W2" s="28" t="s">
        <v>508</v>
      </c>
      <c r="X2" t="s">
        <v>153</v>
      </c>
      <c r="Y2" t="s">
        <v>244</v>
      </c>
      <c r="Z2" t="s">
        <v>149</v>
      </c>
      <c r="AA2" t="s">
        <v>153</v>
      </c>
      <c r="AB2" t="s">
        <v>149</v>
      </c>
      <c r="AC2" t="s">
        <v>266</v>
      </c>
      <c r="AD2" t="s">
        <v>150</v>
      </c>
      <c r="AE2" t="s">
        <v>153</v>
      </c>
      <c r="AF2" t="s">
        <v>149</v>
      </c>
      <c r="AG2" t="s">
        <v>388</v>
      </c>
      <c r="AH2" t="s">
        <v>152</v>
      </c>
      <c r="AI2" t="s">
        <v>281</v>
      </c>
      <c r="AJ2" t="s">
        <v>279</v>
      </c>
      <c r="AK2" t="s">
        <v>149</v>
      </c>
      <c r="AL2" t="s">
        <v>268</v>
      </c>
      <c r="AM2" t="s">
        <v>153</v>
      </c>
      <c r="AN2" t="s">
        <v>153</v>
      </c>
      <c r="AO2" t="s">
        <v>149</v>
      </c>
      <c r="AP2" t="s">
        <v>153</v>
      </c>
      <c r="AQ2" t="s">
        <v>388</v>
      </c>
      <c r="AR2" t="s">
        <v>153</v>
      </c>
      <c r="AS2" t="s">
        <v>149</v>
      </c>
      <c r="AT2" t="s">
        <v>149</v>
      </c>
      <c r="AU2" t="s">
        <v>267</v>
      </c>
      <c r="AV2" t="s">
        <v>150</v>
      </c>
      <c r="AW2" t="s">
        <v>149</v>
      </c>
      <c r="AX2" t="s">
        <v>150</v>
      </c>
      <c r="AY2" t="s">
        <v>373</v>
      </c>
      <c r="AZ2" t="s">
        <v>149</v>
      </c>
      <c r="BA2" t="s">
        <v>150</v>
      </c>
      <c r="BB2" t="s">
        <v>230</v>
      </c>
      <c r="BC2" t="s">
        <v>150</v>
      </c>
      <c r="BD2" t="s">
        <v>150</v>
      </c>
      <c r="BE2" t="s">
        <v>238</v>
      </c>
      <c r="BF2" t="s">
        <v>152</v>
      </c>
      <c r="BG2" t="s">
        <v>150</v>
      </c>
      <c r="BH2" t="s">
        <v>280</v>
      </c>
      <c r="BI2" t="s">
        <v>150</v>
      </c>
      <c r="BJ2" t="s">
        <v>235</v>
      </c>
      <c r="BK2" t="s">
        <v>150</v>
      </c>
      <c r="BL2" t="s">
        <v>153</v>
      </c>
      <c r="BM2" t="s">
        <v>150</v>
      </c>
      <c r="BN2" t="s">
        <v>149</v>
      </c>
      <c r="BO2" t="s">
        <v>149</v>
      </c>
      <c r="BP2" t="s">
        <v>152</v>
      </c>
      <c r="BQ2" t="s">
        <v>150</v>
      </c>
    </row>
    <row r="3" spans="1:69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989.61</v>
      </c>
      <c r="I3" s="53">
        <v>425.38</v>
      </c>
      <c r="J3" s="53">
        <v>323.10000000000002</v>
      </c>
      <c r="K3" s="53">
        <v>69.7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114.05</v>
      </c>
      <c r="Y3">
        <v>35.659999999999997</v>
      </c>
      <c r="Z3">
        <v>85.15</v>
      </c>
      <c r="AA3">
        <v>48.4</v>
      </c>
      <c r="AB3">
        <v>64.37</v>
      </c>
      <c r="AC3">
        <v>1.02</v>
      </c>
      <c r="AD3">
        <v>23.23</v>
      </c>
      <c r="AE3">
        <v>0</v>
      </c>
      <c r="AF3">
        <v>232.43</v>
      </c>
      <c r="AG3">
        <v>4.84</v>
      </c>
      <c r="AH3">
        <v>6.78</v>
      </c>
      <c r="AI3">
        <v>0.37</v>
      </c>
      <c r="AJ3">
        <v>0.52</v>
      </c>
      <c r="AK3">
        <v>63.62</v>
      </c>
      <c r="AL3">
        <v>0.93</v>
      </c>
      <c r="AM3">
        <v>48.4</v>
      </c>
      <c r="AN3">
        <v>24.2</v>
      </c>
      <c r="AO3">
        <v>62.92</v>
      </c>
      <c r="AP3">
        <v>24.2</v>
      </c>
      <c r="AQ3">
        <v>0</v>
      </c>
      <c r="AR3">
        <v>19.68</v>
      </c>
      <c r="AS3">
        <v>23.17</v>
      </c>
      <c r="AT3">
        <v>0</v>
      </c>
      <c r="AU3">
        <v>0.61</v>
      </c>
      <c r="AV3">
        <v>98.74</v>
      </c>
      <c r="AW3">
        <v>21.28</v>
      </c>
      <c r="AX3">
        <v>0</v>
      </c>
      <c r="AY3">
        <v>0.48</v>
      </c>
      <c r="AZ3">
        <v>54.21</v>
      </c>
      <c r="BA3">
        <v>23.23</v>
      </c>
      <c r="BB3">
        <v>0.93</v>
      </c>
      <c r="BC3">
        <v>24.2</v>
      </c>
      <c r="BD3">
        <v>48.4</v>
      </c>
      <c r="BE3">
        <v>0.82</v>
      </c>
      <c r="BF3">
        <v>0</v>
      </c>
      <c r="BG3">
        <v>83.25</v>
      </c>
      <c r="BH3">
        <v>0.92</v>
      </c>
      <c r="BI3">
        <v>36.520000000000003</v>
      </c>
      <c r="BJ3">
        <v>0.61</v>
      </c>
      <c r="BK3">
        <v>63.16</v>
      </c>
      <c r="BL3">
        <v>43.56</v>
      </c>
      <c r="BM3">
        <v>0</v>
      </c>
      <c r="BN3">
        <v>85.67</v>
      </c>
      <c r="BO3">
        <v>255.46</v>
      </c>
      <c r="BP3">
        <v>62.92</v>
      </c>
      <c r="BQ3">
        <v>23.72</v>
      </c>
    </row>
    <row r="4" spans="1:69">
      <c r="A4" t="s">
        <v>238</v>
      </c>
      <c r="B4" t="s">
        <v>230</v>
      </c>
      <c r="C4" t="s">
        <v>232</v>
      </c>
      <c r="G4" t="s">
        <v>46</v>
      </c>
      <c r="H4" s="73">
        <v>989.61</v>
      </c>
      <c r="I4" s="46">
        <v>425.38</v>
      </c>
      <c r="J4" s="46">
        <v>323.10000000000002</v>
      </c>
      <c r="K4" s="46">
        <v>69.7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114.05</v>
      </c>
      <c r="Y4">
        <v>35.659999999999997</v>
      </c>
      <c r="Z4">
        <v>85.15</v>
      </c>
      <c r="AA4">
        <v>48.4</v>
      </c>
      <c r="AB4">
        <v>64.37</v>
      </c>
      <c r="AC4">
        <v>1.02</v>
      </c>
      <c r="AD4">
        <v>23.23</v>
      </c>
      <c r="AE4">
        <v>0</v>
      </c>
      <c r="AF4">
        <v>232.43</v>
      </c>
      <c r="AG4">
        <v>4.84</v>
      </c>
      <c r="AH4">
        <v>6.78</v>
      </c>
      <c r="AI4">
        <v>0.37</v>
      </c>
      <c r="AJ4">
        <v>0.52</v>
      </c>
      <c r="AK4">
        <v>63.62</v>
      </c>
      <c r="AL4">
        <v>0.93</v>
      </c>
      <c r="AM4">
        <v>48.4</v>
      </c>
      <c r="AN4">
        <v>24.2</v>
      </c>
      <c r="AO4">
        <v>62.92</v>
      </c>
      <c r="AP4">
        <v>24.2</v>
      </c>
      <c r="AQ4">
        <v>0</v>
      </c>
      <c r="AR4">
        <v>19.68</v>
      </c>
      <c r="AS4">
        <v>23.17</v>
      </c>
      <c r="AT4">
        <v>0</v>
      </c>
      <c r="AU4">
        <v>0.61</v>
      </c>
      <c r="AV4">
        <v>98.74</v>
      </c>
      <c r="AW4">
        <v>21.28</v>
      </c>
      <c r="AX4">
        <v>0</v>
      </c>
      <c r="AY4">
        <v>0.48</v>
      </c>
      <c r="AZ4">
        <v>54.21</v>
      </c>
      <c r="BA4">
        <v>23.23</v>
      </c>
      <c r="BB4">
        <v>0.93</v>
      </c>
      <c r="BC4">
        <v>24.2</v>
      </c>
      <c r="BD4">
        <v>48.4</v>
      </c>
      <c r="BE4">
        <v>0.82</v>
      </c>
      <c r="BF4">
        <v>0</v>
      </c>
      <c r="BG4">
        <v>83.25</v>
      </c>
      <c r="BH4">
        <v>0.92</v>
      </c>
      <c r="BI4">
        <v>36.520000000000003</v>
      </c>
      <c r="BJ4">
        <v>0.61</v>
      </c>
      <c r="BK4">
        <v>63.16</v>
      </c>
      <c r="BL4">
        <v>43.56</v>
      </c>
      <c r="BM4">
        <v>0</v>
      </c>
      <c r="BN4">
        <v>85.67</v>
      </c>
      <c r="BO4">
        <v>255.46</v>
      </c>
      <c r="BP4">
        <v>62.92</v>
      </c>
      <c r="BQ4">
        <v>23.72</v>
      </c>
    </row>
    <row r="5" spans="1:69">
      <c r="A5" t="s">
        <v>239</v>
      </c>
      <c r="B5" t="s">
        <v>231</v>
      </c>
      <c r="C5" t="s">
        <v>233</v>
      </c>
      <c r="G5" t="s">
        <v>47</v>
      </c>
      <c r="H5" s="73">
        <v>989.61</v>
      </c>
      <c r="I5" s="46">
        <v>425.38</v>
      </c>
      <c r="J5" s="46">
        <v>323.10000000000002</v>
      </c>
      <c r="K5" s="46">
        <v>69.7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114.05</v>
      </c>
      <c r="Y5">
        <v>35.659999999999997</v>
      </c>
      <c r="Z5">
        <v>85.15</v>
      </c>
      <c r="AA5">
        <v>48.4</v>
      </c>
      <c r="AB5">
        <v>64.37</v>
      </c>
      <c r="AC5">
        <v>1.02</v>
      </c>
      <c r="AD5">
        <v>23.23</v>
      </c>
      <c r="AE5">
        <v>0</v>
      </c>
      <c r="AF5">
        <v>232.43</v>
      </c>
      <c r="AG5">
        <v>4.84</v>
      </c>
      <c r="AH5">
        <v>6.78</v>
      </c>
      <c r="AI5">
        <v>0.37</v>
      </c>
      <c r="AJ5">
        <v>0.52</v>
      </c>
      <c r="AK5">
        <v>63.62</v>
      </c>
      <c r="AL5">
        <v>0.93</v>
      </c>
      <c r="AM5">
        <v>48.4</v>
      </c>
      <c r="AN5">
        <v>24.2</v>
      </c>
      <c r="AO5">
        <v>62.92</v>
      </c>
      <c r="AP5">
        <v>24.2</v>
      </c>
      <c r="AQ5">
        <v>0</v>
      </c>
      <c r="AR5">
        <v>19.68</v>
      </c>
      <c r="AS5">
        <v>23.17</v>
      </c>
      <c r="AT5">
        <v>0</v>
      </c>
      <c r="AU5">
        <v>0.61</v>
      </c>
      <c r="AV5">
        <v>98.74</v>
      </c>
      <c r="AW5">
        <v>21.28</v>
      </c>
      <c r="AX5">
        <v>0</v>
      </c>
      <c r="AY5">
        <v>0.48</v>
      </c>
      <c r="AZ5">
        <v>54.21</v>
      </c>
      <c r="BA5">
        <v>23.23</v>
      </c>
      <c r="BB5">
        <v>0.93</v>
      </c>
      <c r="BC5">
        <v>24.2</v>
      </c>
      <c r="BD5">
        <v>48.4</v>
      </c>
      <c r="BE5">
        <v>0.82</v>
      </c>
      <c r="BF5">
        <v>0</v>
      </c>
      <c r="BG5">
        <v>83.25</v>
      </c>
      <c r="BH5">
        <v>0.92</v>
      </c>
      <c r="BI5">
        <v>36.520000000000003</v>
      </c>
      <c r="BJ5">
        <v>0.61</v>
      </c>
      <c r="BK5">
        <v>63.16</v>
      </c>
      <c r="BL5">
        <v>43.56</v>
      </c>
      <c r="BM5">
        <v>0</v>
      </c>
      <c r="BN5">
        <v>85.67</v>
      </c>
      <c r="BO5">
        <v>255.46</v>
      </c>
      <c r="BP5">
        <v>62.92</v>
      </c>
      <c r="BQ5">
        <v>23.72</v>
      </c>
    </row>
    <row r="6" spans="1:69">
      <c r="A6" t="s">
        <v>240</v>
      </c>
      <c r="B6" t="s">
        <v>262</v>
      </c>
      <c r="C6" t="s">
        <v>234</v>
      </c>
      <c r="G6" t="s">
        <v>48</v>
      </c>
      <c r="H6" s="73">
        <v>989.61</v>
      </c>
      <c r="I6" s="46">
        <v>425.38</v>
      </c>
      <c r="J6" s="46">
        <v>323.10000000000002</v>
      </c>
      <c r="K6" s="46">
        <v>69.7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114.05</v>
      </c>
      <c r="Y6">
        <v>35.659999999999997</v>
      </c>
      <c r="Z6">
        <v>85.15</v>
      </c>
      <c r="AA6">
        <v>48.4</v>
      </c>
      <c r="AB6">
        <v>64.37</v>
      </c>
      <c r="AC6">
        <v>1.02</v>
      </c>
      <c r="AD6">
        <v>23.23</v>
      </c>
      <c r="AE6">
        <v>0</v>
      </c>
      <c r="AF6">
        <v>232.43</v>
      </c>
      <c r="AG6">
        <v>4.84</v>
      </c>
      <c r="AH6">
        <v>6.78</v>
      </c>
      <c r="AI6">
        <v>0.37</v>
      </c>
      <c r="AJ6">
        <v>0.52</v>
      </c>
      <c r="AK6">
        <v>63.62</v>
      </c>
      <c r="AL6">
        <v>0.93</v>
      </c>
      <c r="AM6">
        <v>48.4</v>
      </c>
      <c r="AN6">
        <v>24.2</v>
      </c>
      <c r="AO6">
        <v>62.92</v>
      </c>
      <c r="AP6">
        <v>24.2</v>
      </c>
      <c r="AQ6">
        <v>0</v>
      </c>
      <c r="AR6">
        <v>19.68</v>
      </c>
      <c r="AS6">
        <v>23.17</v>
      </c>
      <c r="AT6">
        <v>0</v>
      </c>
      <c r="AU6">
        <v>0.61</v>
      </c>
      <c r="AV6">
        <v>98.74</v>
      </c>
      <c r="AW6">
        <v>21.28</v>
      </c>
      <c r="AX6">
        <v>0</v>
      </c>
      <c r="AY6">
        <v>0.48</v>
      </c>
      <c r="AZ6">
        <v>54.21</v>
      </c>
      <c r="BA6">
        <v>23.23</v>
      </c>
      <c r="BB6">
        <v>0.93</v>
      </c>
      <c r="BC6">
        <v>24.2</v>
      </c>
      <c r="BD6">
        <v>48.4</v>
      </c>
      <c r="BE6">
        <v>0.82</v>
      </c>
      <c r="BF6">
        <v>0</v>
      </c>
      <c r="BG6">
        <v>83.25</v>
      </c>
      <c r="BH6">
        <v>0.92</v>
      </c>
      <c r="BI6">
        <v>36.520000000000003</v>
      </c>
      <c r="BJ6">
        <v>0.61</v>
      </c>
      <c r="BK6">
        <v>63.16</v>
      </c>
      <c r="BL6">
        <v>43.56</v>
      </c>
      <c r="BM6">
        <v>0</v>
      </c>
      <c r="BN6">
        <v>85.67</v>
      </c>
      <c r="BO6">
        <v>255.46</v>
      </c>
      <c r="BP6">
        <v>62.92</v>
      </c>
      <c r="BQ6">
        <v>23.72</v>
      </c>
    </row>
    <row r="7" spans="1:69">
      <c r="A7" t="s">
        <v>241</v>
      </c>
      <c r="B7" t="s">
        <v>284</v>
      </c>
      <c r="C7" t="s">
        <v>263</v>
      </c>
      <c r="G7" t="s">
        <v>49</v>
      </c>
      <c r="H7" s="73">
        <v>989.66</v>
      </c>
      <c r="I7" s="46">
        <v>425.38</v>
      </c>
      <c r="J7" s="46">
        <v>323.10000000000002</v>
      </c>
      <c r="K7" s="46">
        <v>69.7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114.05</v>
      </c>
      <c r="Y7">
        <v>35.659999999999997</v>
      </c>
      <c r="Z7">
        <v>85.15</v>
      </c>
      <c r="AA7">
        <v>48.4</v>
      </c>
      <c r="AB7">
        <v>64.37</v>
      </c>
      <c r="AC7">
        <v>1.02</v>
      </c>
      <c r="AD7">
        <v>23.23</v>
      </c>
      <c r="AE7">
        <v>0</v>
      </c>
      <c r="AF7">
        <v>232.43</v>
      </c>
      <c r="AG7">
        <v>4.84</v>
      </c>
      <c r="AH7">
        <v>6.78</v>
      </c>
      <c r="AI7">
        <v>0.37</v>
      </c>
      <c r="AJ7">
        <v>0.52</v>
      </c>
      <c r="AK7">
        <v>63.62</v>
      </c>
      <c r="AL7">
        <v>0.93</v>
      </c>
      <c r="AM7">
        <v>48.4</v>
      </c>
      <c r="AN7">
        <v>24.2</v>
      </c>
      <c r="AO7">
        <v>62.92</v>
      </c>
      <c r="AP7">
        <v>24.2</v>
      </c>
      <c r="AQ7">
        <v>0</v>
      </c>
      <c r="AR7">
        <v>19.68</v>
      </c>
      <c r="AS7">
        <v>23.17</v>
      </c>
      <c r="AT7">
        <v>0</v>
      </c>
      <c r="AU7">
        <v>0.61</v>
      </c>
      <c r="AV7">
        <v>98.74</v>
      </c>
      <c r="AW7">
        <v>21.28</v>
      </c>
      <c r="AX7">
        <v>0</v>
      </c>
      <c r="AY7">
        <v>0.53</v>
      </c>
      <c r="AZ7">
        <v>54.21</v>
      </c>
      <c r="BA7">
        <v>23.23</v>
      </c>
      <c r="BB7">
        <v>0.93</v>
      </c>
      <c r="BC7">
        <v>24.2</v>
      </c>
      <c r="BD7">
        <v>48.4</v>
      </c>
      <c r="BE7">
        <v>0.82</v>
      </c>
      <c r="BF7">
        <v>0</v>
      </c>
      <c r="BG7">
        <v>83.25</v>
      </c>
      <c r="BH7">
        <v>0.92</v>
      </c>
      <c r="BI7">
        <v>36.520000000000003</v>
      </c>
      <c r="BJ7">
        <v>0.61</v>
      </c>
      <c r="BK7">
        <v>63.16</v>
      </c>
      <c r="BL7">
        <v>43.56</v>
      </c>
      <c r="BM7">
        <v>0</v>
      </c>
      <c r="BN7">
        <v>85.67</v>
      </c>
      <c r="BO7">
        <v>255.46</v>
      </c>
      <c r="BP7">
        <v>62.92</v>
      </c>
      <c r="BQ7">
        <v>23.72</v>
      </c>
    </row>
    <row r="8" spans="1:69">
      <c r="A8" t="s">
        <v>242</v>
      </c>
      <c r="B8" t="s">
        <v>324</v>
      </c>
      <c r="C8" t="s">
        <v>235</v>
      </c>
      <c r="G8" t="s">
        <v>50</v>
      </c>
      <c r="H8" s="73">
        <v>989.66</v>
      </c>
      <c r="I8" s="46">
        <v>425.38</v>
      </c>
      <c r="J8" s="46">
        <v>323.10000000000002</v>
      </c>
      <c r="K8" s="46">
        <v>69.7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114.05</v>
      </c>
      <c r="Y8">
        <v>35.659999999999997</v>
      </c>
      <c r="Z8">
        <v>85.15</v>
      </c>
      <c r="AA8">
        <v>48.4</v>
      </c>
      <c r="AB8">
        <v>64.37</v>
      </c>
      <c r="AC8">
        <v>1.02</v>
      </c>
      <c r="AD8">
        <v>23.23</v>
      </c>
      <c r="AE8">
        <v>0</v>
      </c>
      <c r="AF8">
        <v>232.43</v>
      </c>
      <c r="AG8">
        <v>4.84</v>
      </c>
      <c r="AH8">
        <v>6.78</v>
      </c>
      <c r="AI8">
        <v>0.37</v>
      </c>
      <c r="AJ8">
        <v>0.52</v>
      </c>
      <c r="AK8">
        <v>63.62</v>
      </c>
      <c r="AL8">
        <v>0.93</v>
      </c>
      <c r="AM8">
        <v>48.4</v>
      </c>
      <c r="AN8">
        <v>24.2</v>
      </c>
      <c r="AO8">
        <v>62.92</v>
      </c>
      <c r="AP8">
        <v>24.2</v>
      </c>
      <c r="AQ8">
        <v>0</v>
      </c>
      <c r="AR8">
        <v>19.68</v>
      </c>
      <c r="AS8">
        <v>23.17</v>
      </c>
      <c r="AT8">
        <v>0</v>
      </c>
      <c r="AU8">
        <v>0.61</v>
      </c>
      <c r="AV8">
        <v>98.74</v>
      </c>
      <c r="AW8">
        <v>21.28</v>
      </c>
      <c r="AX8">
        <v>0</v>
      </c>
      <c r="AY8">
        <v>0.53</v>
      </c>
      <c r="AZ8">
        <v>54.21</v>
      </c>
      <c r="BA8">
        <v>23.23</v>
      </c>
      <c r="BB8">
        <v>0.93</v>
      </c>
      <c r="BC8">
        <v>24.2</v>
      </c>
      <c r="BD8">
        <v>48.4</v>
      </c>
      <c r="BE8">
        <v>0.82</v>
      </c>
      <c r="BF8">
        <v>0</v>
      </c>
      <c r="BG8">
        <v>83.25</v>
      </c>
      <c r="BH8">
        <v>0.92</v>
      </c>
      <c r="BI8">
        <v>36.520000000000003</v>
      </c>
      <c r="BJ8">
        <v>0.61</v>
      </c>
      <c r="BK8">
        <v>63.16</v>
      </c>
      <c r="BL8">
        <v>43.56</v>
      </c>
      <c r="BM8">
        <v>0</v>
      </c>
      <c r="BN8">
        <v>85.67</v>
      </c>
      <c r="BO8">
        <v>255.46</v>
      </c>
      <c r="BP8">
        <v>62.92</v>
      </c>
      <c r="BQ8">
        <v>23.72</v>
      </c>
    </row>
    <row r="9" spans="1:69">
      <c r="A9" t="s">
        <v>243</v>
      </c>
      <c r="B9" t="s">
        <v>344</v>
      </c>
      <c r="C9" t="s">
        <v>236</v>
      </c>
      <c r="G9" t="s">
        <v>51</v>
      </c>
      <c r="H9" s="73">
        <v>989.66</v>
      </c>
      <c r="I9" s="46">
        <v>425.38</v>
      </c>
      <c r="J9" s="46">
        <v>323.10000000000002</v>
      </c>
      <c r="K9" s="46">
        <v>69.7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114.05</v>
      </c>
      <c r="Y9">
        <v>35.659999999999997</v>
      </c>
      <c r="Z9">
        <v>85.15</v>
      </c>
      <c r="AA9">
        <v>48.4</v>
      </c>
      <c r="AB9">
        <v>64.37</v>
      </c>
      <c r="AC9">
        <v>1.02</v>
      </c>
      <c r="AD9">
        <v>23.23</v>
      </c>
      <c r="AE9">
        <v>0</v>
      </c>
      <c r="AF9">
        <v>232.43</v>
      </c>
      <c r="AG9">
        <v>4.84</v>
      </c>
      <c r="AH9">
        <v>6.78</v>
      </c>
      <c r="AI9">
        <v>0.37</v>
      </c>
      <c r="AJ9">
        <v>0.52</v>
      </c>
      <c r="AK9">
        <v>63.62</v>
      </c>
      <c r="AL9">
        <v>0.93</v>
      </c>
      <c r="AM9">
        <v>48.4</v>
      </c>
      <c r="AN9">
        <v>24.2</v>
      </c>
      <c r="AO9">
        <v>62.92</v>
      </c>
      <c r="AP9">
        <v>24.2</v>
      </c>
      <c r="AQ9">
        <v>0</v>
      </c>
      <c r="AR9">
        <v>19.68</v>
      </c>
      <c r="AS9">
        <v>23.17</v>
      </c>
      <c r="AT9">
        <v>0</v>
      </c>
      <c r="AU9">
        <v>0.61</v>
      </c>
      <c r="AV9">
        <v>98.74</v>
      </c>
      <c r="AW9">
        <v>21.28</v>
      </c>
      <c r="AX9">
        <v>0</v>
      </c>
      <c r="AY9">
        <v>0.53</v>
      </c>
      <c r="AZ9">
        <v>54.21</v>
      </c>
      <c r="BA9">
        <v>23.23</v>
      </c>
      <c r="BB9">
        <v>0.93</v>
      </c>
      <c r="BC9">
        <v>24.2</v>
      </c>
      <c r="BD9">
        <v>48.4</v>
      </c>
      <c r="BE9">
        <v>0.82</v>
      </c>
      <c r="BF9">
        <v>0</v>
      </c>
      <c r="BG9">
        <v>83.25</v>
      </c>
      <c r="BH9">
        <v>0.92</v>
      </c>
      <c r="BI9">
        <v>36.520000000000003</v>
      </c>
      <c r="BJ9">
        <v>0.61</v>
      </c>
      <c r="BK9">
        <v>63.16</v>
      </c>
      <c r="BL9">
        <v>43.56</v>
      </c>
      <c r="BM9">
        <v>0</v>
      </c>
      <c r="BN9">
        <v>85.67</v>
      </c>
      <c r="BO9">
        <v>255.46</v>
      </c>
      <c r="BP9">
        <v>62.92</v>
      </c>
      <c r="BQ9">
        <v>23.72</v>
      </c>
    </row>
    <row r="10" spans="1:69">
      <c r="A10" t="s">
        <v>264</v>
      </c>
      <c r="C10" t="s">
        <v>237</v>
      </c>
      <c r="G10" t="s">
        <v>52</v>
      </c>
      <c r="H10" s="73">
        <v>989.66</v>
      </c>
      <c r="I10" s="46">
        <v>425.38</v>
      </c>
      <c r="J10" s="46">
        <v>323.10000000000002</v>
      </c>
      <c r="K10" s="46">
        <v>69.7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114.05</v>
      </c>
      <c r="Y10">
        <v>35.659999999999997</v>
      </c>
      <c r="Z10">
        <v>85.15</v>
      </c>
      <c r="AA10">
        <v>48.4</v>
      </c>
      <c r="AB10">
        <v>64.37</v>
      </c>
      <c r="AC10">
        <v>1.02</v>
      </c>
      <c r="AD10">
        <v>23.23</v>
      </c>
      <c r="AE10">
        <v>0</v>
      </c>
      <c r="AF10">
        <v>232.43</v>
      </c>
      <c r="AG10">
        <v>4.84</v>
      </c>
      <c r="AH10">
        <v>6.78</v>
      </c>
      <c r="AI10">
        <v>0.37</v>
      </c>
      <c r="AJ10">
        <v>0.52</v>
      </c>
      <c r="AK10">
        <v>63.62</v>
      </c>
      <c r="AL10">
        <v>0.93</v>
      </c>
      <c r="AM10">
        <v>48.4</v>
      </c>
      <c r="AN10">
        <v>24.2</v>
      </c>
      <c r="AO10">
        <v>62.92</v>
      </c>
      <c r="AP10">
        <v>24.2</v>
      </c>
      <c r="AQ10">
        <v>0</v>
      </c>
      <c r="AR10">
        <v>19.68</v>
      </c>
      <c r="AS10">
        <v>23.17</v>
      </c>
      <c r="AT10">
        <v>0</v>
      </c>
      <c r="AU10">
        <v>0.61</v>
      </c>
      <c r="AV10">
        <v>98.74</v>
      </c>
      <c r="AW10">
        <v>21.28</v>
      </c>
      <c r="AX10">
        <v>0</v>
      </c>
      <c r="AY10">
        <v>0.53</v>
      </c>
      <c r="AZ10">
        <v>54.21</v>
      </c>
      <c r="BA10">
        <v>23.23</v>
      </c>
      <c r="BB10">
        <v>0.93</v>
      </c>
      <c r="BC10">
        <v>24.2</v>
      </c>
      <c r="BD10">
        <v>48.4</v>
      </c>
      <c r="BE10">
        <v>0.82</v>
      </c>
      <c r="BF10">
        <v>0</v>
      </c>
      <c r="BG10">
        <v>83.25</v>
      </c>
      <c r="BH10">
        <v>0.92</v>
      </c>
      <c r="BI10">
        <v>36.520000000000003</v>
      </c>
      <c r="BJ10">
        <v>0.61</v>
      </c>
      <c r="BK10">
        <v>63.16</v>
      </c>
      <c r="BL10">
        <v>43.56</v>
      </c>
      <c r="BM10">
        <v>0</v>
      </c>
      <c r="BN10">
        <v>85.67</v>
      </c>
      <c r="BO10">
        <v>255.46</v>
      </c>
      <c r="BP10">
        <v>62.92</v>
      </c>
      <c r="BQ10">
        <v>23.72</v>
      </c>
    </row>
    <row r="11" spans="1:69">
      <c r="A11" t="s">
        <v>244</v>
      </c>
      <c r="C11" t="s">
        <v>325</v>
      </c>
      <c r="G11" t="s">
        <v>53</v>
      </c>
      <c r="H11" s="73">
        <v>989.61</v>
      </c>
      <c r="I11" s="46">
        <v>425.38</v>
      </c>
      <c r="J11" s="46">
        <v>323.10000000000002</v>
      </c>
      <c r="K11" s="46">
        <v>69.7</v>
      </c>
      <c r="L11" s="46">
        <v>4.84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114.05</v>
      </c>
      <c r="Y11">
        <v>35.659999999999997</v>
      </c>
      <c r="Z11">
        <v>85.15</v>
      </c>
      <c r="AA11">
        <v>48.4</v>
      </c>
      <c r="AB11">
        <v>64.37</v>
      </c>
      <c r="AC11">
        <v>1.02</v>
      </c>
      <c r="AD11">
        <v>23.23</v>
      </c>
      <c r="AE11">
        <v>0</v>
      </c>
      <c r="AF11">
        <v>232.43</v>
      </c>
      <c r="AG11">
        <v>4.84</v>
      </c>
      <c r="AH11">
        <v>6.78</v>
      </c>
      <c r="AI11">
        <v>0.37</v>
      </c>
      <c r="AJ11">
        <v>0.52</v>
      </c>
      <c r="AK11">
        <v>63.62</v>
      </c>
      <c r="AL11">
        <v>0.93</v>
      </c>
      <c r="AM11">
        <v>48.4</v>
      </c>
      <c r="AN11">
        <v>24.2</v>
      </c>
      <c r="AO11">
        <v>62.92</v>
      </c>
      <c r="AP11">
        <v>24.2</v>
      </c>
      <c r="AQ11">
        <v>0</v>
      </c>
      <c r="AR11">
        <v>19.68</v>
      </c>
      <c r="AS11">
        <v>23.17</v>
      </c>
      <c r="AT11">
        <v>0</v>
      </c>
      <c r="AU11">
        <v>0.61</v>
      </c>
      <c r="AV11">
        <v>98.74</v>
      </c>
      <c r="AW11">
        <v>21.28</v>
      </c>
      <c r="AX11">
        <v>0</v>
      </c>
      <c r="AY11">
        <v>0.48</v>
      </c>
      <c r="AZ11">
        <v>54.21</v>
      </c>
      <c r="BA11">
        <v>23.23</v>
      </c>
      <c r="BB11">
        <v>0.93</v>
      </c>
      <c r="BC11">
        <v>24.2</v>
      </c>
      <c r="BD11">
        <v>48.4</v>
      </c>
      <c r="BE11">
        <v>0.82</v>
      </c>
      <c r="BF11">
        <v>0</v>
      </c>
      <c r="BG11">
        <v>83.25</v>
      </c>
      <c r="BH11">
        <v>0.92</v>
      </c>
      <c r="BI11">
        <v>36.520000000000003</v>
      </c>
      <c r="BJ11">
        <v>0.61</v>
      </c>
      <c r="BK11">
        <v>63.16</v>
      </c>
      <c r="BL11">
        <v>43.56</v>
      </c>
      <c r="BM11">
        <v>0</v>
      </c>
      <c r="BN11">
        <v>85.67</v>
      </c>
      <c r="BO11">
        <v>255.46</v>
      </c>
      <c r="BP11">
        <v>62.92</v>
      </c>
      <c r="BQ11">
        <v>23.72</v>
      </c>
    </row>
    <row r="12" spans="1:69">
      <c r="A12" t="s">
        <v>245</v>
      </c>
      <c r="C12" t="s">
        <v>345</v>
      </c>
      <c r="G12" t="s">
        <v>54</v>
      </c>
      <c r="H12" s="73">
        <v>989.61</v>
      </c>
      <c r="I12" s="46">
        <v>425.38</v>
      </c>
      <c r="J12" s="46">
        <v>323.10000000000002</v>
      </c>
      <c r="K12" s="46">
        <v>69.7</v>
      </c>
      <c r="L12" s="46">
        <v>4.84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114.05</v>
      </c>
      <c r="Y12">
        <v>35.659999999999997</v>
      </c>
      <c r="Z12">
        <v>85.15</v>
      </c>
      <c r="AA12">
        <v>48.4</v>
      </c>
      <c r="AB12">
        <v>64.37</v>
      </c>
      <c r="AC12">
        <v>1.02</v>
      </c>
      <c r="AD12">
        <v>23.23</v>
      </c>
      <c r="AE12">
        <v>0</v>
      </c>
      <c r="AF12">
        <v>232.43</v>
      </c>
      <c r="AG12">
        <v>4.84</v>
      </c>
      <c r="AH12">
        <v>6.78</v>
      </c>
      <c r="AI12">
        <v>0.37</v>
      </c>
      <c r="AJ12">
        <v>0.52</v>
      </c>
      <c r="AK12">
        <v>63.62</v>
      </c>
      <c r="AL12">
        <v>0.93</v>
      </c>
      <c r="AM12">
        <v>48.4</v>
      </c>
      <c r="AN12">
        <v>24.2</v>
      </c>
      <c r="AO12">
        <v>62.92</v>
      </c>
      <c r="AP12">
        <v>24.2</v>
      </c>
      <c r="AQ12">
        <v>0</v>
      </c>
      <c r="AR12">
        <v>19.68</v>
      </c>
      <c r="AS12">
        <v>23.17</v>
      </c>
      <c r="AT12">
        <v>0</v>
      </c>
      <c r="AU12">
        <v>0.61</v>
      </c>
      <c r="AV12">
        <v>98.74</v>
      </c>
      <c r="AW12">
        <v>21.28</v>
      </c>
      <c r="AX12">
        <v>0</v>
      </c>
      <c r="AY12">
        <v>0.48</v>
      </c>
      <c r="AZ12">
        <v>54.21</v>
      </c>
      <c r="BA12">
        <v>23.23</v>
      </c>
      <c r="BB12">
        <v>0.93</v>
      </c>
      <c r="BC12">
        <v>24.2</v>
      </c>
      <c r="BD12">
        <v>48.4</v>
      </c>
      <c r="BE12">
        <v>0.82</v>
      </c>
      <c r="BF12">
        <v>0</v>
      </c>
      <c r="BG12">
        <v>83.25</v>
      </c>
      <c r="BH12">
        <v>0.92</v>
      </c>
      <c r="BI12">
        <v>36.520000000000003</v>
      </c>
      <c r="BJ12">
        <v>0.61</v>
      </c>
      <c r="BK12">
        <v>63.16</v>
      </c>
      <c r="BL12">
        <v>43.56</v>
      </c>
      <c r="BM12">
        <v>0</v>
      </c>
      <c r="BN12">
        <v>85.67</v>
      </c>
      <c r="BO12">
        <v>255.46</v>
      </c>
      <c r="BP12">
        <v>62.92</v>
      </c>
      <c r="BQ12">
        <v>23.72</v>
      </c>
    </row>
    <row r="13" spans="1:69">
      <c r="A13" t="s">
        <v>246</v>
      </c>
      <c r="G13" t="s">
        <v>55</v>
      </c>
      <c r="H13" s="73">
        <v>989.61</v>
      </c>
      <c r="I13" s="46">
        <v>425.38</v>
      </c>
      <c r="J13" s="46">
        <v>323.10000000000002</v>
      </c>
      <c r="K13" s="46">
        <v>69.7</v>
      </c>
      <c r="L13" s="46">
        <v>4.84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114.05</v>
      </c>
      <c r="Y13">
        <v>35.659999999999997</v>
      </c>
      <c r="Z13">
        <v>85.15</v>
      </c>
      <c r="AA13">
        <v>48.4</v>
      </c>
      <c r="AB13">
        <v>64.37</v>
      </c>
      <c r="AC13">
        <v>1.02</v>
      </c>
      <c r="AD13">
        <v>23.23</v>
      </c>
      <c r="AE13">
        <v>0</v>
      </c>
      <c r="AF13">
        <v>232.43</v>
      </c>
      <c r="AG13">
        <v>4.84</v>
      </c>
      <c r="AH13">
        <v>6.78</v>
      </c>
      <c r="AI13">
        <v>0.37</v>
      </c>
      <c r="AJ13">
        <v>0.52</v>
      </c>
      <c r="AK13">
        <v>63.62</v>
      </c>
      <c r="AL13">
        <v>0.93</v>
      </c>
      <c r="AM13">
        <v>48.4</v>
      </c>
      <c r="AN13">
        <v>24.2</v>
      </c>
      <c r="AO13">
        <v>62.92</v>
      </c>
      <c r="AP13">
        <v>24.2</v>
      </c>
      <c r="AQ13">
        <v>0</v>
      </c>
      <c r="AR13">
        <v>19.68</v>
      </c>
      <c r="AS13">
        <v>23.17</v>
      </c>
      <c r="AT13">
        <v>0</v>
      </c>
      <c r="AU13">
        <v>0.61</v>
      </c>
      <c r="AV13">
        <v>98.74</v>
      </c>
      <c r="AW13">
        <v>21.28</v>
      </c>
      <c r="AX13">
        <v>0</v>
      </c>
      <c r="AY13">
        <v>0.48</v>
      </c>
      <c r="AZ13">
        <v>54.21</v>
      </c>
      <c r="BA13">
        <v>23.23</v>
      </c>
      <c r="BB13">
        <v>0.93</v>
      </c>
      <c r="BC13">
        <v>24.2</v>
      </c>
      <c r="BD13">
        <v>48.4</v>
      </c>
      <c r="BE13">
        <v>0.82</v>
      </c>
      <c r="BF13">
        <v>0</v>
      </c>
      <c r="BG13">
        <v>83.25</v>
      </c>
      <c r="BH13">
        <v>0.92</v>
      </c>
      <c r="BI13">
        <v>36.520000000000003</v>
      </c>
      <c r="BJ13">
        <v>0.61</v>
      </c>
      <c r="BK13">
        <v>63.16</v>
      </c>
      <c r="BL13">
        <v>43.56</v>
      </c>
      <c r="BM13">
        <v>0</v>
      </c>
      <c r="BN13">
        <v>85.67</v>
      </c>
      <c r="BO13">
        <v>255.46</v>
      </c>
      <c r="BP13">
        <v>62.92</v>
      </c>
      <c r="BQ13">
        <v>23.72</v>
      </c>
    </row>
    <row r="14" spans="1:69">
      <c r="A14" t="s">
        <v>247</v>
      </c>
      <c r="G14" t="s">
        <v>56</v>
      </c>
      <c r="H14" s="73">
        <v>989.61</v>
      </c>
      <c r="I14" s="46">
        <v>425.38</v>
      </c>
      <c r="J14" s="46">
        <v>323.10000000000002</v>
      </c>
      <c r="K14" s="46">
        <v>69.7</v>
      </c>
      <c r="L14" s="46">
        <v>4.84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114.05</v>
      </c>
      <c r="Y14">
        <v>35.659999999999997</v>
      </c>
      <c r="Z14">
        <v>85.15</v>
      </c>
      <c r="AA14">
        <v>48.4</v>
      </c>
      <c r="AB14">
        <v>64.37</v>
      </c>
      <c r="AC14">
        <v>1.02</v>
      </c>
      <c r="AD14">
        <v>23.23</v>
      </c>
      <c r="AE14">
        <v>0</v>
      </c>
      <c r="AF14">
        <v>232.43</v>
      </c>
      <c r="AG14">
        <v>4.84</v>
      </c>
      <c r="AH14">
        <v>6.78</v>
      </c>
      <c r="AI14">
        <v>0.37</v>
      </c>
      <c r="AJ14">
        <v>0.52</v>
      </c>
      <c r="AK14">
        <v>63.62</v>
      </c>
      <c r="AL14">
        <v>0.93</v>
      </c>
      <c r="AM14">
        <v>48.4</v>
      </c>
      <c r="AN14">
        <v>24.2</v>
      </c>
      <c r="AO14">
        <v>62.92</v>
      </c>
      <c r="AP14">
        <v>24.2</v>
      </c>
      <c r="AQ14">
        <v>0</v>
      </c>
      <c r="AR14">
        <v>19.68</v>
      </c>
      <c r="AS14">
        <v>23.17</v>
      </c>
      <c r="AT14">
        <v>0</v>
      </c>
      <c r="AU14">
        <v>0.61</v>
      </c>
      <c r="AV14">
        <v>98.74</v>
      </c>
      <c r="AW14">
        <v>21.28</v>
      </c>
      <c r="AX14">
        <v>0</v>
      </c>
      <c r="AY14">
        <v>0.48</v>
      </c>
      <c r="AZ14">
        <v>54.21</v>
      </c>
      <c r="BA14">
        <v>23.23</v>
      </c>
      <c r="BB14">
        <v>0.93</v>
      </c>
      <c r="BC14">
        <v>24.2</v>
      </c>
      <c r="BD14">
        <v>48.4</v>
      </c>
      <c r="BE14">
        <v>0.82</v>
      </c>
      <c r="BF14">
        <v>0</v>
      </c>
      <c r="BG14">
        <v>83.25</v>
      </c>
      <c r="BH14">
        <v>0.92</v>
      </c>
      <c r="BI14">
        <v>36.520000000000003</v>
      </c>
      <c r="BJ14">
        <v>0.61</v>
      </c>
      <c r="BK14">
        <v>63.16</v>
      </c>
      <c r="BL14">
        <v>43.56</v>
      </c>
      <c r="BM14">
        <v>0</v>
      </c>
      <c r="BN14">
        <v>85.67</v>
      </c>
      <c r="BO14">
        <v>255.46</v>
      </c>
      <c r="BP14">
        <v>62.92</v>
      </c>
      <c r="BQ14">
        <v>23.72</v>
      </c>
    </row>
    <row r="15" spans="1:69">
      <c r="A15" t="s">
        <v>248</v>
      </c>
      <c r="G15" t="s">
        <v>57</v>
      </c>
      <c r="H15" s="73">
        <v>966.40000000000009</v>
      </c>
      <c r="I15" s="46">
        <v>354.01</v>
      </c>
      <c r="J15" s="46">
        <v>322.92</v>
      </c>
      <c r="K15" s="46">
        <v>69.7</v>
      </c>
      <c r="L15" s="46">
        <v>4.84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114.05</v>
      </c>
      <c r="Y15">
        <v>35.659999999999997</v>
      </c>
      <c r="Z15">
        <v>85.15</v>
      </c>
      <c r="AA15">
        <v>48.4</v>
      </c>
      <c r="AB15">
        <v>64.37</v>
      </c>
      <c r="AC15">
        <v>1.02</v>
      </c>
      <c r="AD15">
        <v>23.23</v>
      </c>
      <c r="AE15">
        <v>0</v>
      </c>
      <c r="AF15">
        <v>232.43</v>
      </c>
      <c r="AG15">
        <v>4.84</v>
      </c>
      <c r="AH15">
        <v>6.78</v>
      </c>
      <c r="AI15">
        <v>0.37</v>
      </c>
      <c r="AJ15">
        <v>0.52</v>
      </c>
      <c r="AK15">
        <v>63.62</v>
      </c>
      <c r="AL15">
        <v>0.93</v>
      </c>
      <c r="AM15">
        <v>48.4</v>
      </c>
      <c r="AN15">
        <v>24.2</v>
      </c>
      <c r="AO15">
        <v>62.92</v>
      </c>
      <c r="AP15">
        <v>24.2</v>
      </c>
      <c r="AQ15">
        <v>0</v>
      </c>
      <c r="AR15">
        <v>19.5</v>
      </c>
      <c r="AS15">
        <v>0</v>
      </c>
      <c r="AT15">
        <v>0</v>
      </c>
      <c r="AU15">
        <v>0.61</v>
      </c>
      <c r="AV15">
        <v>98.74</v>
      </c>
      <c r="AW15">
        <v>21.28</v>
      </c>
      <c r="AX15">
        <v>0</v>
      </c>
      <c r="AY15">
        <v>0.44</v>
      </c>
      <c r="AZ15">
        <v>54.21</v>
      </c>
      <c r="BA15">
        <v>23.23</v>
      </c>
      <c r="BB15">
        <v>0.93</v>
      </c>
      <c r="BC15">
        <v>24.2</v>
      </c>
      <c r="BD15">
        <v>48.4</v>
      </c>
      <c r="BE15">
        <v>0.82</v>
      </c>
      <c r="BF15">
        <v>0</v>
      </c>
      <c r="BG15">
        <v>48.4</v>
      </c>
      <c r="BH15">
        <v>0.92</v>
      </c>
      <c r="BI15">
        <v>0</v>
      </c>
      <c r="BJ15">
        <v>0.61</v>
      </c>
      <c r="BK15">
        <v>63.16</v>
      </c>
      <c r="BL15">
        <v>43.56</v>
      </c>
      <c r="BM15">
        <v>0</v>
      </c>
      <c r="BN15">
        <v>85.67</v>
      </c>
      <c r="BO15">
        <v>255.46</v>
      </c>
      <c r="BP15">
        <v>62.92</v>
      </c>
      <c r="BQ15">
        <v>23.72</v>
      </c>
    </row>
    <row r="16" spans="1:69">
      <c r="A16" t="s">
        <v>249</v>
      </c>
      <c r="G16" t="s">
        <v>58</v>
      </c>
      <c r="H16" s="73">
        <v>966.40000000000009</v>
      </c>
      <c r="I16" s="46">
        <v>354.01</v>
      </c>
      <c r="J16" s="46">
        <v>322.92</v>
      </c>
      <c r="K16" s="46">
        <v>69.7</v>
      </c>
      <c r="L16" s="46">
        <v>4.84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114.05</v>
      </c>
      <c r="Y16">
        <v>35.659999999999997</v>
      </c>
      <c r="Z16">
        <v>85.15</v>
      </c>
      <c r="AA16">
        <v>48.4</v>
      </c>
      <c r="AB16">
        <v>64.37</v>
      </c>
      <c r="AC16">
        <v>1.02</v>
      </c>
      <c r="AD16">
        <v>23.23</v>
      </c>
      <c r="AE16">
        <v>0</v>
      </c>
      <c r="AF16">
        <v>232.43</v>
      </c>
      <c r="AG16">
        <v>4.84</v>
      </c>
      <c r="AH16">
        <v>6.78</v>
      </c>
      <c r="AI16">
        <v>0.37</v>
      </c>
      <c r="AJ16">
        <v>0.52</v>
      </c>
      <c r="AK16">
        <v>63.62</v>
      </c>
      <c r="AL16">
        <v>0.93</v>
      </c>
      <c r="AM16">
        <v>48.4</v>
      </c>
      <c r="AN16">
        <v>24.2</v>
      </c>
      <c r="AO16">
        <v>62.92</v>
      </c>
      <c r="AP16">
        <v>24.2</v>
      </c>
      <c r="AQ16">
        <v>0</v>
      </c>
      <c r="AR16">
        <v>19.5</v>
      </c>
      <c r="AS16">
        <v>0</v>
      </c>
      <c r="AT16">
        <v>0</v>
      </c>
      <c r="AU16">
        <v>0.61</v>
      </c>
      <c r="AV16">
        <v>98.74</v>
      </c>
      <c r="AW16">
        <v>21.28</v>
      </c>
      <c r="AX16">
        <v>0</v>
      </c>
      <c r="AY16">
        <v>0.44</v>
      </c>
      <c r="AZ16">
        <v>54.21</v>
      </c>
      <c r="BA16">
        <v>23.23</v>
      </c>
      <c r="BB16">
        <v>0.93</v>
      </c>
      <c r="BC16">
        <v>24.2</v>
      </c>
      <c r="BD16">
        <v>48.4</v>
      </c>
      <c r="BE16">
        <v>0.82</v>
      </c>
      <c r="BF16">
        <v>0</v>
      </c>
      <c r="BG16">
        <v>48.4</v>
      </c>
      <c r="BH16">
        <v>0.92</v>
      </c>
      <c r="BI16">
        <v>0</v>
      </c>
      <c r="BJ16">
        <v>0.61</v>
      </c>
      <c r="BK16">
        <v>63.16</v>
      </c>
      <c r="BL16">
        <v>43.56</v>
      </c>
      <c r="BM16">
        <v>0</v>
      </c>
      <c r="BN16">
        <v>85.67</v>
      </c>
      <c r="BO16">
        <v>255.46</v>
      </c>
      <c r="BP16">
        <v>62.92</v>
      </c>
      <c r="BQ16">
        <v>23.72</v>
      </c>
    </row>
    <row r="17" spans="1:69">
      <c r="A17" t="s">
        <v>250</v>
      </c>
      <c r="G17" t="s">
        <v>59</v>
      </c>
      <c r="H17" s="73">
        <v>966.40000000000009</v>
      </c>
      <c r="I17" s="46">
        <v>354.01</v>
      </c>
      <c r="J17" s="46">
        <v>322.92</v>
      </c>
      <c r="K17" s="46">
        <v>69.7</v>
      </c>
      <c r="L17" s="46">
        <v>4.84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114.05</v>
      </c>
      <c r="Y17">
        <v>35.659999999999997</v>
      </c>
      <c r="Z17">
        <v>85.15</v>
      </c>
      <c r="AA17">
        <v>48.4</v>
      </c>
      <c r="AB17">
        <v>64.37</v>
      </c>
      <c r="AC17">
        <v>1.02</v>
      </c>
      <c r="AD17">
        <v>23.23</v>
      </c>
      <c r="AE17">
        <v>0</v>
      </c>
      <c r="AF17">
        <v>232.43</v>
      </c>
      <c r="AG17">
        <v>4.84</v>
      </c>
      <c r="AH17">
        <v>6.78</v>
      </c>
      <c r="AI17">
        <v>0.37</v>
      </c>
      <c r="AJ17">
        <v>0.52</v>
      </c>
      <c r="AK17">
        <v>63.62</v>
      </c>
      <c r="AL17">
        <v>0.93</v>
      </c>
      <c r="AM17">
        <v>48.4</v>
      </c>
      <c r="AN17">
        <v>24.2</v>
      </c>
      <c r="AO17">
        <v>62.92</v>
      </c>
      <c r="AP17">
        <v>24.2</v>
      </c>
      <c r="AQ17">
        <v>0</v>
      </c>
      <c r="AR17">
        <v>19.5</v>
      </c>
      <c r="AS17">
        <v>0</v>
      </c>
      <c r="AT17">
        <v>0</v>
      </c>
      <c r="AU17">
        <v>0.61</v>
      </c>
      <c r="AV17">
        <v>98.74</v>
      </c>
      <c r="AW17">
        <v>21.28</v>
      </c>
      <c r="AX17">
        <v>0</v>
      </c>
      <c r="AY17">
        <v>0.44</v>
      </c>
      <c r="AZ17">
        <v>54.21</v>
      </c>
      <c r="BA17">
        <v>23.23</v>
      </c>
      <c r="BB17">
        <v>0.93</v>
      </c>
      <c r="BC17">
        <v>24.2</v>
      </c>
      <c r="BD17">
        <v>48.4</v>
      </c>
      <c r="BE17">
        <v>0.82</v>
      </c>
      <c r="BF17">
        <v>0</v>
      </c>
      <c r="BG17">
        <v>48.4</v>
      </c>
      <c r="BH17">
        <v>0.92</v>
      </c>
      <c r="BI17">
        <v>0</v>
      </c>
      <c r="BJ17">
        <v>0.61</v>
      </c>
      <c r="BK17">
        <v>63.16</v>
      </c>
      <c r="BL17">
        <v>43.56</v>
      </c>
      <c r="BM17">
        <v>0</v>
      </c>
      <c r="BN17">
        <v>85.67</v>
      </c>
      <c r="BO17">
        <v>255.46</v>
      </c>
      <c r="BP17">
        <v>62.92</v>
      </c>
      <c r="BQ17">
        <v>23.72</v>
      </c>
    </row>
    <row r="18" spans="1:69">
      <c r="A18" t="s">
        <v>251</v>
      </c>
      <c r="G18" t="s">
        <v>60</v>
      </c>
      <c r="H18" s="73">
        <v>966.40000000000009</v>
      </c>
      <c r="I18" s="46">
        <v>354.01</v>
      </c>
      <c r="J18" s="46">
        <v>322.92</v>
      </c>
      <c r="K18" s="46">
        <v>69.7</v>
      </c>
      <c r="L18" s="46">
        <v>4.84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114.05</v>
      </c>
      <c r="Y18">
        <v>35.659999999999997</v>
      </c>
      <c r="Z18">
        <v>85.15</v>
      </c>
      <c r="AA18">
        <v>48.4</v>
      </c>
      <c r="AB18">
        <v>64.37</v>
      </c>
      <c r="AC18">
        <v>1.02</v>
      </c>
      <c r="AD18">
        <v>23.23</v>
      </c>
      <c r="AE18">
        <v>0</v>
      </c>
      <c r="AF18">
        <v>232.43</v>
      </c>
      <c r="AG18">
        <v>4.84</v>
      </c>
      <c r="AH18">
        <v>6.78</v>
      </c>
      <c r="AI18">
        <v>0.37</v>
      </c>
      <c r="AJ18">
        <v>0.52</v>
      </c>
      <c r="AK18">
        <v>63.62</v>
      </c>
      <c r="AL18">
        <v>0.93</v>
      </c>
      <c r="AM18">
        <v>48.4</v>
      </c>
      <c r="AN18">
        <v>24.2</v>
      </c>
      <c r="AO18">
        <v>62.92</v>
      </c>
      <c r="AP18">
        <v>24.2</v>
      </c>
      <c r="AQ18">
        <v>0</v>
      </c>
      <c r="AR18">
        <v>19.5</v>
      </c>
      <c r="AS18">
        <v>0</v>
      </c>
      <c r="AT18">
        <v>0</v>
      </c>
      <c r="AU18">
        <v>0.61</v>
      </c>
      <c r="AV18">
        <v>98.74</v>
      </c>
      <c r="AW18">
        <v>21.28</v>
      </c>
      <c r="AX18">
        <v>0</v>
      </c>
      <c r="AY18">
        <v>0.44</v>
      </c>
      <c r="AZ18">
        <v>54.21</v>
      </c>
      <c r="BA18">
        <v>23.23</v>
      </c>
      <c r="BB18">
        <v>0.93</v>
      </c>
      <c r="BC18">
        <v>24.2</v>
      </c>
      <c r="BD18">
        <v>48.4</v>
      </c>
      <c r="BE18">
        <v>0.82</v>
      </c>
      <c r="BF18">
        <v>0</v>
      </c>
      <c r="BG18">
        <v>48.4</v>
      </c>
      <c r="BH18">
        <v>0.92</v>
      </c>
      <c r="BI18">
        <v>0</v>
      </c>
      <c r="BJ18">
        <v>0.61</v>
      </c>
      <c r="BK18">
        <v>63.16</v>
      </c>
      <c r="BL18">
        <v>43.56</v>
      </c>
      <c r="BM18">
        <v>0</v>
      </c>
      <c r="BN18">
        <v>85.67</v>
      </c>
      <c r="BO18">
        <v>255.46</v>
      </c>
      <c r="BP18">
        <v>62.92</v>
      </c>
      <c r="BQ18">
        <v>23.72</v>
      </c>
    </row>
    <row r="19" spans="1:69">
      <c r="A19" t="s">
        <v>265</v>
      </c>
      <c r="G19" t="s">
        <v>61</v>
      </c>
      <c r="H19" s="73">
        <v>966.40000000000009</v>
      </c>
      <c r="I19" s="46">
        <v>354.01</v>
      </c>
      <c r="J19" s="46">
        <v>322.83000000000004</v>
      </c>
      <c r="K19" s="46">
        <v>69.7</v>
      </c>
      <c r="L19" s="46">
        <v>4.84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114.05</v>
      </c>
      <c r="Y19">
        <v>35.659999999999997</v>
      </c>
      <c r="Z19">
        <v>85.15</v>
      </c>
      <c r="AA19">
        <v>48.4</v>
      </c>
      <c r="AB19">
        <v>64.37</v>
      </c>
      <c r="AC19">
        <v>1.02</v>
      </c>
      <c r="AD19">
        <v>23.23</v>
      </c>
      <c r="AE19">
        <v>0</v>
      </c>
      <c r="AF19">
        <v>232.43</v>
      </c>
      <c r="AG19">
        <v>4.84</v>
      </c>
      <c r="AH19">
        <v>6.78</v>
      </c>
      <c r="AI19">
        <v>0.37</v>
      </c>
      <c r="AJ19">
        <v>0.52</v>
      </c>
      <c r="AK19">
        <v>63.62</v>
      </c>
      <c r="AL19">
        <v>0.93</v>
      </c>
      <c r="AM19">
        <v>48.4</v>
      </c>
      <c r="AN19">
        <v>24.2</v>
      </c>
      <c r="AO19">
        <v>62.92</v>
      </c>
      <c r="AP19">
        <v>24.2</v>
      </c>
      <c r="AQ19">
        <v>0</v>
      </c>
      <c r="AR19">
        <v>19.41</v>
      </c>
      <c r="AS19">
        <v>0</v>
      </c>
      <c r="AT19">
        <v>0</v>
      </c>
      <c r="AU19">
        <v>0.61</v>
      </c>
      <c r="AV19">
        <v>98.74</v>
      </c>
      <c r="AW19">
        <v>21.28</v>
      </c>
      <c r="AX19">
        <v>0</v>
      </c>
      <c r="AY19">
        <v>0.44</v>
      </c>
      <c r="AZ19">
        <v>54.21</v>
      </c>
      <c r="BA19">
        <v>23.23</v>
      </c>
      <c r="BB19">
        <v>0.93</v>
      </c>
      <c r="BC19">
        <v>24.2</v>
      </c>
      <c r="BD19">
        <v>48.4</v>
      </c>
      <c r="BE19">
        <v>0.82</v>
      </c>
      <c r="BF19">
        <v>0</v>
      </c>
      <c r="BG19">
        <v>48.4</v>
      </c>
      <c r="BH19">
        <v>0.92</v>
      </c>
      <c r="BI19">
        <v>0</v>
      </c>
      <c r="BJ19">
        <v>0.61</v>
      </c>
      <c r="BK19">
        <v>63.16</v>
      </c>
      <c r="BL19">
        <v>43.56</v>
      </c>
      <c r="BM19">
        <v>0</v>
      </c>
      <c r="BN19">
        <v>85.67</v>
      </c>
      <c r="BO19">
        <v>255.46</v>
      </c>
      <c r="BP19">
        <v>62.92</v>
      </c>
      <c r="BQ19">
        <v>23.72</v>
      </c>
    </row>
    <row r="20" spans="1:69">
      <c r="A20" t="s">
        <v>266</v>
      </c>
      <c r="G20" t="s">
        <v>62</v>
      </c>
      <c r="H20" s="73">
        <v>966.40000000000009</v>
      </c>
      <c r="I20" s="46">
        <v>354.01</v>
      </c>
      <c r="J20" s="46">
        <v>322.83000000000004</v>
      </c>
      <c r="K20" s="46">
        <v>69.7</v>
      </c>
      <c r="L20" s="46">
        <v>4.84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114.05</v>
      </c>
      <c r="Y20">
        <v>35.659999999999997</v>
      </c>
      <c r="Z20">
        <v>85.15</v>
      </c>
      <c r="AA20">
        <v>48.4</v>
      </c>
      <c r="AB20">
        <v>64.37</v>
      </c>
      <c r="AC20">
        <v>1.02</v>
      </c>
      <c r="AD20">
        <v>23.23</v>
      </c>
      <c r="AE20">
        <v>0</v>
      </c>
      <c r="AF20">
        <v>232.43</v>
      </c>
      <c r="AG20">
        <v>4.84</v>
      </c>
      <c r="AH20">
        <v>6.78</v>
      </c>
      <c r="AI20">
        <v>0.37</v>
      </c>
      <c r="AJ20">
        <v>0.52</v>
      </c>
      <c r="AK20">
        <v>63.62</v>
      </c>
      <c r="AL20">
        <v>0.93</v>
      </c>
      <c r="AM20">
        <v>48.4</v>
      </c>
      <c r="AN20">
        <v>24.2</v>
      </c>
      <c r="AO20">
        <v>62.92</v>
      </c>
      <c r="AP20">
        <v>24.2</v>
      </c>
      <c r="AQ20">
        <v>0</v>
      </c>
      <c r="AR20">
        <v>19.41</v>
      </c>
      <c r="AS20">
        <v>0</v>
      </c>
      <c r="AT20">
        <v>0</v>
      </c>
      <c r="AU20">
        <v>0.61</v>
      </c>
      <c r="AV20">
        <v>98.74</v>
      </c>
      <c r="AW20">
        <v>21.28</v>
      </c>
      <c r="AX20">
        <v>0</v>
      </c>
      <c r="AY20">
        <v>0.44</v>
      </c>
      <c r="AZ20">
        <v>54.21</v>
      </c>
      <c r="BA20">
        <v>23.23</v>
      </c>
      <c r="BB20">
        <v>0.93</v>
      </c>
      <c r="BC20">
        <v>24.2</v>
      </c>
      <c r="BD20">
        <v>48.4</v>
      </c>
      <c r="BE20">
        <v>0.82</v>
      </c>
      <c r="BF20">
        <v>0</v>
      </c>
      <c r="BG20">
        <v>48.4</v>
      </c>
      <c r="BH20">
        <v>0.92</v>
      </c>
      <c r="BI20">
        <v>0</v>
      </c>
      <c r="BJ20">
        <v>0.61</v>
      </c>
      <c r="BK20">
        <v>63.16</v>
      </c>
      <c r="BL20">
        <v>43.56</v>
      </c>
      <c r="BM20">
        <v>0</v>
      </c>
      <c r="BN20">
        <v>85.67</v>
      </c>
      <c r="BO20">
        <v>255.46</v>
      </c>
      <c r="BP20">
        <v>62.92</v>
      </c>
      <c r="BQ20">
        <v>23.72</v>
      </c>
    </row>
    <row r="21" spans="1:69">
      <c r="A21" t="s">
        <v>252</v>
      </c>
      <c r="G21" t="s">
        <v>63</v>
      </c>
      <c r="H21" s="73">
        <v>966.40000000000009</v>
      </c>
      <c r="I21" s="46">
        <v>354.01</v>
      </c>
      <c r="J21" s="46">
        <v>322.83000000000004</v>
      </c>
      <c r="K21" s="46">
        <v>69.7</v>
      </c>
      <c r="L21" s="46">
        <v>4.84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114.05</v>
      </c>
      <c r="Y21">
        <v>35.659999999999997</v>
      </c>
      <c r="Z21">
        <v>85.15</v>
      </c>
      <c r="AA21">
        <v>48.4</v>
      </c>
      <c r="AB21">
        <v>64.37</v>
      </c>
      <c r="AC21">
        <v>1.02</v>
      </c>
      <c r="AD21">
        <v>23.23</v>
      </c>
      <c r="AE21">
        <v>0</v>
      </c>
      <c r="AF21">
        <v>232.43</v>
      </c>
      <c r="AG21">
        <v>4.84</v>
      </c>
      <c r="AH21">
        <v>6.78</v>
      </c>
      <c r="AI21">
        <v>0.37</v>
      </c>
      <c r="AJ21">
        <v>0.52</v>
      </c>
      <c r="AK21">
        <v>63.62</v>
      </c>
      <c r="AL21">
        <v>0.93</v>
      </c>
      <c r="AM21">
        <v>48.4</v>
      </c>
      <c r="AN21">
        <v>24.2</v>
      </c>
      <c r="AO21">
        <v>62.92</v>
      </c>
      <c r="AP21">
        <v>24.2</v>
      </c>
      <c r="AQ21">
        <v>0</v>
      </c>
      <c r="AR21">
        <v>19.41</v>
      </c>
      <c r="AS21">
        <v>0</v>
      </c>
      <c r="AT21">
        <v>0</v>
      </c>
      <c r="AU21">
        <v>0.61</v>
      </c>
      <c r="AV21">
        <v>98.74</v>
      </c>
      <c r="AW21">
        <v>21.28</v>
      </c>
      <c r="AX21">
        <v>0</v>
      </c>
      <c r="AY21">
        <v>0.44</v>
      </c>
      <c r="AZ21">
        <v>54.21</v>
      </c>
      <c r="BA21">
        <v>23.23</v>
      </c>
      <c r="BB21">
        <v>0.93</v>
      </c>
      <c r="BC21">
        <v>24.2</v>
      </c>
      <c r="BD21">
        <v>48.4</v>
      </c>
      <c r="BE21">
        <v>0.82</v>
      </c>
      <c r="BF21">
        <v>0</v>
      </c>
      <c r="BG21">
        <v>48.4</v>
      </c>
      <c r="BH21">
        <v>0.92</v>
      </c>
      <c r="BI21">
        <v>0</v>
      </c>
      <c r="BJ21">
        <v>0.61</v>
      </c>
      <c r="BK21">
        <v>63.16</v>
      </c>
      <c r="BL21">
        <v>43.56</v>
      </c>
      <c r="BM21">
        <v>0</v>
      </c>
      <c r="BN21">
        <v>85.67</v>
      </c>
      <c r="BO21">
        <v>255.46</v>
      </c>
      <c r="BP21">
        <v>62.92</v>
      </c>
      <c r="BQ21">
        <v>23.72</v>
      </c>
    </row>
    <row r="22" spans="1:69">
      <c r="A22" t="s">
        <v>253</v>
      </c>
      <c r="G22" t="s">
        <v>64</v>
      </c>
      <c r="H22" s="73">
        <v>966.40000000000009</v>
      </c>
      <c r="I22" s="46">
        <v>354.01</v>
      </c>
      <c r="J22" s="46">
        <v>322.83000000000004</v>
      </c>
      <c r="K22" s="46">
        <v>69.7</v>
      </c>
      <c r="L22" s="46">
        <v>4.84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114.05</v>
      </c>
      <c r="Y22">
        <v>35.659999999999997</v>
      </c>
      <c r="Z22">
        <v>85.15</v>
      </c>
      <c r="AA22">
        <v>48.4</v>
      </c>
      <c r="AB22">
        <v>64.37</v>
      </c>
      <c r="AC22">
        <v>1.02</v>
      </c>
      <c r="AD22">
        <v>23.23</v>
      </c>
      <c r="AE22">
        <v>0</v>
      </c>
      <c r="AF22">
        <v>232.43</v>
      </c>
      <c r="AG22">
        <v>4.84</v>
      </c>
      <c r="AH22">
        <v>6.78</v>
      </c>
      <c r="AI22">
        <v>0.37</v>
      </c>
      <c r="AJ22">
        <v>0.52</v>
      </c>
      <c r="AK22">
        <v>63.62</v>
      </c>
      <c r="AL22">
        <v>0.93</v>
      </c>
      <c r="AM22">
        <v>48.4</v>
      </c>
      <c r="AN22">
        <v>24.2</v>
      </c>
      <c r="AO22">
        <v>62.92</v>
      </c>
      <c r="AP22">
        <v>24.2</v>
      </c>
      <c r="AQ22">
        <v>0</v>
      </c>
      <c r="AR22">
        <v>19.41</v>
      </c>
      <c r="AS22">
        <v>0</v>
      </c>
      <c r="AT22">
        <v>0</v>
      </c>
      <c r="AU22">
        <v>0.61</v>
      </c>
      <c r="AV22">
        <v>98.74</v>
      </c>
      <c r="AW22">
        <v>21.28</v>
      </c>
      <c r="AX22">
        <v>0</v>
      </c>
      <c r="AY22">
        <v>0.44</v>
      </c>
      <c r="AZ22">
        <v>54.21</v>
      </c>
      <c r="BA22">
        <v>23.23</v>
      </c>
      <c r="BB22">
        <v>0.93</v>
      </c>
      <c r="BC22">
        <v>24.2</v>
      </c>
      <c r="BD22">
        <v>48.4</v>
      </c>
      <c r="BE22">
        <v>0.82</v>
      </c>
      <c r="BF22">
        <v>0</v>
      </c>
      <c r="BG22">
        <v>48.4</v>
      </c>
      <c r="BH22">
        <v>0.92</v>
      </c>
      <c r="BI22">
        <v>0</v>
      </c>
      <c r="BJ22">
        <v>0.61</v>
      </c>
      <c r="BK22">
        <v>63.16</v>
      </c>
      <c r="BL22">
        <v>43.56</v>
      </c>
      <c r="BM22">
        <v>0</v>
      </c>
      <c r="BN22">
        <v>85.67</v>
      </c>
      <c r="BO22">
        <v>255.46</v>
      </c>
      <c r="BP22">
        <v>62.92</v>
      </c>
      <c r="BQ22">
        <v>23.72</v>
      </c>
    </row>
    <row r="23" spans="1:69">
      <c r="A23" t="s">
        <v>254</v>
      </c>
      <c r="G23" t="s">
        <v>65</v>
      </c>
      <c r="H23" s="73">
        <v>965.42000000000007</v>
      </c>
      <c r="I23" s="46">
        <v>255.27</v>
      </c>
      <c r="J23" s="46">
        <v>322.83000000000004</v>
      </c>
      <c r="K23" s="46">
        <v>69.7</v>
      </c>
      <c r="L23" s="46">
        <v>4.84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114.05</v>
      </c>
      <c r="Y23">
        <v>34.64</v>
      </c>
      <c r="Z23">
        <v>85.15</v>
      </c>
      <c r="AA23">
        <v>48.4</v>
      </c>
      <c r="AB23">
        <v>64.37</v>
      </c>
      <c r="AC23">
        <v>1.02</v>
      </c>
      <c r="AD23">
        <v>23.23</v>
      </c>
      <c r="AE23">
        <v>0</v>
      </c>
      <c r="AF23">
        <v>232.43</v>
      </c>
      <c r="AG23">
        <v>4.84</v>
      </c>
      <c r="AH23">
        <v>6.78</v>
      </c>
      <c r="AI23">
        <v>0.37</v>
      </c>
      <c r="AJ23">
        <v>0.52</v>
      </c>
      <c r="AK23">
        <v>63.62</v>
      </c>
      <c r="AL23">
        <v>0.93</v>
      </c>
      <c r="AM23">
        <v>48.4</v>
      </c>
      <c r="AN23">
        <v>24.2</v>
      </c>
      <c r="AO23">
        <v>62.92</v>
      </c>
      <c r="AP23">
        <v>24.2</v>
      </c>
      <c r="AQ23">
        <v>0</v>
      </c>
      <c r="AR23">
        <v>19.41</v>
      </c>
      <c r="AS23">
        <v>0</v>
      </c>
      <c r="AT23">
        <v>0</v>
      </c>
      <c r="AU23">
        <v>0.61</v>
      </c>
      <c r="AV23">
        <v>0</v>
      </c>
      <c r="AW23">
        <v>21.28</v>
      </c>
      <c r="AX23">
        <v>0</v>
      </c>
      <c r="AY23">
        <v>0.48</v>
      </c>
      <c r="AZ23">
        <v>54.21</v>
      </c>
      <c r="BA23">
        <v>23.23</v>
      </c>
      <c r="BB23">
        <v>0.93</v>
      </c>
      <c r="BC23">
        <v>24.2</v>
      </c>
      <c r="BD23">
        <v>48.4</v>
      </c>
      <c r="BE23">
        <v>0.82</v>
      </c>
      <c r="BF23">
        <v>0</v>
      </c>
      <c r="BG23">
        <v>48.4</v>
      </c>
      <c r="BH23">
        <v>0.92</v>
      </c>
      <c r="BI23">
        <v>0</v>
      </c>
      <c r="BJ23">
        <v>0.61</v>
      </c>
      <c r="BK23">
        <v>63.16</v>
      </c>
      <c r="BL23">
        <v>43.56</v>
      </c>
      <c r="BM23">
        <v>0</v>
      </c>
      <c r="BN23">
        <v>85.67</v>
      </c>
      <c r="BO23">
        <v>255.46</v>
      </c>
      <c r="BP23">
        <v>62.92</v>
      </c>
      <c r="BQ23">
        <v>23.72</v>
      </c>
    </row>
    <row r="24" spans="1:69">
      <c r="A24" t="s">
        <v>255</v>
      </c>
      <c r="G24" t="s">
        <v>66</v>
      </c>
      <c r="H24" s="73">
        <v>965.42000000000007</v>
      </c>
      <c r="I24" s="46">
        <v>255.27</v>
      </c>
      <c r="J24" s="46">
        <v>322.83000000000004</v>
      </c>
      <c r="K24" s="46">
        <v>69.7</v>
      </c>
      <c r="L24" s="46">
        <v>4.84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114.05</v>
      </c>
      <c r="Y24">
        <v>34.64</v>
      </c>
      <c r="Z24">
        <v>85.15</v>
      </c>
      <c r="AA24">
        <v>48.4</v>
      </c>
      <c r="AB24">
        <v>64.37</v>
      </c>
      <c r="AC24">
        <v>1.02</v>
      </c>
      <c r="AD24">
        <v>23.23</v>
      </c>
      <c r="AE24">
        <v>0</v>
      </c>
      <c r="AF24">
        <v>232.43</v>
      </c>
      <c r="AG24">
        <v>4.84</v>
      </c>
      <c r="AH24">
        <v>6.78</v>
      </c>
      <c r="AI24">
        <v>0.37</v>
      </c>
      <c r="AJ24">
        <v>0.52</v>
      </c>
      <c r="AK24">
        <v>63.62</v>
      </c>
      <c r="AL24">
        <v>0.93</v>
      </c>
      <c r="AM24">
        <v>48.4</v>
      </c>
      <c r="AN24">
        <v>24.2</v>
      </c>
      <c r="AO24">
        <v>62.92</v>
      </c>
      <c r="AP24">
        <v>24.2</v>
      </c>
      <c r="AQ24">
        <v>0</v>
      </c>
      <c r="AR24">
        <v>19.41</v>
      </c>
      <c r="AS24">
        <v>0</v>
      </c>
      <c r="AT24">
        <v>0</v>
      </c>
      <c r="AU24">
        <v>0.61</v>
      </c>
      <c r="AV24">
        <v>0</v>
      </c>
      <c r="AW24">
        <v>21.28</v>
      </c>
      <c r="AX24">
        <v>0</v>
      </c>
      <c r="AY24">
        <v>0.48</v>
      </c>
      <c r="AZ24">
        <v>54.21</v>
      </c>
      <c r="BA24">
        <v>23.23</v>
      </c>
      <c r="BB24">
        <v>0.93</v>
      </c>
      <c r="BC24">
        <v>24.2</v>
      </c>
      <c r="BD24">
        <v>48.4</v>
      </c>
      <c r="BE24">
        <v>0.82</v>
      </c>
      <c r="BF24">
        <v>0</v>
      </c>
      <c r="BG24">
        <v>48.4</v>
      </c>
      <c r="BH24">
        <v>0.92</v>
      </c>
      <c r="BI24">
        <v>0</v>
      </c>
      <c r="BJ24">
        <v>0.61</v>
      </c>
      <c r="BK24">
        <v>63.16</v>
      </c>
      <c r="BL24">
        <v>43.56</v>
      </c>
      <c r="BM24">
        <v>0</v>
      </c>
      <c r="BN24">
        <v>85.67</v>
      </c>
      <c r="BO24">
        <v>255.46</v>
      </c>
      <c r="BP24">
        <v>62.92</v>
      </c>
      <c r="BQ24">
        <v>23.72</v>
      </c>
    </row>
    <row r="25" spans="1:69">
      <c r="A25" t="s">
        <v>256</v>
      </c>
      <c r="G25" t="s">
        <v>67</v>
      </c>
      <c r="H25" s="73">
        <v>965.42000000000007</v>
      </c>
      <c r="I25" s="46">
        <v>255.27</v>
      </c>
      <c r="J25" s="46">
        <v>322.83000000000004</v>
      </c>
      <c r="K25" s="46">
        <v>69.7</v>
      </c>
      <c r="L25" s="46">
        <v>4.84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114.05</v>
      </c>
      <c r="Y25">
        <v>34.64</v>
      </c>
      <c r="Z25">
        <v>85.15</v>
      </c>
      <c r="AA25">
        <v>48.4</v>
      </c>
      <c r="AB25">
        <v>64.37</v>
      </c>
      <c r="AC25">
        <v>1.02</v>
      </c>
      <c r="AD25">
        <v>23.23</v>
      </c>
      <c r="AE25">
        <v>0</v>
      </c>
      <c r="AF25">
        <v>232.43</v>
      </c>
      <c r="AG25">
        <v>4.84</v>
      </c>
      <c r="AH25">
        <v>6.78</v>
      </c>
      <c r="AI25">
        <v>0.37</v>
      </c>
      <c r="AJ25">
        <v>0.52</v>
      </c>
      <c r="AK25">
        <v>63.62</v>
      </c>
      <c r="AL25">
        <v>0.93</v>
      </c>
      <c r="AM25">
        <v>48.4</v>
      </c>
      <c r="AN25">
        <v>24.2</v>
      </c>
      <c r="AO25">
        <v>62.92</v>
      </c>
      <c r="AP25">
        <v>24.2</v>
      </c>
      <c r="AQ25">
        <v>0</v>
      </c>
      <c r="AR25">
        <v>19.41</v>
      </c>
      <c r="AS25">
        <v>0</v>
      </c>
      <c r="AT25">
        <v>0</v>
      </c>
      <c r="AU25">
        <v>0.61</v>
      </c>
      <c r="AV25">
        <v>0</v>
      </c>
      <c r="AW25">
        <v>21.28</v>
      </c>
      <c r="AX25">
        <v>0</v>
      </c>
      <c r="AY25">
        <v>0.48</v>
      </c>
      <c r="AZ25">
        <v>54.21</v>
      </c>
      <c r="BA25">
        <v>23.23</v>
      </c>
      <c r="BB25">
        <v>0.93</v>
      </c>
      <c r="BC25">
        <v>24.2</v>
      </c>
      <c r="BD25">
        <v>48.4</v>
      </c>
      <c r="BE25">
        <v>0.82</v>
      </c>
      <c r="BF25">
        <v>0</v>
      </c>
      <c r="BG25">
        <v>48.4</v>
      </c>
      <c r="BH25">
        <v>0.92</v>
      </c>
      <c r="BI25">
        <v>0</v>
      </c>
      <c r="BJ25">
        <v>0.61</v>
      </c>
      <c r="BK25">
        <v>63.16</v>
      </c>
      <c r="BL25">
        <v>43.56</v>
      </c>
      <c r="BM25">
        <v>0</v>
      </c>
      <c r="BN25">
        <v>85.67</v>
      </c>
      <c r="BO25">
        <v>255.46</v>
      </c>
      <c r="BP25">
        <v>62.92</v>
      </c>
      <c r="BQ25">
        <v>23.72</v>
      </c>
    </row>
    <row r="26" spans="1:69">
      <c r="A26" t="s">
        <v>257</v>
      </c>
      <c r="G26" t="s">
        <v>68</v>
      </c>
      <c r="H26" s="73">
        <v>965.42000000000007</v>
      </c>
      <c r="I26" s="46">
        <v>255.27</v>
      </c>
      <c r="J26" s="46">
        <v>322.83000000000004</v>
      </c>
      <c r="K26" s="46">
        <v>69.7</v>
      </c>
      <c r="L26" s="46">
        <v>4.84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114.05</v>
      </c>
      <c r="Y26">
        <v>34.64</v>
      </c>
      <c r="Z26">
        <v>85.15</v>
      </c>
      <c r="AA26">
        <v>48.4</v>
      </c>
      <c r="AB26">
        <v>64.37</v>
      </c>
      <c r="AC26">
        <v>1.02</v>
      </c>
      <c r="AD26">
        <v>23.23</v>
      </c>
      <c r="AE26">
        <v>0</v>
      </c>
      <c r="AF26">
        <v>232.43</v>
      </c>
      <c r="AG26">
        <v>4.84</v>
      </c>
      <c r="AH26">
        <v>6.78</v>
      </c>
      <c r="AI26">
        <v>0.37</v>
      </c>
      <c r="AJ26">
        <v>0.52</v>
      </c>
      <c r="AK26">
        <v>63.62</v>
      </c>
      <c r="AL26">
        <v>0.93</v>
      </c>
      <c r="AM26">
        <v>48.4</v>
      </c>
      <c r="AN26">
        <v>24.2</v>
      </c>
      <c r="AO26">
        <v>62.92</v>
      </c>
      <c r="AP26">
        <v>24.2</v>
      </c>
      <c r="AQ26">
        <v>0</v>
      </c>
      <c r="AR26">
        <v>19.41</v>
      </c>
      <c r="AS26">
        <v>0</v>
      </c>
      <c r="AT26">
        <v>0</v>
      </c>
      <c r="AU26">
        <v>0.61</v>
      </c>
      <c r="AV26">
        <v>0</v>
      </c>
      <c r="AW26">
        <v>21.28</v>
      </c>
      <c r="AX26">
        <v>0</v>
      </c>
      <c r="AY26">
        <v>0.48</v>
      </c>
      <c r="AZ26">
        <v>54.21</v>
      </c>
      <c r="BA26">
        <v>23.23</v>
      </c>
      <c r="BB26">
        <v>0.93</v>
      </c>
      <c r="BC26">
        <v>24.2</v>
      </c>
      <c r="BD26">
        <v>48.4</v>
      </c>
      <c r="BE26">
        <v>0.82</v>
      </c>
      <c r="BF26">
        <v>0</v>
      </c>
      <c r="BG26">
        <v>48.4</v>
      </c>
      <c r="BH26">
        <v>0.92</v>
      </c>
      <c r="BI26">
        <v>0</v>
      </c>
      <c r="BJ26">
        <v>0.61</v>
      </c>
      <c r="BK26">
        <v>63.16</v>
      </c>
      <c r="BL26">
        <v>43.56</v>
      </c>
      <c r="BM26">
        <v>0</v>
      </c>
      <c r="BN26">
        <v>85.67</v>
      </c>
      <c r="BO26">
        <v>255.46</v>
      </c>
      <c r="BP26">
        <v>62.92</v>
      </c>
      <c r="BQ26">
        <v>23.72</v>
      </c>
    </row>
    <row r="27" spans="1:69">
      <c r="A27" t="s">
        <v>258</v>
      </c>
      <c r="G27" t="s">
        <v>69</v>
      </c>
      <c r="H27" s="73">
        <v>696.04000000000008</v>
      </c>
      <c r="I27" s="46">
        <v>191.98</v>
      </c>
      <c r="J27" s="46">
        <v>322.83000000000004</v>
      </c>
      <c r="K27" s="46">
        <v>69.7</v>
      </c>
      <c r="L27" s="46">
        <v>4.84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114.05</v>
      </c>
      <c r="Y27">
        <v>34.64</v>
      </c>
      <c r="Z27">
        <v>85.15</v>
      </c>
      <c r="AA27">
        <v>48.4</v>
      </c>
      <c r="AB27">
        <v>64.37</v>
      </c>
      <c r="AC27">
        <v>1.02</v>
      </c>
      <c r="AD27">
        <v>23.23</v>
      </c>
      <c r="AE27">
        <v>0</v>
      </c>
      <c r="AF27">
        <v>15.81</v>
      </c>
      <c r="AG27">
        <v>4.84</v>
      </c>
      <c r="AH27">
        <v>6.78</v>
      </c>
      <c r="AI27">
        <v>0.37</v>
      </c>
      <c r="AJ27">
        <v>0.52</v>
      </c>
      <c r="AK27">
        <v>63.62</v>
      </c>
      <c r="AL27">
        <v>0.93</v>
      </c>
      <c r="AM27">
        <v>48.4</v>
      </c>
      <c r="AN27">
        <v>24.2</v>
      </c>
      <c r="AO27">
        <v>62.92</v>
      </c>
      <c r="AP27">
        <v>24.2</v>
      </c>
      <c r="AQ27">
        <v>0</v>
      </c>
      <c r="AR27">
        <v>19.41</v>
      </c>
      <c r="AS27">
        <v>0</v>
      </c>
      <c r="AT27">
        <v>1.4</v>
      </c>
      <c r="AU27">
        <v>0.61</v>
      </c>
      <c r="AV27">
        <v>0</v>
      </c>
      <c r="AW27">
        <v>21.28</v>
      </c>
      <c r="AX27">
        <v>0.6</v>
      </c>
      <c r="AY27">
        <v>0.53</v>
      </c>
      <c r="AZ27">
        <v>0</v>
      </c>
      <c r="BA27">
        <v>0</v>
      </c>
      <c r="BB27">
        <v>0.93</v>
      </c>
      <c r="BC27">
        <v>24.2</v>
      </c>
      <c r="BD27">
        <v>48.4</v>
      </c>
      <c r="BE27">
        <v>0.82</v>
      </c>
      <c r="BF27">
        <v>0</v>
      </c>
      <c r="BG27">
        <v>7.74</v>
      </c>
      <c r="BH27">
        <v>0.92</v>
      </c>
      <c r="BI27">
        <v>0</v>
      </c>
      <c r="BJ27">
        <v>0.61</v>
      </c>
      <c r="BK27">
        <v>63.16</v>
      </c>
      <c r="BL27">
        <v>43.56</v>
      </c>
      <c r="BM27">
        <v>0</v>
      </c>
      <c r="BN27">
        <v>85.67</v>
      </c>
      <c r="BO27">
        <v>255.46</v>
      </c>
      <c r="BP27">
        <v>62.92</v>
      </c>
      <c r="BQ27">
        <v>23.72</v>
      </c>
    </row>
    <row r="28" spans="1:69">
      <c r="A28" t="s">
        <v>259</v>
      </c>
      <c r="G28" t="s">
        <v>70</v>
      </c>
      <c r="H28" s="73">
        <v>700.94</v>
      </c>
      <c r="I28" s="46">
        <v>194.08</v>
      </c>
      <c r="J28" s="46">
        <v>322.83000000000004</v>
      </c>
      <c r="K28" s="46">
        <v>69.7</v>
      </c>
      <c r="L28" s="46">
        <v>4.84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114.05</v>
      </c>
      <c r="Y28">
        <v>34.64</v>
      </c>
      <c r="Z28">
        <v>85.15</v>
      </c>
      <c r="AA28">
        <v>48.4</v>
      </c>
      <c r="AB28">
        <v>64.37</v>
      </c>
      <c r="AC28">
        <v>1.02</v>
      </c>
      <c r="AD28">
        <v>23.23</v>
      </c>
      <c r="AE28">
        <v>0</v>
      </c>
      <c r="AF28">
        <v>15.81</v>
      </c>
      <c r="AG28">
        <v>4.84</v>
      </c>
      <c r="AH28">
        <v>6.78</v>
      </c>
      <c r="AI28">
        <v>0.37</v>
      </c>
      <c r="AJ28">
        <v>0.52</v>
      </c>
      <c r="AK28">
        <v>63.62</v>
      </c>
      <c r="AL28">
        <v>0.93</v>
      </c>
      <c r="AM28">
        <v>48.4</v>
      </c>
      <c r="AN28">
        <v>24.2</v>
      </c>
      <c r="AO28">
        <v>62.92</v>
      </c>
      <c r="AP28">
        <v>24.2</v>
      </c>
      <c r="AQ28">
        <v>0</v>
      </c>
      <c r="AR28">
        <v>19.41</v>
      </c>
      <c r="AS28">
        <v>0</v>
      </c>
      <c r="AT28">
        <v>6.3</v>
      </c>
      <c r="AU28">
        <v>0.61</v>
      </c>
      <c r="AV28">
        <v>0</v>
      </c>
      <c r="AW28">
        <v>21.28</v>
      </c>
      <c r="AX28">
        <v>2.7</v>
      </c>
      <c r="AY28">
        <v>0.53</v>
      </c>
      <c r="AZ28">
        <v>0</v>
      </c>
      <c r="BA28">
        <v>0</v>
      </c>
      <c r="BB28">
        <v>0.93</v>
      </c>
      <c r="BC28">
        <v>24.2</v>
      </c>
      <c r="BD28">
        <v>48.4</v>
      </c>
      <c r="BE28">
        <v>0.82</v>
      </c>
      <c r="BF28">
        <v>0</v>
      </c>
      <c r="BG28">
        <v>7.74</v>
      </c>
      <c r="BH28">
        <v>0.92</v>
      </c>
      <c r="BI28">
        <v>0</v>
      </c>
      <c r="BJ28">
        <v>0.61</v>
      </c>
      <c r="BK28">
        <v>63.16</v>
      </c>
      <c r="BL28">
        <v>43.56</v>
      </c>
      <c r="BM28">
        <v>0</v>
      </c>
      <c r="BN28">
        <v>85.67</v>
      </c>
      <c r="BO28">
        <v>255.46</v>
      </c>
      <c r="BP28">
        <v>62.92</v>
      </c>
      <c r="BQ28">
        <v>23.72</v>
      </c>
    </row>
    <row r="29" spans="1:69">
      <c r="A29" t="s">
        <v>267</v>
      </c>
      <c r="G29" t="s">
        <v>71</v>
      </c>
      <c r="H29" s="73">
        <v>705.1400000000001</v>
      </c>
      <c r="I29" s="46">
        <v>195.87999999999997</v>
      </c>
      <c r="J29" s="46">
        <v>322.83000000000004</v>
      </c>
      <c r="K29" s="46">
        <v>69.7</v>
      </c>
      <c r="L29" s="46">
        <v>4.84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114.05</v>
      </c>
      <c r="Y29">
        <v>34.64</v>
      </c>
      <c r="Z29">
        <v>85.15</v>
      </c>
      <c r="AA29">
        <v>48.4</v>
      </c>
      <c r="AB29">
        <v>64.37</v>
      </c>
      <c r="AC29">
        <v>1.02</v>
      </c>
      <c r="AD29">
        <v>23.23</v>
      </c>
      <c r="AE29">
        <v>0</v>
      </c>
      <c r="AF29">
        <v>15.81</v>
      </c>
      <c r="AG29">
        <v>4.84</v>
      </c>
      <c r="AH29">
        <v>6.78</v>
      </c>
      <c r="AI29">
        <v>0.37</v>
      </c>
      <c r="AJ29">
        <v>0.52</v>
      </c>
      <c r="AK29">
        <v>63.62</v>
      </c>
      <c r="AL29">
        <v>0.93</v>
      </c>
      <c r="AM29">
        <v>48.4</v>
      </c>
      <c r="AN29">
        <v>24.2</v>
      </c>
      <c r="AO29">
        <v>62.92</v>
      </c>
      <c r="AP29">
        <v>24.2</v>
      </c>
      <c r="AQ29">
        <v>0</v>
      </c>
      <c r="AR29">
        <v>19.41</v>
      </c>
      <c r="AS29">
        <v>0</v>
      </c>
      <c r="AT29">
        <v>10.5</v>
      </c>
      <c r="AU29">
        <v>0.61</v>
      </c>
      <c r="AV29">
        <v>0</v>
      </c>
      <c r="AW29">
        <v>21.28</v>
      </c>
      <c r="AX29">
        <v>4.5</v>
      </c>
      <c r="AY29">
        <v>0.53</v>
      </c>
      <c r="AZ29">
        <v>0</v>
      </c>
      <c r="BA29">
        <v>0</v>
      </c>
      <c r="BB29">
        <v>0.93</v>
      </c>
      <c r="BC29">
        <v>24.2</v>
      </c>
      <c r="BD29">
        <v>48.4</v>
      </c>
      <c r="BE29">
        <v>0.82</v>
      </c>
      <c r="BF29">
        <v>0</v>
      </c>
      <c r="BG29">
        <v>7.74</v>
      </c>
      <c r="BH29">
        <v>0.92</v>
      </c>
      <c r="BI29">
        <v>0</v>
      </c>
      <c r="BJ29">
        <v>0.61</v>
      </c>
      <c r="BK29">
        <v>63.16</v>
      </c>
      <c r="BL29">
        <v>43.56</v>
      </c>
      <c r="BM29">
        <v>0</v>
      </c>
      <c r="BN29">
        <v>85.67</v>
      </c>
      <c r="BO29">
        <v>255.46</v>
      </c>
      <c r="BP29">
        <v>62.92</v>
      </c>
      <c r="BQ29">
        <v>23.72</v>
      </c>
    </row>
    <row r="30" spans="1:69">
      <c r="A30" t="s">
        <v>268</v>
      </c>
      <c r="G30" t="s">
        <v>72</v>
      </c>
      <c r="H30" s="73">
        <v>712.1400000000001</v>
      </c>
      <c r="I30" s="46">
        <v>198.87999999999997</v>
      </c>
      <c r="J30" s="46">
        <v>322.83000000000004</v>
      </c>
      <c r="K30" s="46">
        <v>69.7</v>
      </c>
      <c r="L30" s="46">
        <v>4.84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114.05</v>
      </c>
      <c r="Y30">
        <v>34.64</v>
      </c>
      <c r="Z30">
        <v>85.15</v>
      </c>
      <c r="AA30">
        <v>48.4</v>
      </c>
      <c r="AB30">
        <v>64.37</v>
      </c>
      <c r="AC30">
        <v>1.02</v>
      </c>
      <c r="AD30">
        <v>23.23</v>
      </c>
      <c r="AE30">
        <v>0</v>
      </c>
      <c r="AF30">
        <v>15.81</v>
      </c>
      <c r="AG30">
        <v>4.84</v>
      </c>
      <c r="AH30">
        <v>6.78</v>
      </c>
      <c r="AI30">
        <v>0.37</v>
      </c>
      <c r="AJ30">
        <v>0.52</v>
      </c>
      <c r="AK30">
        <v>63.62</v>
      </c>
      <c r="AL30">
        <v>0.93</v>
      </c>
      <c r="AM30">
        <v>48.4</v>
      </c>
      <c r="AN30">
        <v>24.2</v>
      </c>
      <c r="AO30">
        <v>62.92</v>
      </c>
      <c r="AP30">
        <v>24.2</v>
      </c>
      <c r="AQ30">
        <v>0</v>
      </c>
      <c r="AR30">
        <v>19.41</v>
      </c>
      <c r="AS30">
        <v>0</v>
      </c>
      <c r="AT30">
        <v>17.5</v>
      </c>
      <c r="AU30">
        <v>0.61</v>
      </c>
      <c r="AV30">
        <v>0</v>
      </c>
      <c r="AW30">
        <v>21.28</v>
      </c>
      <c r="AX30">
        <v>7.5</v>
      </c>
      <c r="AY30">
        <v>0.53</v>
      </c>
      <c r="AZ30">
        <v>0</v>
      </c>
      <c r="BA30">
        <v>0</v>
      </c>
      <c r="BB30">
        <v>0.93</v>
      </c>
      <c r="BC30">
        <v>24.2</v>
      </c>
      <c r="BD30">
        <v>48.4</v>
      </c>
      <c r="BE30">
        <v>0.82</v>
      </c>
      <c r="BF30">
        <v>0</v>
      </c>
      <c r="BG30">
        <v>7.74</v>
      </c>
      <c r="BH30">
        <v>0.92</v>
      </c>
      <c r="BI30">
        <v>0</v>
      </c>
      <c r="BJ30">
        <v>0.61</v>
      </c>
      <c r="BK30">
        <v>63.16</v>
      </c>
      <c r="BL30">
        <v>43.56</v>
      </c>
      <c r="BM30">
        <v>0</v>
      </c>
      <c r="BN30">
        <v>85.67</v>
      </c>
      <c r="BO30">
        <v>255.46</v>
      </c>
      <c r="BP30">
        <v>62.92</v>
      </c>
      <c r="BQ30">
        <v>23.72</v>
      </c>
    </row>
    <row r="31" spans="1:69">
      <c r="A31" t="s">
        <v>278</v>
      </c>
      <c r="G31" t="s">
        <v>73</v>
      </c>
      <c r="H31" s="73">
        <v>719.29000000000019</v>
      </c>
      <c r="I31" s="46">
        <v>240.59999999999997</v>
      </c>
      <c r="J31" s="46">
        <v>402.21</v>
      </c>
      <c r="K31" s="46">
        <v>69.7</v>
      </c>
      <c r="L31" s="46">
        <v>4.84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114.05</v>
      </c>
      <c r="Y31">
        <v>34.64</v>
      </c>
      <c r="Z31">
        <v>85.15</v>
      </c>
      <c r="AA31">
        <v>48.4</v>
      </c>
      <c r="AB31">
        <v>64.37</v>
      </c>
      <c r="AC31">
        <v>1.02</v>
      </c>
      <c r="AD31">
        <v>23.23</v>
      </c>
      <c r="AE31">
        <v>79.38</v>
      </c>
      <c r="AF31">
        <v>15.81</v>
      </c>
      <c r="AG31">
        <v>4.84</v>
      </c>
      <c r="AH31">
        <v>6.78</v>
      </c>
      <c r="AI31">
        <v>0.37</v>
      </c>
      <c r="AJ31">
        <v>0.52</v>
      </c>
      <c r="AK31">
        <v>63.62</v>
      </c>
      <c r="AL31">
        <v>0.93</v>
      </c>
      <c r="AM31">
        <v>48.4</v>
      </c>
      <c r="AN31">
        <v>24.2</v>
      </c>
      <c r="AO31">
        <v>62.92</v>
      </c>
      <c r="AP31">
        <v>24.2</v>
      </c>
      <c r="AQ31">
        <v>0</v>
      </c>
      <c r="AR31">
        <v>19.41</v>
      </c>
      <c r="AS31">
        <v>0</v>
      </c>
      <c r="AT31">
        <v>24.5</v>
      </c>
      <c r="AU31">
        <v>0.61</v>
      </c>
      <c r="AV31">
        <v>0</v>
      </c>
      <c r="AW31">
        <v>21.28</v>
      </c>
      <c r="AX31">
        <v>10.5</v>
      </c>
      <c r="AY31">
        <v>0.68</v>
      </c>
      <c r="AZ31">
        <v>0</v>
      </c>
      <c r="BA31">
        <v>0</v>
      </c>
      <c r="BB31">
        <v>0.93</v>
      </c>
      <c r="BC31">
        <v>24.2</v>
      </c>
      <c r="BD31">
        <v>48.4</v>
      </c>
      <c r="BE31">
        <v>0.82</v>
      </c>
      <c r="BF31">
        <v>0</v>
      </c>
      <c r="BG31">
        <v>7.74</v>
      </c>
      <c r="BH31">
        <v>0.92</v>
      </c>
      <c r="BI31">
        <v>0</v>
      </c>
      <c r="BJ31">
        <v>0.61</v>
      </c>
      <c r="BK31">
        <v>63.16</v>
      </c>
      <c r="BL31">
        <v>43.56</v>
      </c>
      <c r="BM31">
        <v>38.72</v>
      </c>
      <c r="BN31">
        <v>85.67</v>
      </c>
      <c r="BO31">
        <v>255.46</v>
      </c>
      <c r="BP31">
        <v>62.92</v>
      </c>
      <c r="BQ31">
        <v>23.72</v>
      </c>
    </row>
    <row r="32" spans="1:69">
      <c r="A32" t="s">
        <v>279</v>
      </c>
      <c r="G32" t="s">
        <v>74</v>
      </c>
      <c r="H32" s="73">
        <v>722.79000000000019</v>
      </c>
      <c r="I32" s="46">
        <v>242.09999999999997</v>
      </c>
      <c r="J32" s="46">
        <v>402.21</v>
      </c>
      <c r="K32" s="46">
        <v>69.7</v>
      </c>
      <c r="L32" s="46">
        <v>5.03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114.05</v>
      </c>
      <c r="Y32">
        <v>34.64</v>
      </c>
      <c r="Z32">
        <v>85.15</v>
      </c>
      <c r="AA32">
        <v>48.4</v>
      </c>
      <c r="AB32">
        <v>64.37</v>
      </c>
      <c r="AC32">
        <v>1.02</v>
      </c>
      <c r="AD32">
        <v>23.23</v>
      </c>
      <c r="AE32">
        <v>79.38</v>
      </c>
      <c r="AF32">
        <v>15.81</v>
      </c>
      <c r="AG32">
        <v>4.84</v>
      </c>
      <c r="AH32">
        <v>6.78</v>
      </c>
      <c r="AI32">
        <v>0.37</v>
      </c>
      <c r="AJ32">
        <v>0.52</v>
      </c>
      <c r="AK32">
        <v>63.62</v>
      </c>
      <c r="AL32">
        <v>0.93</v>
      </c>
      <c r="AM32">
        <v>48.4</v>
      </c>
      <c r="AN32">
        <v>24.2</v>
      </c>
      <c r="AO32">
        <v>62.92</v>
      </c>
      <c r="AP32">
        <v>24.2</v>
      </c>
      <c r="AQ32">
        <v>0.19</v>
      </c>
      <c r="AR32">
        <v>19.41</v>
      </c>
      <c r="AS32">
        <v>0</v>
      </c>
      <c r="AT32">
        <v>28</v>
      </c>
      <c r="AU32">
        <v>0.61</v>
      </c>
      <c r="AV32">
        <v>0</v>
      </c>
      <c r="AW32">
        <v>21.28</v>
      </c>
      <c r="AX32">
        <v>12</v>
      </c>
      <c r="AY32">
        <v>0.68</v>
      </c>
      <c r="AZ32">
        <v>0</v>
      </c>
      <c r="BA32">
        <v>0</v>
      </c>
      <c r="BB32">
        <v>0.93</v>
      </c>
      <c r="BC32">
        <v>24.2</v>
      </c>
      <c r="BD32">
        <v>48.4</v>
      </c>
      <c r="BE32">
        <v>0.82</v>
      </c>
      <c r="BF32">
        <v>0</v>
      </c>
      <c r="BG32">
        <v>7.74</v>
      </c>
      <c r="BH32">
        <v>0.92</v>
      </c>
      <c r="BI32">
        <v>0</v>
      </c>
      <c r="BJ32">
        <v>0.61</v>
      </c>
      <c r="BK32">
        <v>63.16</v>
      </c>
      <c r="BL32">
        <v>43.56</v>
      </c>
      <c r="BM32">
        <v>38.72</v>
      </c>
      <c r="BN32">
        <v>85.67</v>
      </c>
      <c r="BO32">
        <v>255.46</v>
      </c>
      <c r="BP32">
        <v>62.92</v>
      </c>
      <c r="BQ32">
        <v>23.72</v>
      </c>
    </row>
    <row r="33" spans="1:69">
      <c r="A33" t="s">
        <v>280</v>
      </c>
      <c r="G33" t="s">
        <v>75</v>
      </c>
      <c r="H33" s="73">
        <v>729.79000000000019</v>
      </c>
      <c r="I33" s="46">
        <v>245.09999999999997</v>
      </c>
      <c r="J33" s="46">
        <v>402.21</v>
      </c>
      <c r="K33" s="46">
        <v>69.7</v>
      </c>
      <c r="L33" s="46">
        <v>5.28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114.05</v>
      </c>
      <c r="Y33">
        <v>34.64</v>
      </c>
      <c r="Z33">
        <v>85.15</v>
      </c>
      <c r="AA33">
        <v>48.4</v>
      </c>
      <c r="AB33">
        <v>64.37</v>
      </c>
      <c r="AC33">
        <v>1.02</v>
      </c>
      <c r="AD33">
        <v>23.23</v>
      </c>
      <c r="AE33">
        <v>79.38</v>
      </c>
      <c r="AF33">
        <v>15.81</v>
      </c>
      <c r="AG33">
        <v>4.84</v>
      </c>
      <c r="AH33">
        <v>6.78</v>
      </c>
      <c r="AI33">
        <v>0.37</v>
      </c>
      <c r="AJ33">
        <v>0.52</v>
      </c>
      <c r="AK33">
        <v>63.62</v>
      </c>
      <c r="AL33">
        <v>0.93</v>
      </c>
      <c r="AM33">
        <v>48.4</v>
      </c>
      <c r="AN33">
        <v>24.2</v>
      </c>
      <c r="AO33">
        <v>62.92</v>
      </c>
      <c r="AP33">
        <v>24.2</v>
      </c>
      <c r="AQ33">
        <v>0.44</v>
      </c>
      <c r="AR33">
        <v>19.41</v>
      </c>
      <c r="AS33">
        <v>0</v>
      </c>
      <c r="AT33">
        <v>35</v>
      </c>
      <c r="AU33">
        <v>0.61</v>
      </c>
      <c r="AV33">
        <v>0</v>
      </c>
      <c r="AW33">
        <v>21.28</v>
      </c>
      <c r="AX33">
        <v>15</v>
      </c>
      <c r="AY33">
        <v>0.68</v>
      </c>
      <c r="AZ33">
        <v>0</v>
      </c>
      <c r="BA33">
        <v>0</v>
      </c>
      <c r="BB33">
        <v>0.93</v>
      </c>
      <c r="BC33">
        <v>24.2</v>
      </c>
      <c r="BD33">
        <v>48.4</v>
      </c>
      <c r="BE33">
        <v>0.82</v>
      </c>
      <c r="BF33">
        <v>0</v>
      </c>
      <c r="BG33">
        <v>7.74</v>
      </c>
      <c r="BH33">
        <v>0.92</v>
      </c>
      <c r="BI33">
        <v>0</v>
      </c>
      <c r="BJ33">
        <v>0.61</v>
      </c>
      <c r="BK33">
        <v>63.16</v>
      </c>
      <c r="BL33">
        <v>43.56</v>
      </c>
      <c r="BM33">
        <v>38.72</v>
      </c>
      <c r="BN33">
        <v>85.67</v>
      </c>
      <c r="BO33">
        <v>255.46</v>
      </c>
      <c r="BP33">
        <v>62.92</v>
      </c>
      <c r="BQ33">
        <v>23.72</v>
      </c>
    </row>
    <row r="34" spans="1:69">
      <c r="A34" t="s">
        <v>281</v>
      </c>
      <c r="G34" t="s">
        <v>76</v>
      </c>
      <c r="H34" s="73">
        <v>736.79000000000019</v>
      </c>
      <c r="I34" s="46">
        <v>248.09999999999997</v>
      </c>
      <c r="J34" s="46">
        <v>402.21</v>
      </c>
      <c r="K34" s="46">
        <v>69.7</v>
      </c>
      <c r="L34" s="46">
        <v>5.64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114.05</v>
      </c>
      <c r="Y34">
        <v>34.64</v>
      </c>
      <c r="Z34">
        <v>85.15</v>
      </c>
      <c r="AA34">
        <v>48.4</v>
      </c>
      <c r="AB34">
        <v>64.37</v>
      </c>
      <c r="AC34">
        <v>1.02</v>
      </c>
      <c r="AD34">
        <v>23.23</v>
      </c>
      <c r="AE34">
        <v>79.38</v>
      </c>
      <c r="AF34">
        <v>15.81</v>
      </c>
      <c r="AG34">
        <v>4.84</v>
      </c>
      <c r="AH34">
        <v>6.78</v>
      </c>
      <c r="AI34">
        <v>0.37</v>
      </c>
      <c r="AJ34">
        <v>0.52</v>
      </c>
      <c r="AK34">
        <v>63.62</v>
      </c>
      <c r="AL34">
        <v>0.93</v>
      </c>
      <c r="AM34">
        <v>48.4</v>
      </c>
      <c r="AN34">
        <v>24.2</v>
      </c>
      <c r="AO34">
        <v>62.92</v>
      </c>
      <c r="AP34">
        <v>24.2</v>
      </c>
      <c r="AQ34">
        <v>0.8</v>
      </c>
      <c r="AR34">
        <v>19.41</v>
      </c>
      <c r="AS34">
        <v>0</v>
      </c>
      <c r="AT34">
        <v>42</v>
      </c>
      <c r="AU34">
        <v>0.61</v>
      </c>
      <c r="AV34">
        <v>0</v>
      </c>
      <c r="AW34">
        <v>21.28</v>
      </c>
      <c r="AX34">
        <v>18</v>
      </c>
      <c r="AY34">
        <v>0.68</v>
      </c>
      <c r="AZ34">
        <v>0</v>
      </c>
      <c r="BA34">
        <v>0</v>
      </c>
      <c r="BB34">
        <v>0.93</v>
      </c>
      <c r="BC34">
        <v>24.2</v>
      </c>
      <c r="BD34">
        <v>48.4</v>
      </c>
      <c r="BE34">
        <v>0.82</v>
      </c>
      <c r="BF34">
        <v>0</v>
      </c>
      <c r="BG34">
        <v>7.74</v>
      </c>
      <c r="BH34">
        <v>0.92</v>
      </c>
      <c r="BI34">
        <v>0</v>
      </c>
      <c r="BJ34">
        <v>0.61</v>
      </c>
      <c r="BK34">
        <v>63.16</v>
      </c>
      <c r="BL34">
        <v>43.56</v>
      </c>
      <c r="BM34">
        <v>38.72</v>
      </c>
      <c r="BN34">
        <v>85.67</v>
      </c>
      <c r="BO34">
        <v>255.46</v>
      </c>
      <c r="BP34">
        <v>62.92</v>
      </c>
      <c r="BQ34">
        <v>23.72</v>
      </c>
    </row>
    <row r="35" spans="1:69">
      <c r="A35" t="s">
        <v>283</v>
      </c>
      <c r="G35" t="s">
        <v>77</v>
      </c>
      <c r="H35" s="73">
        <v>749.88000000000022</v>
      </c>
      <c r="I35" s="46">
        <v>253.54999999999995</v>
      </c>
      <c r="J35" s="46">
        <v>399.24999999999994</v>
      </c>
      <c r="K35" s="46">
        <v>69.7</v>
      </c>
      <c r="L35" s="46">
        <v>6.1099999999999994</v>
      </c>
      <c r="M35" s="74">
        <v>0</v>
      </c>
      <c r="N35" s="73">
        <v>0</v>
      </c>
      <c r="O35" s="46">
        <v>53</v>
      </c>
      <c r="P35" s="46">
        <v>0</v>
      </c>
      <c r="Q35" s="46">
        <v>0</v>
      </c>
      <c r="R35" s="46">
        <v>0</v>
      </c>
      <c r="S35" s="74">
        <v>0</v>
      </c>
      <c r="W35">
        <v>53</v>
      </c>
      <c r="X35">
        <v>114.05</v>
      </c>
      <c r="Y35">
        <v>34.64</v>
      </c>
      <c r="Z35">
        <v>85.15</v>
      </c>
      <c r="AA35">
        <v>48.4</v>
      </c>
      <c r="AB35">
        <v>64.37</v>
      </c>
      <c r="AC35">
        <v>1.02</v>
      </c>
      <c r="AD35">
        <v>23.23</v>
      </c>
      <c r="AE35">
        <v>79.38</v>
      </c>
      <c r="AF35">
        <v>15.81</v>
      </c>
      <c r="AG35">
        <v>4.84</v>
      </c>
      <c r="AH35">
        <v>6.78</v>
      </c>
      <c r="AI35">
        <v>0.37</v>
      </c>
      <c r="AJ35">
        <v>0.52</v>
      </c>
      <c r="AK35">
        <v>63.62</v>
      </c>
      <c r="AL35">
        <v>0.98</v>
      </c>
      <c r="AM35">
        <v>48.4</v>
      </c>
      <c r="AN35">
        <v>24.2</v>
      </c>
      <c r="AO35">
        <v>62.92</v>
      </c>
      <c r="AP35">
        <v>24.2</v>
      </c>
      <c r="AQ35">
        <v>1.27</v>
      </c>
      <c r="AR35">
        <v>16.45</v>
      </c>
      <c r="AS35">
        <v>0</v>
      </c>
      <c r="AT35">
        <v>54.6</v>
      </c>
      <c r="AU35">
        <v>0.61</v>
      </c>
      <c r="AV35">
        <v>0</v>
      </c>
      <c r="AW35">
        <v>21.28</v>
      </c>
      <c r="AX35">
        <v>23.4</v>
      </c>
      <c r="AY35">
        <v>0.97</v>
      </c>
      <c r="AZ35">
        <v>0</v>
      </c>
      <c r="BA35">
        <v>0</v>
      </c>
      <c r="BB35">
        <v>0.98</v>
      </c>
      <c r="BC35">
        <v>24.2</v>
      </c>
      <c r="BD35">
        <v>48.4</v>
      </c>
      <c r="BE35">
        <v>0.97</v>
      </c>
      <c r="BF35">
        <v>0</v>
      </c>
      <c r="BG35">
        <v>7.74</v>
      </c>
      <c r="BH35">
        <v>0.92</v>
      </c>
      <c r="BI35">
        <v>0</v>
      </c>
      <c r="BJ35">
        <v>0.61</v>
      </c>
      <c r="BK35">
        <v>63.16</v>
      </c>
      <c r="BL35">
        <v>43.56</v>
      </c>
      <c r="BM35">
        <v>38.72</v>
      </c>
      <c r="BN35">
        <v>85.67</v>
      </c>
      <c r="BO35">
        <v>255.46</v>
      </c>
      <c r="BP35">
        <v>62.92</v>
      </c>
      <c r="BQ35">
        <v>23.72</v>
      </c>
    </row>
    <row r="36" spans="1:69">
      <c r="A36" t="s">
        <v>315</v>
      </c>
      <c r="G36" t="s">
        <v>78</v>
      </c>
      <c r="H36" s="73">
        <v>765.2800000000002</v>
      </c>
      <c r="I36" s="46">
        <v>260.14999999999998</v>
      </c>
      <c r="J36" s="46">
        <v>399.24999999999994</v>
      </c>
      <c r="K36" s="46">
        <v>69.7</v>
      </c>
      <c r="L36" s="46">
        <v>6.57</v>
      </c>
      <c r="M36" s="74">
        <v>0</v>
      </c>
      <c r="N36" s="73">
        <v>0</v>
      </c>
      <c r="O36" s="46">
        <v>53</v>
      </c>
      <c r="P36" s="46">
        <v>0</v>
      </c>
      <c r="Q36" s="46">
        <v>0</v>
      </c>
      <c r="R36" s="46">
        <v>0</v>
      </c>
      <c r="S36" s="74">
        <v>0</v>
      </c>
      <c r="W36">
        <v>53</v>
      </c>
      <c r="X36">
        <v>114.05</v>
      </c>
      <c r="Y36">
        <v>34.64</v>
      </c>
      <c r="Z36">
        <v>85.15</v>
      </c>
      <c r="AA36">
        <v>48.4</v>
      </c>
      <c r="AB36">
        <v>64.37</v>
      </c>
      <c r="AC36">
        <v>1.02</v>
      </c>
      <c r="AD36">
        <v>23.23</v>
      </c>
      <c r="AE36">
        <v>79.38</v>
      </c>
      <c r="AF36">
        <v>15.81</v>
      </c>
      <c r="AG36">
        <v>4.84</v>
      </c>
      <c r="AH36">
        <v>6.78</v>
      </c>
      <c r="AI36">
        <v>0.37</v>
      </c>
      <c r="AJ36">
        <v>0.52</v>
      </c>
      <c r="AK36">
        <v>63.62</v>
      </c>
      <c r="AL36">
        <v>0.98</v>
      </c>
      <c r="AM36">
        <v>48.4</v>
      </c>
      <c r="AN36">
        <v>24.2</v>
      </c>
      <c r="AO36">
        <v>62.92</v>
      </c>
      <c r="AP36">
        <v>24.2</v>
      </c>
      <c r="AQ36">
        <v>1.73</v>
      </c>
      <c r="AR36">
        <v>16.45</v>
      </c>
      <c r="AS36">
        <v>0</v>
      </c>
      <c r="AT36">
        <v>70</v>
      </c>
      <c r="AU36">
        <v>0.61</v>
      </c>
      <c r="AV36">
        <v>0</v>
      </c>
      <c r="AW36">
        <v>21.28</v>
      </c>
      <c r="AX36">
        <v>30</v>
      </c>
      <c r="AY36">
        <v>0.97</v>
      </c>
      <c r="AZ36">
        <v>0</v>
      </c>
      <c r="BA36">
        <v>0</v>
      </c>
      <c r="BB36">
        <v>0.98</v>
      </c>
      <c r="BC36">
        <v>24.2</v>
      </c>
      <c r="BD36">
        <v>48.4</v>
      </c>
      <c r="BE36">
        <v>0.97</v>
      </c>
      <c r="BF36">
        <v>0</v>
      </c>
      <c r="BG36">
        <v>7.74</v>
      </c>
      <c r="BH36">
        <v>0.92</v>
      </c>
      <c r="BI36">
        <v>0</v>
      </c>
      <c r="BJ36">
        <v>0.61</v>
      </c>
      <c r="BK36">
        <v>63.16</v>
      </c>
      <c r="BL36">
        <v>43.56</v>
      </c>
      <c r="BM36">
        <v>38.72</v>
      </c>
      <c r="BN36">
        <v>85.67</v>
      </c>
      <c r="BO36">
        <v>255.46</v>
      </c>
      <c r="BP36">
        <v>62.92</v>
      </c>
      <c r="BQ36">
        <v>23.72</v>
      </c>
    </row>
    <row r="37" spans="1:69">
      <c r="A37" t="s">
        <v>316</v>
      </c>
      <c r="G37" t="s">
        <v>79</v>
      </c>
      <c r="H37" s="73">
        <v>776.48000000000025</v>
      </c>
      <c r="I37" s="46">
        <v>264.95</v>
      </c>
      <c r="J37" s="46">
        <v>399.24999999999994</v>
      </c>
      <c r="K37" s="46">
        <v>69.7</v>
      </c>
      <c r="L37" s="46">
        <v>7.07</v>
      </c>
      <c r="M37" s="74">
        <v>0</v>
      </c>
      <c r="N37" s="73">
        <v>0</v>
      </c>
      <c r="O37" s="46">
        <v>53</v>
      </c>
      <c r="P37" s="46">
        <v>0</v>
      </c>
      <c r="Q37" s="46">
        <v>0</v>
      </c>
      <c r="R37" s="46">
        <v>0</v>
      </c>
      <c r="S37" s="74">
        <v>0</v>
      </c>
      <c r="W37">
        <v>53</v>
      </c>
      <c r="X37">
        <v>114.05</v>
      </c>
      <c r="Y37">
        <v>34.64</v>
      </c>
      <c r="Z37">
        <v>85.15</v>
      </c>
      <c r="AA37">
        <v>48.4</v>
      </c>
      <c r="AB37">
        <v>64.37</v>
      </c>
      <c r="AC37">
        <v>1.02</v>
      </c>
      <c r="AD37">
        <v>23.23</v>
      </c>
      <c r="AE37">
        <v>79.38</v>
      </c>
      <c r="AF37">
        <v>15.81</v>
      </c>
      <c r="AG37">
        <v>4.84</v>
      </c>
      <c r="AH37">
        <v>6.78</v>
      </c>
      <c r="AI37">
        <v>0.37</v>
      </c>
      <c r="AJ37">
        <v>0.52</v>
      </c>
      <c r="AK37">
        <v>63.62</v>
      </c>
      <c r="AL37">
        <v>0.98</v>
      </c>
      <c r="AM37">
        <v>48.4</v>
      </c>
      <c r="AN37">
        <v>24.2</v>
      </c>
      <c r="AO37">
        <v>62.92</v>
      </c>
      <c r="AP37">
        <v>24.2</v>
      </c>
      <c r="AQ37">
        <v>2.23</v>
      </c>
      <c r="AR37">
        <v>16.45</v>
      </c>
      <c r="AS37">
        <v>0</v>
      </c>
      <c r="AT37">
        <v>81.2</v>
      </c>
      <c r="AU37">
        <v>0.61</v>
      </c>
      <c r="AV37">
        <v>0</v>
      </c>
      <c r="AW37">
        <v>21.28</v>
      </c>
      <c r="AX37">
        <v>34.799999999999997</v>
      </c>
      <c r="AY37">
        <v>0.97</v>
      </c>
      <c r="AZ37">
        <v>0</v>
      </c>
      <c r="BA37">
        <v>0</v>
      </c>
      <c r="BB37">
        <v>0.98</v>
      </c>
      <c r="BC37">
        <v>24.2</v>
      </c>
      <c r="BD37">
        <v>48.4</v>
      </c>
      <c r="BE37">
        <v>0.97</v>
      </c>
      <c r="BF37">
        <v>0</v>
      </c>
      <c r="BG37">
        <v>7.74</v>
      </c>
      <c r="BH37">
        <v>0.92</v>
      </c>
      <c r="BI37">
        <v>0</v>
      </c>
      <c r="BJ37">
        <v>0.61</v>
      </c>
      <c r="BK37">
        <v>63.16</v>
      </c>
      <c r="BL37">
        <v>43.56</v>
      </c>
      <c r="BM37">
        <v>38.72</v>
      </c>
      <c r="BN37">
        <v>85.67</v>
      </c>
      <c r="BO37">
        <v>255.46</v>
      </c>
      <c r="BP37">
        <v>62.92</v>
      </c>
      <c r="BQ37">
        <v>23.72</v>
      </c>
    </row>
    <row r="38" spans="1:69">
      <c r="A38" t="s">
        <v>317</v>
      </c>
      <c r="G38" t="s">
        <v>80</v>
      </c>
      <c r="H38" s="73">
        <v>790.48000000000025</v>
      </c>
      <c r="I38" s="46">
        <v>270.95000000000005</v>
      </c>
      <c r="J38" s="46">
        <v>399.24999999999994</v>
      </c>
      <c r="K38" s="46">
        <v>69.7</v>
      </c>
      <c r="L38" s="46">
        <v>7.4</v>
      </c>
      <c r="M38" s="74">
        <v>0</v>
      </c>
      <c r="N38" s="73">
        <v>0</v>
      </c>
      <c r="O38" s="46">
        <v>53</v>
      </c>
      <c r="P38" s="46">
        <v>0</v>
      </c>
      <c r="Q38" s="46">
        <v>0</v>
      </c>
      <c r="R38" s="46">
        <v>0</v>
      </c>
      <c r="S38" s="74">
        <v>0</v>
      </c>
      <c r="W38">
        <v>53</v>
      </c>
      <c r="X38">
        <v>114.05</v>
      </c>
      <c r="Y38">
        <v>34.64</v>
      </c>
      <c r="Z38">
        <v>85.15</v>
      </c>
      <c r="AA38">
        <v>48.4</v>
      </c>
      <c r="AB38">
        <v>64.37</v>
      </c>
      <c r="AC38">
        <v>1.02</v>
      </c>
      <c r="AD38">
        <v>23.23</v>
      </c>
      <c r="AE38">
        <v>79.38</v>
      </c>
      <c r="AF38">
        <v>15.81</v>
      </c>
      <c r="AG38">
        <v>4.84</v>
      </c>
      <c r="AH38">
        <v>6.78</v>
      </c>
      <c r="AI38">
        <v>0.37</v>
      </c>
      <c r="AJ38">
        <v>0.52</v>
      </c>
      <c r="AK38">
        <v>63.62</v>
      </c>
      <c r="AL38">
        <v>0.98</v>
      </c>
      <c r="AM38">
        <v>48.4</v>
      </c>
      <c r="AN38">
        <v>24.2</v>
      </c>
      <c r="AO38">
        <v>62.92</v>
      </c>
      <c r="AP38">
        <v>24.2</v>
      </c>
      <c r="AQ38">
        <v>2.56</v>
      </c>
      <c r="AR38">
        <v>16.45</v>
      </c>
      <c r="AS38">
        <v>0</v>
      </c>
      <c r="AT38">
        <v>95.2</v>
      </c>
      <c r="AU38">
        <v>0.61</v>
      </c>
      <c r="AV38">
        <v>0</v>
      </c>
      <c r="AW38">
        <v>21.28</v>
      </c>
      <c r="AX38">
        <v>40.799999999999997</v>
      </c>
      <c r="AY38">
        <v>0.97</v>
      </c>
      <c r="AZ38">
        <v>0</v>
      </c>
      <c r="BA38">
        <v>0</v>
      </c>
      <c r="BB38">
        <v>0.98</v>
      </c>
      <c r="BC38">
        <v>24.2</v>
      </c>
      <c r="BD38">
        <v>48.4</v>
      </c>
      <c r="BE38">
        <v>0.97</v>
      </c>
      <c r="BF38">
        <v>0</v>
      </c>
      <c r="BG38">
        <v>7.74</v>
      </c>
      <c r="BH38">
        <v>0.92</v>
      </c>
      <c r="BI38">
        <v>0</v>
      </c>
      <c r="BJ38">
        <v>0.61</v>
      </c>
      <c r="BK38">
        <v>63.16</v>
      </c>
      <c r="BL38">
        <v>43.56</v>
      </c>
      <c r="BM38">
        <v>38.72</v>
      </c>
      <c r="BN38">
        <v>85.67</v>
      </c>
      <c r="BO38">
        <v>255.46</v>
      </c>
      <c r="BP38">
        <v>62.92</v>
      </c>
      <c r="BQ38">
        <v>23.72</v>
      </c>
    </row>
    <row r="39" spans="1:69">
      <c r="A39" t="s">
        <v>318</v>
      </c>
      <c r="G39" t="s">
        <v>81</v>
      </c>
      <c r="H39" s="73">
        <v>805.82000000000016</v>
      </c>
      <c r="I39" s="46">
        <v>276.64999999999998</v>
      </c>
      <c r="J39" s="46">
        <v>399.24999999999994</v>
      </c>
      <c r="K39" s="46">
        <v>93.9</v>
      </c>
      <c r="L39" s="46">
        <v>8.0299999999999994</v>
      </c>
      <c r="M39" s="74">
        <v>0</v>
      </c>
      <c r="N39" s="73">
        <v>0</v>
      </c>
      <c r="O39" s="46">
        <v>53</v>
      </c>
      <c r="P39" s="46">
        <v>0</v>
      </c>
      <c r="Q39" s="46">
        <v>0</v>
      </c>
      <c r="R39" s="46">
        <v>0</v>
      </c>
      <c r="S39" s="74">
        <v>0</v>
      </c>
      <c r="W39">
        <v>53</v>
      </c>
      <c r="X39">
        <v>114.05</v>
      </c>
      <c r="Y39">
        <v>36.68</v>
      </c>
      <c r="Z39">
        <v>85.15</v>
      </c>
      <c r="AA39">
        <v>48.4</v>
      </c>
      <c r="AB39">
        <v>64.37</v>
      </c>
      <c r="AC39">
        <v>1.02</v>
      </c>
      <c r="AD39">
        <v>23.23</v>
      </c>
      <c r="AE39">
        <v>79.38</v>
      </c>
      <c r="AF39">
        <v>15.81</v>
      </c>
      <c r="AG39">
        <v>4.84</v>
      </c>
      <c r="AH39">
        <v>6.78</v>
      </c>
      <c r="AI39">
        <v>0.37</v>
      </c>
      <c r="AJ39">
        <v>0.52</v>
      </c>
      <c r="AK39">
        <v>63.62</v>
      </c>
      <c r="AL39">
        <v>0.98</v>
      </c>
      <c r="AM39">
        <v>48.4</v>
      </c>
      <c r="AN39">
        <v>24.2</v>
      </c>
      <c r="AO39">
        <v>62.92</v>
      </c>
      <c r="AP39">
        <v>24.2</v>
      </c>
      <c r="AQ39">
        <v>3.19</v>
      </c>
      <c r="AR39">
        <v>16.45</v>
      </c>
      <c r="AS39">
        <v>0</v>
      </c>
      <c r="AT39">
        <v>108.5</v>
      </c>
      <c r="AU39">
        <v>0.61</v>
      </c>
      <c r="AV39">
        <v>0</v>
      </c>
      <c r="AW39">
        <v>21.28</v>
      </c>
      <c r="AX39">
        <v>46.5</v>
      </c>
      <c r="AY39">
        <v>0.97</v>
      </c>
      <c r="AZ39">
        <v>0</v>
      </c>
      <c r="BA39">
        <v>0</v>
      </c>
      <c r="BB39">
        <v>0.98</v>
      </c>
      <c r="BC39">
        <v>24.2</v>
      </c>
      <c r="BD39">
        <v>48.4</v>
      </c>
      <c r="BE39">
        <v>0.97</v>
      </c>
      <c r="BF39">
        <v>24.2</v>
      </c>
      <c r="BG39">
        <v>7.74</v>
      </c>
      <c r="BH39">
        <v>0.92</v>
      </c>
      <c r="BI39">
        <v>0</v>
      </c>
      <c r="BJ39">
        <v>0.61</v>
      </c>
      <c r="BK39">
        <v>63.16</v>
      </c>
      <c r="BL39">
        <v>43.56</v>
      </c>
      <c r="BM39">
        <v>38.72</v>
      </c>
      <c r="BN39">
        <v>85.67</v>
      </c>
      <c r="BO39">
        <v>255.46</v>
      </c>
      <c r="BP39">
        <v>62.92</v>
      </c>
      <c r="BQ39">
        <v>23.72</v>
      </c>
    </row>
    <row r="40" spans="1:69">
      <c r="A40" t="s">
        <v>338</v>
      </c>
      <c r="G40" t="s">
        <v>82</v>
      </c>
      <c r="H40" s="73">
        <v>817.02000000000021</v>
      </c>
      <c r="I40" s="46">
        <v>281.45000000000005</v>
      </c>
      <c r="J40" s="46">
        <v>399.24999999999994</v>
      </c>
      <c r="K40" s="46">
        <v>93.9</v>
      </c>
      <c r="L40" s="46">
        <v>8.49</v>
      </c>
      <c r="M40" s="74">
        <v>0</v>
      </c>
      <c r="N40" s="73">
        <v>0</v>
      </c>
      <c r="O40" s="46">
        <v>53</v>
      </c>
      <c r="P40" s="46">
        <v>0</v>
      </c>
      <c r="Q40" s="46">
        <v>0</v>
      </c>
      <c r="R40" s="46">
        <v>0</v>
      </c>
      <c r="S40" s="74">
        <v>0</v>
      </c>
      <c r="W40">
        <v>53</v>
      </c>
      <c r="X40">
        <v>114.05</v>
      </c>
      <c r="Y40">
        <v>36.68</v>
      </c>
      <c r="Z40">
        <v>85.15</v>
      </c>
      <c r="AA40">
        <v>48.4</v>
      </c>
      <c r="AB40">
        <v>64.37</v>
      </c>
      <c r="AC40">
        <v>1.02</v>
      </c>
      <c r="AD40">
        <v>23.23</v>
      </c>
      <c r="AE40">
        <v>79.38</v>
      </c>
      <c r="AF40">
        <v>15.81</v>
      </c>
      <c r="AG40">
        <v>4.84</v>
      </c>
      <c r="AH40">
        <v>6.78</v>
      </c>
      <c r="AI40">
        <v>0.37</v>
      </c>
      <c r="AJ40">
        <v>0.52</v>
      </c>
      <c r="AK40">
        <v>63.62</v>
      </c>
      <c r="AL40">
        <v>0.98</v>
      </c>
      <c r="AM40">
        <v>48.4</v>
      </c>
      <c r="AN40">
        <v>24.2</v>
      </c>
      <c r="AO40">
        <v>62.92</v>
      </c>
      <c r="AP40">
        <v>24.2</v>
      </c>
      <c r="AQ40">
        <v>3.65</v>
      </c>
      <c r="AR40">
        <v>16.45</v>
      </c>
      <c r="AS40">
        <v>0</v>
      </c>
      <c r="AT40">
        <v>119.7</v>
      </c>
      <c r="AU40">
        <v>0.61</v>
      </c>
      <c r="AV40">
        <v>0</v>
      </c>
      <c r="AW40">
        <v>21.28</v>
      </c>
      <c r="AX40">
        <v>51.3</v>
      </c>
      <c r="AY40">
        <v>0.97</v>
      </c>
      <c r="AZ40">
        <v>0</v>
      </c>
      <c r="BA40">
        <v>0</v>
      </c>
      <c r="BB40">
        <v>0.98</v>
      </c>
      <c r="BC40">
        <v>24.2</v>
      </c>
      <c r="BD40">
        <v>48.4</v>
      </c>
      <c r="BE40">
        <v>0.97</v>
      </c>
      <c r="BF40">
        <v>24.2</v>
      </c>
      <c r="BG40">
        <v>7.74</v>
      </c>
      <c r="BH40">
        <v>0.92</v>
      </c>
      <c r="BI40">
        <v>0</v>
      </c>
      <c r="BJ40">
        <v>0.61</v>
      </c>
      <c r="BK40">
        <v>63.16</v>
      </c>
      <c r="BL40">
        <v>43.56</v>
      </c>
      <c r="BM40">
        <v>38.72</v>
      </c>
      <c r="BN40">
        <v>85.67</v>
      </c>
      <c r="BO40">
        <v>255.46</v>
      </c>
      <c r="BP40">
        <v>62.92</v>
      </c>
      <c r="BQ40">
        <v>23.72</v>
      </c>
    </row>
    <row r="41" spans="1:69">
      <c r="A41" t="s">
        <v>339</v>
      </c>
      <c r="G41" t="s">
        <v>83</v>
      </c>
      <c r="H41" s="73">
        <v>824.72000000000014</v>
      </c>
      <c r="I41" s="46">
        <v>284.75</v>
      </c>
      <c r="J41" s="46">
        <v>399.24999999999994</v>
      </c>
      <c r="K41" s="46">
        <v>93.9</v>
      </c>
      <c r="L41" s="46">
        <v>8.92</v>
      </c>
      <c r="M41" s="74">
        <v>0</v>
      </c>
      <c r="N41" s="73">
        <v>0</v>
      </c>
      <c r="O41" s="46">
        <v>53</v>
      </c>
      <c r="P41" s="46">
        <v>0</v>
      </c>
      <c r="Q41" s="46">
        <v>0</v>
      </c>
      <c r="R41" s="46">
        <v>0</v>
      </c>
      <c r="S41" s="74">
        <v>0</v>
      </c>
      <c r="W41">
        <v>53</v>
      </c>
      <c r="X41">
        <v>114.05</v>
      </c>
      <c r="Y41">
        <v>36.68</v>
      </c>
      <c r="Z41">
        <v>85.15</v>
      </c>
      <c r="AA41">
        <v>48.4</v>
      </c>
      <c r="AB41">
        <v>64.37</v>
      </c>
      <c r="AC41">
        <v>1.02</v>
      </c>
      <c r="AD41">
        <v>23.23</v>
      </c>
      <c r="AE41">
        <v>79.38</v>
      </c>
      <c r="AF41">
        <v>15.81</v>
      </c>
      <c r="AG41">
        <v>4.84</v>
      </c>
      <c r="AH41">
        <v>6.78</v>
      </c>
      <c r="AI41">
        <v>0.37</v>
      </c>
      <c r="AJ41">
        <v>0.52</v>
      </c>
      <c r="AK41">
        <v>63.62</v>
      </c>
      <c r="AL41">
        <v>0.98</v>
      </c>
      <c r="AM41">
        <v>48.4</v>
      </c>
      <c r="AN41">
        <v>24.2</v>
      </c>
      <c r="AO41">
        <v>62.92</v>
      </c>
      <c r="AP41">
        <v>24.2</v>
      </c>
      <c r="AQ41">
        <v>4.08</v>
      </c>
      <c r="AR41">
        <v>16.45</v>
      </c>
      <c r="AS41">
        <v>0</v>
      </c>
      <c r="AT41">
        <v>127.4</v>
      </c>
      <c r="AU41">
        <v>0.61</v>
      </c>
      <c r="AV41">
        <v>0</v>
      </c>
      <c r="AW41">
        <v>21.28</v>
      </c>
      <c r="AX41">
        <v>54.6</v>
      </c>
      <c r="AY41">
        <v>0.97</v>
      </c>
      <c r="AZ41">
        <v>0</v>
      </c>
      <c r="BA41">
        <v>0</v>
      </c>
      <c r="BB41">
        <v>0.98</v>
      </c>
      <c r="BC41">
        <v>24.2</v>
      </c>
      <c r="BD41">
        <v>48.4</v>
      </c>
      <c r="BE41">
        <v>0.97</v>
      </c>
      <c r="BF41">
        <v>24.2</v>
      </c>
      <c r="BG41">
        <v>7.74</v>
      </c>
      <c r="BH41">
        <v>0.92</v>
      </c>
      <c r="BI41">
        <v>0</v>
      </c>
      <c r="BJ41">
        <v>0.61</v>
      </c>
      <c r="BK41">
        <v>63.16</v>
      </c>
      <c r="BL41">
        <v>43.56</v>
      </c>
      <c r="BM41">
        <v>38.72</v>
      </c>
      <c r="BN41">
        <v>85.67</v>
      </c>
      <c r="BO41">
        <v>255.46</v>
      </c>
      <c r="BP41">
        <v>62.92</v>
      </c>
      <c r="BQ41">
        <v>23.72</v>
      </c>
    </row>
    <row r="42" spans="1:69">
      <c r="A42" t="s">
        <v>340</v>
      </c>
      <c r="G42" t="s">
        <v>84</v>
      </c>
      <c r="H42" s="73">
        <v>830.32000000000016</v>
      </c>
      <c r="I42" s="46">
        <v>287.14999999999998</v>
      </c>
      <c r="J42" s="46">
        <v>399.24999999999994</v>
      </c>
      <c r="K42" s="46">
        <v>93.9</v>
      </c>
      <c r="L42" s="46">
        <v>9.379999999999999</v>
      </c>
      <c r="M42" s="74">
        <v>0</v>
      </c>
      <c r="N42" s="73">
        <v>0</v>
      </c>
      <c r="O42" s="46">
        <v>53</v>
      </c>
      <c r="P42" s="46">
        <v>0</v>
      </c>
      <c r="Q42" s="46">
        <v>0</v>
      </c>
      <c r="R42" s="46">
        <v>0</v>
      </c>
      <c r="S42" s="74">
        <v>0</v>
      </c>
      <c r="W42">
        <v>53</v>
      </c>
      <c r="X42">
        <v>114.05</v>
      </c>
      <c r="Y42">
        <v>36.68</v>
      </c>
      <c r="Z42">
        <v>85.15</v>
      </c>
      <c r="AA42">
        <v>48.4</v>
      </c>
      <c r="AB42">
        <v>64.37</v>
      </c>
      <c r="AC42">
        <v>1.02</v>
      </c>
      <c r="AD42">
        <v>23.23</v>
      </c>
      <c r="AE42">
        <v>79.38</v>
      </c>
      <c r="AF42">
        <v>15.81</v>
      </c>
      <c r="AG42">
        <v>4.84</v>
      </c>
      <c r="AH42">
        <v>6.78</v>
      </c>
      <c r="AI42">
        <v>0.37</v>
      </c>
      <c r="AJ42">
        <v>0.52</v>
      </c>
      <c r="AK42">
        <v>63.62</v>
      </c>
      <c r="AL42">
        <v>0.98</v>
      </c>
      <c r="AM42">
        <v>48.4</v>
      </c>
      <c r="AN42">
        <v>24.2</v>
      </c>
      <c r="AO42">
        <v>62.92</v>
      </c>
      <c r="AP42">
        <v>24.2</v>
      </c>
      <c r="AQ42">
        <v>4.54</v>
      </c>
      <c r="AR42">
        <v>16.45</v>
      </c>
      <c r="AS42">
        <v>0</v>
      </c>
      <c r="AT42">
        <v>133</v>
      </c>
      <c r="AU42">
        <v>0.61</v>
      </c>
      <c r="AV42">
        <v>0</v>
      </c>
      <c r="AW42">
        <v>21.28</v>
      </c>
      <c r="AX42">
        <v>57</v>
      </c>
      <c r="AY42">
        <v>0.97</v>
      </c>
      <c r="AZ42">
        <v>0</v>
      </c>
      <c r="BA42">
        <v>0</v>
      </c>
      <c r="BB42">
        <v>0.98</v>
      </c>
      <c r="BC42">
        <v>24.2</v>
      </c>
      <c r="BD42">
        <v>48.4</v>
      </c>
      <c r="BE42">
        <v>0.97</v>
      </c>
      <c r="BF42">
        <v>24.2</v>
      </c>
      <c r="BG42">
        <v>7.74</v>
      </c>
      <c r="BH42">
        <v>0.92</v>
      </c>
      <c r="BI42">
        <v>0</v>
      </c>
      <c r="BJ42">
        <v>0.61</v>
      </c>
      <c r="BK42">
        <v>63.16</v>
      </c>
      <c r="BL42">
        <v>43.56</v>
      </c>
      <c r="BM42">
        <v>38.72</v>
      </c>
      <c r="BN42">
        <v>85.67</v>
      </c>
      <c r="BO42">
        <v>255.46</v>
      </c>
      <c r="BP42">
        <v>62.92</v>
      </c>
      <c r="BQ42">
        <v>23.72</v>
      </c>
    </row>
    <row r="43" spans="1:69">
      <c r="A43" t="s">
        <v>346</v>
      </c>
      <c r="G43" t="s">
        <v>85</v>
      </c>
      <c r="H43" s="73">
        <v>841.84000000000026</v>
      </c>
      <c r="I43" s="46">
        <v>382.64</v>
      </c>
      <c r="J43" s="46">
        <v>399.24999999999994</v>
      </c>
      <c r="K43" s="46">
        <v>93.9</v>
      </c>
      <c r="L43" s="46">
        <v>9.85</v>
      </c>
      <c r="M43" s="74">
        <v>0</v>
      </c>
      <c r="N43" s="73">
        <v>0</v>
      </c>
      <c r="O43" s="46">
        <v>53</v>
      </c>
      <c r="P43" s="46">
        <v>0</v>
      </c>
      <c r="Q43" s="46">
        <v>0</v>
      </c>
      <c r="R43" s="46">
        <v>0</v>
      </c>
      <c r="S43" s="74">
        <v>0</v>
      </c>
      <c r="W43">
        <v>53</v>
      </c>
      <c r="X43">
        <v>114.05</v>
      </c>
      <c r="Y43">
        <v>37.700000000000003</v>
      </c>
      <c r="Z43">
        <v>85.15</v>
      </c>
      <c r="AA43">
        <v>48.4</v>
      </c>
      <c r="AB43">
        <v>64.37</v>
      </c>
      <c r="AC43">
        <v>1.02</v>
      </c>
      <c r="AD43">
        <v>23.23</v>
      </c>
      <c r="AE43">
        <v>79.38</v>
      </c>
      <c r="AF43">
        <v>15.81</v>
      </c>
      <c r="AG43">
        <v>4.84</v>
      </c>
      <c r="AH43">
        <v>6.78</v>
      </c>
      <c r="AI43">
        <v>0.37</v>
      </c>
      <c r="AJ43">
        <v>0.52</v>
      </c>
      <c r="AK43">
        <v>63.62</v>
      </c>
      <c r="AL43">
        <v>0.98</v>
      </c>
      <c r="AM43">
        <v>48.4</v>
      </c>
      <c r="AN43">
        <v>24.2</v>
      </c>
      <c r="AO43">
        <v>62.92</v>
      </c>
      <c r="AP43">
        <v>24.2</v>
      </c>
      <c r="AQ43">
        <v>5.01</v>
      </c>
      <c r="AR43">
        <v>16.45</v>
      </c>
      <c r="AS43">
        <v>0</v>
      </c>
      <c r="AT43">
        <v>143.5</v>
      </c>
      <c r="AU43">
        <v>0.61</v>
      </c>
      <c r="AV43">
        <v>90.99</v>
      </c>
      <c r="AW43">
        <v>21.28</v>
      </c>
      <c r="AX43">
        <v>61.5</v>
      </c>
      <c r="AY43">
        <v>0.97</v>
      </c>
      <c r="AZ43">
        <v>0</v>
      </c>
      <c r="BA43">
        <v>0</v>
      </c>
      <c r="BB43">
        <v>0.98</v>
      </c>
      <c r="BC43">
        <v>24.2</v>
      </c>
      <c r="BD43">
        <v>48.4</v>
      </c>
      <c r="BE43">
        <v>0.97</v>
      </c>
      <c r="BF43">
        <v>24.2</v>
      </c>
      <c r="BG43">
        <v>7.74</v>
      </c>
      <c r="BH43">
        <v>0.92</v>
      </c>
      <c r="BI43">
        <v>0</v>
      </c>
      <c r="BJ43">
        <v>0.61</v>
      </c>
      <c r="BK43">
        <v>63.16</v>
      </c>
      <c r="BL43">
        <v>43.56</v>
      </c>
      <c r="BM43">
        <v>38.72</v>
      </c>
      <c r="BN43">
        <v>85.67</v>
      </c>
      <c r="BO43">
        <v>255.46</v>
      </c>
      <c r="BP43">
        <v>62.92</v>
      </c>
      <c r="BQ43">
        <v>23.72</v>
      </c>
    </row>
    <row r="44" spans="1:69">
      <c r="A44" t="s">
        <v>350</v>
      </c>
      <c r="G44" t="s">
        <v>86</v>
      </c>
      <c r="H44" s="73">
        <v>854.44</v>
      </c>
      <c r="I44" s="46">
        <v>388.04000000000008</v>
      </c>
      <c r="J44" s="46">
        <v>399.24999999999994</v>
      </c>
      <c r="K44" s="46">
        <v>93.9</v>
      </c>
      <c r="L44" s="46">
        <v>10.25</v>
      </c>
      <c r="M44" s="74">
        <v>0</v>
      </c>
      <c r="N44" s="73">
        <v>0</v>
      </c>
      <c r="O44" s="46">
        <v>53</v>
      </c>
      <c r="P44" s="46">
        <v>0</v>
      </c>
      <c r="Q44" s="46">
        <v>0</v>
      </c>
      <c r="R44" s="46">
        <v>0</v>
      </c>
      <c r="S44" s="74">
        <v>0</v>
      </c>
      <c r="W44">
        <v>53</v>
      </c>
      <c r="X44">
        <v>114.05</v>
      </c>
      <c r="Y44">
        <v>37.700000000000003</v>
      </c>
      <c r="Z44">
        <v>85.15</v>
      </c>
      <c r="AA44">
        <v>48.4</v>
      </c>
      <c r="AB44">
        <v>64.37</v>
      </c>
      <c r="AC44">
        <v>1.02</v>
      </c>
      <c r="AD44">
        <v>23.23</v>
      </c>
      <c r="AE44">
        <v>79.38</v>
      </c>
      <c r="AF44">
        <v>15.81</v>
      </c>
      <c r="AG44">
        <v>4.84</v>
      </c>
      <c r="AH44">
        <v>6.78</v>
      </c>
      <c r="AI44">
        <v>0.37</v>
      </c>
      <c r="AJ44">
        <v>0.52</v>
      </c>
      <c r="AK44">
        <v>63.62</v>
      </c>
      <c r="AL44">
        <v>0.98</v>
      </c>
      <c r="AM44">
        <v>48.4</v>
      </c>
      <c r="AN44">
        <v>24.2</v>
      </c>
      <c r="AO44">
        <v>62.92</v>
      </c>
      <c r="AP44">
        <v>24.2</v>
      </c>
      <c r="AQ44">
        <v>5.41</v>
      </c>
      <c r="AR44">
        <v>16.45</v>
      </c>
      <c r="AS44">
        <v>0</v>
      </c>
      <c r="AT44">
        <v>156.1</v>
      </c>
      <c r="AU44">
        <v>0.61</v>
      </c>
      <c r="AV44">
        <v>90.99</v>
      </c>
      <c r="AW44">
        <v>21.28</v>
      </c>
      <c r="AX44">
        <v>66.900000000000006</v>
      </c>
      <c r="AY44">
        <v>0.97</v>
      </c>
      <c r="AZ44">
        <v>0</v>
      </c>
      <c r="BA44">
        <v>0</v>
      </c>
      <c r="BB44">
        <v>0.98</v>
      </c>
      <c r="BC44">
        <v>24.2</v>
      </c>
      <c r="BD44">
        <v>48.4</v>
      </c>
      <c r="BE44">
        <v>0.97</v>
      </c>
      <c r="BF44">
        <v>24.2</v>
      </c>
      <c r="BG44">
        <v>7.74</v>
      </c>
      <c r="BH44">
        <v>0.92</v>
      </c>
      <c r="BI44">
        <v>0</v>
      </c>
      <c r="BJ44">
        <v>0.61</v>
      </c>
      <c r="BK44">
        <v>63.16</v>
      </c>
      <c r="BL44">
        <v>43.56</v>
      </c>
      <c r="BM44">
        <v>38.72</v>
      </c>
      <c r="BN44">
        <v>85.67</v>
      </c>
      <c r="BO44">
        <v>255.46</v>
      </c>
      <c r="BP44">
        <v>62.92</v>
      </c>
      <c r="BQ44">
        <v>23.72</v>
      </c>
    </row>
    <row r="45" spans="1:69">
      <c r="A45" t="s">
        <v>373</v>
      </c>
      <c r="G45" t="s">
        <v>87</v>
      </c>
      <c r="H45" s="73">
        <v>862.1400000000001</v>
      </c>
      <c r="I45" s="46">
        <v>391.34000000000003</v>
      </c>
      <c r="J45" s="46">
        <v>399.24999999999994</v>
      </c>
      <c r="K45" s="46">
        <v>93.9</v>
      </c>
      <c r="L45" s="46">
        <v>10.54</v>
      </c>
      <c r="M45" s="74">
        <v>0</v>
      </c>
      <c r="N45" s="73">
        <v>0</v>
      </c>
      <c r="O45" s="46">
        <v>53</v>
      </c>
      <c r="P45" s="46">
        <v>0</v>
      </c>
      <c r="Q45" s="46">
        <v>0</v>
      </c>
      <c r="R45" s="46">
        <v>0</v>
      </c>
      <c r="S45" s="74">
        <v>0</v>
      </c>
      <c r="W45">
        <v>53</v>
      </c>
      <c r="X45">
        <v>114.05</v>
      </c>
      <c r="Y45">
        <v>37.700000000000003</v>
      </c>
      <c r="Z45">
        <v>85.15</v>
      </c>
      <c r="AA45">
        <v>48.4</v>
      </c>
      <c r="AB45">
        <v>64.37</v>
      </c>
      <c r="AC45">
        <v>1.02</v>
      </c>
      <c r="AD45">
        <v>23.23</v>
      </c>
      <c r="AE45">
        <v>79.38</v>
      </c>
      <c r="AF45">
        <v>15.81</v>
      </c>
      <c r="AG45">
        <v>4.84</v>
      </c>
      <c r="AH45">
        <v>6.78</v>
      </c>
      <c r="AI45">
        <v>0.37</v>
      </c>
      <c r="AJ45">
        <v>0.52</v>
      </c>
      <c r="AK45">
        <v>63.62</v>
      </c>
      <c r="AL45">
        <v>0.98</v>
      </c>
      <c r="AM45">
        <v>48.4</v>
      </c>
      <c r="AN45">
        <v>24.2</v>
      </c>
      <c r="AO45">
        <v>62.92</v>
      </c>
      <c r="AP45">
        <v>24.2</v>
      </c>
      <c r="AQ45">
        <v>5.7</v>
      </c>
      <c r="AR45">
        <v>16.45</v>
      </c>
      <c r="AS45">
        <v>0</v>
      </c>
      <c r="AT45">
        <v>163.80000000000001</v>
      </c>
      <c r="AU45">
        <v>0.61</v>
      </c>
      <c r="AV45">
        <v>90.99</v>
      </c>
      <c r="AW45">
        <v>21.28</v>
      </c>
      <c r="AX45">
        <v>70.2</v>
      </c>
      <c r="AY45">
        <v>0.97</v>
      </c>
      <c r="AZ45">
        <v>0</v>
      </c>
      <c r="BA45">
        <v>0</v>
      </c>
      <c r="BB45">
        <v>0.98</v>
      </c>
      <c r="BC45">
        <v>24.2</v>
      </c>
      <c r="BD45">
        <v>48.4</v>
      </c>
      <c r="BE45">
        <v>0.97</v>
      </c>
      <c r="BF45">
        <v>24.2</v>
      </c>
      <c r="BG45">
        <v>7.74</v>
      </c>
      <c r="BH45">
        <v>0.92</v>
      </c>
      <c r="BI45">
        <v>0</v>
      </c>
      <c r="BJ45">
        <v>0.61</v>
      </c>
      <c r="BK45">
        <v>63.16</v>
      </c>
      <c r="BL45">
        <v>43.56</v>
      </c>
      <c r="BM45">
        <v>38.72</v>
      </c>
      <c r="BN45">
        <v>85.67</v>
      </c>
      <c r="BO45">
        <v>255.46</v>
      </c>
      <c r="BP45">
        <v>62.92</v>
      </c>
      <c r="BQ45">
        <v>23.72</v>
      </c>
    </row>
    <row r="46" spans="1:69">
      <c r="A46" t="s">
        <v>374</v>
      </c>
      <c r="G46" t="s">
        <v>88</v>
      </c>
      <c r="H46" s="73">
        <v>869.84000000000015</v>
      </c>
      <c r="I46" s="46">
        <v>394.64</v>
      </c>
      <c r="J46" s="46">
        <v>399.24999999999994</v>
      </c>
      <c r="K46" s="46">
        <v>93.9</v>
      </c>
      <c r="L46" s="46">
        <v>10.8</v>
      </c>
      <c r="M46" s="74">
        <v>0</v>
      </c>
      <c r="N46" s="73">
        <v>0</v>
      </c>
      <c r="O46" s="46">
        <v>53</v>
      </c>
      <c r="P46" s="46">
        <v>0</v>
      </c>
      <c r="Q46" s="46">
        <v>0</v>
      </c>
      <c r="R46" s="46">
        <v>0</v>
      </c>
      <c r="S46" s="74">
        <v>0</v>
      </c>
      <c r="W46">
        <v>53</v>
      </c>
      <c r="X46">
        <v>114.05</v>
      </c>
      <c r="Y46">
        <v>37.700000000000003</v>
      </c>
      <c r="Z46">
        <v>85.15</v>
      </c>
      <c r="AA46">
        <v>48.4</v>
      </c>
      <c r="AB46">
        <v>64.37</v>
      </c>
      <c r="AC46">
        <v>1.02</v>
      </c>
      <c r="AD46">
        <v>23.23</v>
      </c>
      <c r="AE46">
        <v>79.38</v>
      </c>
      <c r="AF46">
        <v>15.81</v>
      </c>
      <c r="AG46">
        <v>4.84</v>
      </c>
      <c r="AH46">
        <v>6.78</v>
      </c>
      <c r="AI46">
        <v>0.37</v>
      </c>
      <c r="AJ46">
        <v>0.52</v>
      </c>
      <c r="AK46">
        <v>63.62</v>
      </c>
      <c r="AL46">
        <v>0.98</v>
      </c>
      <c r="AM46">
        <v>48.4</v>
      </c>
      <c r="AN46">
        <v>24.2</v>
      </c>
      <c r="AO46">
        <v>62.92</v>
      </c>
      <c r="AP46">
        <v>24.2</v>
      </c>
      <c r="AQ46">
        <v>5.96</v>
      </c>
      <c r="AR46">
        <v>16.45</v>
      </c>
      <c r="AS46">
        <v>0</v>
      </c>
      <c r="AT46">
        <v>171.5</v>
      </c>
      <c r="AU46">
        <v>0.61</v>
      </c>
      <c r="AV46">
        <v>90.99</v>
      </c>
      <c r="AW46">
        <v>21.28</v>
      </c>
      <c r="AX46">
        <v>73.5</v>
      </c>
      <c r="AY46">
        <v>0.97</v>
      </c>
      <c r="AZ46">
        <v>0</v>
      </c>
      <c r="BA46">
        <v>0</v>
      </c>
      <c r="BB46">
        <v>0.98</v>
      </c>
      <c r="BC46">
        <v>24.2</v>
      </c>
      <c r="BD46">
        <v>48.4</v>
      </c>
      <c r="BE46">
        <v>0.97</v>
      </c>
      <c r="BF46">
        <v>24.2</v>
      </c>
      <c r="BG46">
        <v>7.74</v>
      </c>
      <c r="BH46">
        <v>0.92</v>
      </c>
      <c r="BI46">
        <v>0</v>
      </c>
      <c r="BJ46">
        <v>0.61</v>
      </c>
      <c r="BK46">
        <v>63.16</v>
      </c>
      <c r="BL46">
        <v>43.56</v>
      </c>
      <c r="BM46">
        <v>38.72</v>
      </c>
      <c r="BN46">
        <v>85.67</v>
      </c>
      <c r="BO46">
        <v>255.46</v>
      </c>
      <c r="BP46">
        <v>62.92</v>
      </c>
      <c r="BQ46">
        <v>23.72</v>
      </c>
    </row>
    <row r="47" spans="1:69">
      <c r="A47" t="s">
        <v>378</v>
      </c>
      <c r="G47" t="s">
        <v>89</v>
      </c>
      <c r="H47" s="73">
        <v>869.84000000000015</v>
      </c>
      <c r="I47" s="46">
        <v>394.64</v>
      </c>
      <c r="J47" s="46">
        <v>399.24999999999994</v>
      </c>
      <c r="K47" s="46">
        <v>93.9</v>
      </c>
      <c r="L47" s="46">
        <v>11.149999999999999</v>
      </c>
      <c r="M47" s="74">
        <v>0</v>
      </c>
      <c r="N47" s="73">
        <v>0</v>
      </c>
      <c r="O47" s="46">
        <v>53</v>
      </c>
      <c r="P47" s="46">
        <v>0</v>
      </c>
      <c r="Q47" s="46">
        <v>0</v>
      </c>
      <c r="R47" s="46">
        <v>0</v>
      </c>
      <c r="S47" s="74">
        <v>0</v>
      </c>
      <c r="W47">
        <v>53</v>
      </c>
      <c r="X47">
        <v>114.05</v>
      </c>
      <c r="Y47">
        <v>37.700000000000003</v>
      </c>
      <c r="Z47">
        <v>85.15</v>
      </c>
      <c r="AA47">
        <v>48.4</v>
      </c>
      <c r="AB47">
        <v>64.37</v>
      </c>
      <c r="AC47">
        <v>1.02</v>
      </c>
      <c r="AD47">
        <v>23.23</v>
      </c>
      <c r="AE47">
        <v>79.38</v>
      </c>
      <c r="AF47">
        <v>15.81</v>
      </c>
      <c r="AG47">
        <v>4.84</v>
      </c>
      <c r="AH47">
        <v>6.78</v>
      </c>
      <c r="AI47">
        <v>0.37</v>
      </c>
      <c r="AJ47">
        <v>0.52</v>
      </c>
      <c r="AK47">
        <v>63.62</v>
      </c>
      <c r="AL47">
        <v>0.98</v>
      </c>
      <c r="AM47">
        <v>48.4</v>
      </c>
      <c r="AN47">
        <v>24.2</v>
      </c>
      <c r="AO47">
        <v>62.92</v>
      </c>
      <c r="AP47">
        <v>24.2</v>
      </c>
      <c r="AQ47">
        <v>6.31</v>
      </c>
      <c r="AR47">
        <v>16.45</v>
      </c>
      <c r="AS47">
        <v>0</v>
      </c>
      <c r="AT47">
        <v>171.5</v>
      </c>
      <c r="AU47">
        <v>0.61</v>
      </c>
      <c r="AV47">
        <v>90.99</v>
      </c>
      <c r="AW47">
        <v>21.28</v>
      </c>
      <c r="AX47">
        <v>73.5</v>
      </c>
      <c r="AY47">
        <v>0.97</v>
      </c>
      <c r="AZ47">
        <v>0</v>
      </c>
      <c r="BA47">
        <v>0</v>
      </c>
      <c r="BB47">
        <v>0.98</v>
      </c>
      <c r="BC47">
        <v>24.2</v>
      </c>
      <c r="BD47">
        <v>48.4</v>
      </c>
      <c r="BE47">
        <v>0.97</v>
      </c>
      <c r="BF47">
        <v>24.2</v>
      </c>
      <c r="BG47">
        <v>7.74</v>
      </c>
      <c r="BH47">
        <v>0.92</v>
      </c>
      <c r="BI47">
        <v>0</v>
      </c>
      <c r="BJ47">
        <v>0.61</v>
      </c>
      <c r="BK47">
        <v>63.16</v>
      </c>
      <c r="BL47">
        <v>43.56</v>
      </c>
      <c r="BM47">
        <v>38.72</v>
      </c>
      <c r="BN47">
        <v>85.67</v>
      </c>
      <c r="BO47">
        <v>255.46</v>
      </c>
      <c r="BP47">
        <v>62.92</v>
      </c>
      <c r="BQ47">
        <v>23.72</v>
      </c>
    </row>
    <row r="48" spans="1:69">
      <c r="A48" t="s">
        <v>382</v>
      </c>
      <c r="G48" t="s">
        <v>90</v>
      </c>
      <c r="H48" s="73">
        <v>869.84000000000015</v>
      </c>
      <c r="I48" s="46">
        <v>394.64</v>
      </c>
      <c r="J48" s="46">
        <v>399.24999999999994</v>
      </c>
      <c r="K48" s="46">
        <v>93.9</v>
      </c>
      <c r="L48" s="46">
        <v>11.280000000000001</v>
      </c>
      <c r="M48" s="74">
        <v>0</v>
      </c>
      <c r="N48" s="73">
        <v>0</v>
      </c>
      <c r="O48" s="46">
        <v>53</v>
      </c>
      <c r="P48" s="46">
        <v>0</v>
      </c>
      <c r="Q48" s="46">
        <v>0</v>
      </c>
      <c r="R48" s="46">
        <v>0</v>
      </c>
      <c r="S48" s="74">
        <v>0</v>
      </c>
      <c r="W48">
        <v>53</v>
      </c>
      <c r="X48">
        <v>114.05</v>
      </c>
      <c r="Y48">
        <v>37.700000000000003</v>
      </c>
      <c r="Z48">
        <v>85.15</v>
      </c>
      <c r="AA48">
        <v>48.4</v>
      </c>
      <c r="AB48">
        <v>64.37</v>
      </c>
      <c r="AC48">
        <v>1.02</v>
      </c>
      <c r="AD48">
        <v>23.23</v>
      </c>
      <c r="AE48">
        <v>79.38</v>
      </c>
      <c r="AF48">
        <v>15.81</v>
      </c>
      <c r="AG48">
        <v>4.84</v>
      </c>
      <c r="AH48">
        <v>6.78</v>
      </c>
      <c r="AI48">
        <v>0.37</v>
      </c>
      <c r="AJ48">
        <v>0.52</v>
      </c>
      <c r="AK48">
        <v>63.62</v>
      </c>
      <c r="AL48">
        <v>0.98</v>
      </c>
      <c r="AM48">
        <v>48.4</v>
      </c>
      <c r="AN48">
        <v>24.2</v>
      </c>
      <c r="AO48">
        <v>62.92</v>
      </c>
      <c r="AP48">
        <v>24.2</v>
      </c>
      <c r="AQ48">
        <v>6.44</v>
      </c>
      <c r="AR48">
        <v>16.45</v>
      </c>
      <c r="AS48">
        <v>0</v>
      </c>
      <c r="AT48">
        <v>171.5</v>
      </c>
      <c r="AU48">
        <v>0.61</v>
      </c>
      <c r="AV48">
        <v>90.99</v>
      </c>
      <c r="AW48">
        <v>21.28</v>
      </c>
      <c r="AX48">
        <v>73.5</v>
      </c>
      <c r="AY48">
        <v>0.97</v>
      </c>
      <c r="AZ48">
        <v>0</v>
      </c>
      <c r="BA48">
        <v>0</v>
      </c>
      <c r="BB48">
        <v>0.98</v>
      </c>
      <c r="BC48">
        <v>24.2</v>
      </c>
      <c r="BD48">
        <v>48.4</v>
      </c>
      <c r="BE48">
        <v>0.97</v>
      </c>
      <c r="BF48">
        <v>24.2</v>
      </c>
      <c r="BG48">
        <v>7.74</v>
      </c>
      <c r="BH48">
        <v>0.92</v>
      </c>
      <c r="BI48">
        <v>0</v>
      </c>
      <c r="BJ48">
        <v>0.61</v>
      </c>
      <c r="BK48">
        <v>63.16</v>
      </c>
      <c r="BL48">
        <v>43.56</v>
      </c>
      <c r="BM48">
        <v>38.72</v>
      </c>
      <c r="BN48">
        <v>85.67</v>
      </c>
      <c r="BO48">
        <v>255.46</v>
      </c>
      <c r="BP48">
        <v>62.92</v>
      </c>
      <c r="BQ48">
        <v>23.72</v>
      </c>
    </row>
    <row r="49" spans="1:69">
      <c r="A49" t="s">
        <v>383</v>
      </c>
      <c r="G49" t="s">
        <v>91</v>
      </c>
      <c r="H49" s="73">
        <v>873.34000000000015</v>
      </c>
      <c r="I49" s="46">
        <v>396.14</v>
      </c>
      <c r="J49" s="46">
        <v>399.24999999999994</v>
      </c>
      <c r="K49" s="46">
        <v>93.9</v>
      </c>
      <c r="L49" s="46">
        <v>11.370000000000001</v>
      </c>
      <c r="M49" s="74">
        <v>0</v>
      </c>
      <c r="N49" s="73">
        <v>0</v>
      </c>
      <c r="O49" s="46">
        <v>53</v>
      </c>
      <c r="P49" s="46">
        <v>0</v>
      </c>
      <c r="Q49" s="46">
        <v>0</v>
      </c>
      <c r="R49" s="46">
        <v>0</v>
      </c>
      <c r="S49" s="74">
        <v>0</v>
      </c>
      <c r="W49">
        <v>53</v>
      </c>
      <c r="X49">
        <v>114.05</v>
      </c>
      <c r="Y49">
        <v>37.700000000000003</v>
      </c>
      <c r="Z49">
        <v>85.15</v>
      </c>
      <c r="AA49">
        <v>48.4</v>
      </c>
      <c r="AB49">
        <v>64.37</v>
      </c>
      <c r="AC49">
        <v>1.02</v>
      </c>
      <c r="AD49">
        <v>23.23</v>
      </c>
      <c r="AE49">
        <v>79.38</v>
      </c>
      <c r="AF49">
        <v>15.81</v>
      </c>
      <c r="AG49">
        <v>4.84</v>
      </c>
      <c r="AH49">
        <v>6.78</v>
      </c>
      <c r="AI49">
        <v>0.37</v>
      </c>
      <c r="AJ49">
        <v>0.52</v>
      </c>
      <c r="AK49">
        <v>63.62</v>
      </c>
      <c r="AL49">
        <v>0.98</v>
      </c>
      <c r="AM49">
        <v>48.4</v>
      </c>
      <c r="AN49">
        <v>24.2</v>
      </c>
      <c r="AO49">
        <v>62.92</v>
      </c>
      <c r="AP49">
        <v>24.2</v>
      </c>
      <c r="AQ49">
        <v>6.53</v>
      </c>
      <c r="AR49">
        <v>16.45</v>
      </c>
      <c r="AS49">
        <v>0</v>
      </c>
      <c r="AT49">
        <v>175</v>
      </c>
      <c r="AU49">
        <v>0.61</v>
      </c>
      <c r="AV49">
        <v>90.99</v>
      </c>
      <c r="AW49">
        <v>21.28</v>
      </c>
      <c r="AX49">
        <v>75</v>
      </c>
      <c r="AY49">
        <v>0.97</v>
      </c>
      <c r="AZ49">
        <v>0</v>
      </c>
      <c r="BA49">
        <v>0</v>
      </c>
      <c r="BB49">
        <v>0.98</v>
      </c>
      <c r="BC49">
        <v>24.2</v>
      </c>
      <c r="BD49">
        <v>48.4</v>
      </c>
      <c r="BE49">
        <v>0.97</v>
      </c>
      <c r="BF49">
        <v>24.2</v>
      </c>
      <c r="BG49">
        <v>7.74</v>
      </c>
      <c r="BH49">
        <v>0.92</v>
      </c>
      <c r="BI49">
        <v>0</v>
      </c>
      <c r="BJ49">
        <v>0.61</v>
      </c>
      <c r="BK49">
        <v>63.16</v>
      </c>
      <c r="BL49">
        <v>43.56</v>
      </c>
      <c r="BM49">
        <v>38.72</v>
      </c>
      <c r="BN49">
        <v>85.67</v>
      </c>
      <c r="BO49">
        <v>255.46</v>
      </c>
      <c r="BP49">
        <v>62.92</v>
      </c>
      <c r="BQ49">
        <v>23.72</v>
      </c>
    </row>
    <row r="50" spans="1:69">
      <c r="A50" t="s">
        <v>384</v>
      </c>
      <c r="G50" t="s">
        <v>92</v>
      </c>
      <c r="H50" s="73">
        <v>873.34000000000015</v>
      </c>
      <c r="I50" s="46">
        <v>396.14</v>
      </c>
      <c r="J50" s="46">
        <v>399.24999999999994</v>
      </c>
      <c r="K50" s="46">
        <v>93.9</v>
      </c>
      <c r="L50" s="46">
        <v>11.55</v>
      </c>
      <c r="M50" s="74">
        <v>0</v>
      </c>
      <c r="N50" s="73">
        <v>0</v>
      </c>
      <c r="O50" s="46">
        <v>53</v>
      </c>
      <c r="P50" s="46">
        <v>0</v>
      </c>
      <c r="Q50" s="46">
        <v>0</v>
      </c>
      <c r="R50" s="46">
        <v>0</v>
      </c>
      <c r="S50" s="74">
        <v>0</v>
      </c>
      <c r="W50">
        <v>53</v>
      </c>
      <c r="X50">
        <v>114.05</v>
      </c>
      <c r="Y50">
        <v>37.700000000000003</v>
      </c>
      <c r="Z50">
        <v>85.15</v>
      </c>
      <c r="AA50">
        <v>48.4</v>
      </c>
      <c r="AB50">
        <v>64.37</v>
      </c>
      <c r="AC50">
        <v>1.02</v>
      </c>
      <c r="AD50">
        <v>23.23</v>
      </c>
      <c r="AE50">
        <v>79.38</v>
      </c>
      <c r="AF50">
        <v>15.81</v>
      </c>
      <c r="AG50">
        <v>4.84</v>
      </c>
      <c r="AH50">
        <v>6.78</v>
      </c>
      <c r="AI50">
        <v>0.37</v>
      </c>
      <c r="AJ50">
        <v>0.52</v>
      </c>
      <c r="AK50">
        <v>63.62</v>
      </c>
      <c r="AL50">
        <v>0.98</v>
      </c>
      <c r="AM50">
        <v>48.4</v>
      </c>
      <c r="AN50">
        <v>24.2</v>
      </c>
      <c r="AO50">
        <v>62.92</v>
      </c>
      <c r="AP50">
        <v>24.2</v>
      </c>
      <c r="AQ50">
        <v>6.71</v>
      </c>
      <c r="AR50">
        <v>16.45</v>
      </c>
      <c r="AS50">
        <v>0</v>
      </c>
      <c r="AT50">
        <v>175</v>
      </c>
      <c r="AU50">
        <v>0.61</v>
      </c>
      <c r="AV50">
        <v>90.99</v>
      </c>
      <c r="AW50">
        <v>21.28</v>
      </c>
      <c r="AX50">
        <v>75</v>
      </c>
      <c r="AY50">
        <v>0.97</v>
      </c>
      <c r="AZ50">
        <v>0</v>
      </c>
      <c r="BA50">
        <v>0</v>
      </c>
      <c r="BB50">
        <v>0.98</v>
      </c>
      <c r="BC50">
        <v>24.2</v>
      </c>
      <c r="BD50">
        <v>48.4</v>
      </c>
      <c r="BE50">
        <v>0.97</v>
      </c>
      <c r="BF50">
        <v>24.2</v>
      </c>
      <c r="BG50">
        <v>7.74</v>
      </c>
      <c r="BH50">
        <v>0.92</v>
      </c>
      <c r="BI50">
        <v>0</v>
      </c>
      <c r="BJ50">
        <v>0.61</v>
      </c>
      <c r="BK50">
        <v>63.16</v>
      </c>
      <c r="BL50">
        <v>43.56</v>
      </c>
      <c r="BM50">
        <v>38.72</v>
      </c>
      <c r="BN50">
        <v>85.67</v>
      </c>
      <c r="BO50">
        <v>255.46</v>
      </c>
      <c r="BP50">
        <v>62.92</v>
      </c>
      <c r="BQ50">
        <v>23.72</v>
      </c>
    </row>
    <row r="51" spans="1:69">
      <c r="A51" t="s">
        <v>386</v>
      </c>
      <c r="G51" t="s">
        <v>93</v>
      </c>
      <c r="H51" s="73">
        <v>873.34000000000015</v>
      </c>
      <c r="I51" s="46">
        <v>396.14</v>
      </c>
      <c r="J51" s="46">
        <v>399.24999999999994</v>
      </c>
      <c r="K51" s="46">
        <v>93.9</v>
      </c>
      <c r="L51" s="46">
        <v>11.649999999999999</v>
      </c>
      <c r="M51" s="74">
        <v>0</v>
      </c>
      <c r="N51" s="73">
        <v>0</v>
      </c>
      <c r="O51" s="46">
        <v>53</v>
      </c>
      <c r="P51" s="46">
        <v>0</v>
      </c>
      <c r="Q51" s="46">
        <v>0</v>
      </c>
      <c r="R51" s="46">
        <v>0</v>
      </c>
      <c r="S51" s="74">
        <v>0</v>
      </c>
      <c r="W51">
        <v>53</v>
      </c>
      <c r="X51">
        <v>114.05</v>
      </c>
      <c r="Y51">
        <v>37.700000000000003</v>
      </c>
      <c r="Z51">
        <v>85.15</v>
      </c>
      <c r="AA51">
        <v>48.4</v>
      </c>
      <c r="AB51">
        <v>64.37</v>
      </c>
      <c r="AC51">
        <v>1.02</v>
      </c>
      <c r="AD51">
        <v>23.23</v>
      </c>
      <c r="AE51">
        <v>79.38</v>
      </c>
      <c r="AF51">
        <v>15.81</v>
      </c>
      <c r="AG51">
        <v>4.84</v>
      </c>
      <c r="AH51">
        <v>6.78</v>
      </c>
      <c r="AI51">
        <v>0.37</v>
      </c>
      <c r="AJ51">
        <v>0.52</v>
      </c>
      <c r="AK51">
        <v>63.62</v>
      </c>
      <c r="AL51">
        <v>0.98</v>
      </c>
      <c r="AM51">
        <v>48.4</v>
      </c>
      <c r="AN51">
        <v>24.2</v>
      </c>
      <c r="AO51">
        <v>62.92</v>
      </c>
      <c r="AP51">
        <v>24.2</v>
      </c>
      <c r="AQ51">
        <v>6.81</v>
      </c>
      <c r="AR51">
        <v>16.45</v>
      </c>
      <c r="AS51">
        <v>0</v>
      </c>
      <c r="AT51">
        <v>175</v>
      </c>
      <c r="AU51">
        <v>0.61</v>
      </c>
      <c r="AV51">
        <v>90.99</v>
      </c>
      <c r="AW51">
        <v>21.28</v>
      </c>
      <c r="AX51">
        <v>75</v>
      </c>
      <c r="AY51">
        <v>0.97</v>
      </c>
      <c r="AZ51">
        <v>0</v>
      </c>
      <c r="BA51">
        <v>0</v>
      </c>
      <c r="BB51">
        <v>0.98</v>
      </c>
      <c r="BC51">
        <v>24.2</v>
      </c>
      <c r="BD51">
        <v>48.4</v>
      </c>
      <c r="BE51">
        <v>0.97</v>
      </c>
      <c r="BF51">
        <v>24.2</v>
      </c>
      <c r="BG51">
        <v>7.74</v>
      </c>
      <c r="BH51">
        <v>0.92</v>
      </c>
      <c r="BI51">
        <v>0</v>
      </c>
      <c r="BJ51">
        <v>0.61</v>
      </c>
      <c r="BK51">
        <v>63.16</v>
      </c>
      <c r="BL51">
        <v>43.56</v>
      </c>
      <c r="BM51">
        <v>38.72</v>
      </c>
      <c r="BN51">
        <v>85.67</v>
      </c>
      <c r="BO51">
        <v>255.46</v>
      </c>
      <c r="BP51">
        <v>62.92</v>
      </c>
      <c r="BQ51">
        <v>23.72</v>
      </c>
    </row>
    <row r="52" spans="1:69">
      <c r="A52" t="s">
        <v>387</v>
      </c>
      <c r="G52" t="s">
        <v>94</v>
      </c>
      <c r="H52" s="73">
        <v>873.34000000000015</v>
      </c>
      <c r="I52" s="46">
        <v>396.14</v>
      </c>
      <c r="J52" s="46">
        <v>399.24999999999994</v>
      </c>
      <c r="K52" s="46">
        <v>93.9</v>
      </c>
      <c r="L52" s="46">
        <v>11.73</v>
      </c>
      <c r="M52" s="74">
        <v>0</v>
      </c>
      <c r="N52" s="73">
        <v>0</v>
      </c>
      <c r="O52" s="46">
        <v>53</v>
      </c>
      <c r="P52" s="46">
        <v>0</v>
      </c>
      <c r="Q52" s="46">
        <v>0</v>
      </c>
      <c r="R52" s="46">
        <v>0</v>
      </c>
      <c r="S52" s="74">
        <v>0</v>
      </c>
      <c r="W52">
        <v>53</v>
      </c>
      <c r="X52">
        <v>114.05</v>
      </c>
      <c r="Y52">
        <v>37.700000000000003</v>
      </c>
      <c r="Z52">
        <v>85.15</v>
      </c>
      <c r="AA52">
        <v>48.4</v>
      </c>
      <c r="AB52">
        <v>64.37</v>
      </c>
      <c r="AC52">
        <v>1.02</v>
      </c>
      <c r="AD52">
        <v>23.23</v>
      </c>
      <c r="AE52">
        <v>79.38</v>
      </c>
      <c r="AF52">
        <v>15.81</v>
      </c>
      <c r="AG52">
        <v>4.84</v>
      </c>
      <c r="AH52">
        <v>6.78</v>
      </c>
      <c r="AI52">
        <v>0.37</v>
      </c>
      <c r="AJ52">
        <v>0.52</v>
      </c>
      <c r="AK52">
        <v>63.62</v>
      </c>
      <c r="AL52">
        <v>0.98</v>
      </c>
      <c r="AM52">
        <v>48.4</v>
      </c>
      <c r="AN52">
        <v>24.2</v>
      </c>
      <c r="AO52">
        <v>62.92</v>
      </c>
      <c r="AP52">
        <v>24.2</v>
      </c>
      <c r="AQ52">
        <v>6.89</v>
      </c>
      <c r="AR52">
        <v>16.45</v>
      </c>
      <c r="AS52">
        <v>0</v>
      </c>
      <c r="AT52">
        <v>175</v>
      </c>
      <c r="AU52">
        <v>0.61</v>
      </c>
      <c r="AV52">
        <v>90.99</v>
      </c>
      <c r="AW52">
        <v>21.28</v>
      </c>
      <c r="AX52">
        <v>75</v>
      </c>
      <c r="AY52">
        <v>0.97</v>
      </c>
      <c r="AZ52">
        <v>0</v>
      </c>
      <c r="BA52">
        <v>0</v>
      </c>
      <c r="BB52">
        <v>0.98</v>
      </c>
      <c r="BC52">
        <v>24.2</v>
      </c>
      <c r="BD52">
        <v>48.4</v>
      </c>
      <c r="BE52">
        <v>0.97</v>
      </c>
      <c r="BF52">
        <v>24.2</v>
      </c>
      <c r="BG52">
        <v>7.74</v>
      </c>
      <c r="BH52">
        <v>0.92</v>
      </c>
      <c r="BI52">
        <v>0</v>
      </c>
      <c r="BJ52">
        <v>0.61</v>
      </c>
      <c r="BK52">
        <v>63.16</v>
      </c>
      <c r="BL52">
        <v>43.56</v>
      </c>
      <c r="BM52">
        <v>38.72</v>
      </c>
      <c r="BN52">
        <v>85.67</v>
      </c>
      <c r="BO52">
        <v>255.46</v>
      </c>
      <c r="BP52">
        <v>62.92</v>
      </c>
      <c r="BQ52">
        <v>23.72</v>
      </c>
    </row>
    <row r="53" spans="1:69">
      <c r="A53" t="s">
        <v>427</v>
      </c>
      <c r="G53" t="s">
        <v>95</v>
      </c>
      <c r="H53" s="73">
        <v>873.34000000000015</v>
      </c>
      <c r="I53" s="46">
        <v>396.14</v>
      </c>
      <c r="J53" s="46">
        <v>399.24999999999994</v>
      </c>
      <c r="K53" s="46">
        <v>93.9</v>
      </c>
      <c r="L53" s="46">
        <v>11.92</v>
      </c>
      <c r="M53" s="74">
        <v>0</v>
      </c>
      <c r="N53" s="73">
        <v>0</v>
      </c>
      <c r="O53" s="46">
        <v>53</v>
      </c>
      <c r="P53" s="46">
        <v>0</v>
      </c>
      <c r="Q53" s="46">
        <v>0</v>
      </c>
      <c r="R53" s="46">
        <v>0</v>
      </c>
      <c r="S53" s="74">
        <v>0</v>
      </c>
      <c r="W53">
        <v>53</v>
      </c>
      <c r="X53">
        <v>114.05</v>
      </c>
      <c r="Y53">
        <v>37.700000000000003</v>
      </c>
      <c r="Z53">
        <v>85.15</v>
      </c>
      <c r="AA53">
        <v>48.4</v>
      </c>
      <c r="AB53">
        <v>64.37</v>
      </c>
      <c r="AC53">
        <v>1.02</v>
      </c>
      <c r="AD53">
        <v>23.23</v>
      </c>
      <c r="AE53">
        <v>79.38</v>
      </c>
      <c r="AF53">
        <v>15.81</v>
      </c>
      <c r="AG53">
        <v>4.84</v>
      </c>
      <c r="AH53">
        <v>6.78</v>
      </c>
      <c r="AI53">
        <v>0.37</v>
      </c>
      <c r="AJ53">
        <v>0.52</v>
      </c>
      <c r="AK53">
        <v>63.62</v>
      </c>
      <c r="AL53">
        <v>0.98</v>
      </c>
      <c r="AM53">
        <v>48.4</v>
      </c>
      <c r="AN53">
        <v>24.2</v>
      </c>
      <c r="AO53">
        <v>62.92</v>
      </c>
      <c r="AP53">
        <v>24.2</v>
      </c>
      <c r="AQ53">
        <v>7.08</v>
      </c>
      <c r="AR53">
        <v>16.45</v>
      </c>
      <c r="AS53">
        <v>0</v>
      </c>
      <c r="AT53">
        <v>175</v>
      </c>
      <c r="AU53">
        <v>0.61</v>
      </c>
      <c r="AV53">
        <v>90.99</v>
      </c>
      <c r="AW53">
        <v>21.28</v>
      </c>
      <c r="AX53">
        <v>75</v>
      </c>
      <c r="AY53">
        <v>0.97</v>
      </c>
      <c r="AZ53">
        <v>0</v>
      </c>
      <c r="BA53">
        <v>0</v>
      </c>
      <c r="BB53">
        <v>0.98</v>
      </c>
      <c r="BC53">
        <v>24.2</v>
      </c>
      <c r="BD53">
        <v>48.4</v>
      </c>
      <c r="BE53">
        <v>0.97</v>
      </c>
      <c r="BF53">
        <v>24.2</v>
      </c>
      <c r="BG53">
        <v>7.74</v>
      </c>
      <c r="BH53">
        <v>0.92</v>
      </c>
      <c r="BI53">
        <v>0</v>
      </c>
      <c r="BJ53">
        <v>0.61</v>
      </c>
      <c r="BK53">
        <v>63.16</v>
      </c>
      <c r="BL53">
        <v>43.56</v>
      </c>
      <c r="BM53">
        <v>38.72</v>
      </c>
      <c r="BN53">
        <v>85.67</v>
      </c>
      <c r="BO53">
        <v>255.46</v>
      </c>
      <c r="BP53">
        <v>62.92</v>
      </c>
      <c r="BQ53">
        <v>23.72</v>
      </c>
    </row>
    <row r="54" spans="1:69">
      <c r="A54" t="s">
        <v>426</v>
      </c>
      <c r="G54" t="s">
        <v>96</v>
      </c>
      <c r="H54" s="73">
        <v>873.34000000000015</v>
      </c>
      <c r="I54" s="46">
        <v>396.14</v>
      </c>
      <c r="J54" s="46">
        <v>399.24999999999994</v>
      </c>
      <c r="K54" s="46">
        <v>93.9</v>
      </c>
      <c r="L54" s="46">
        <v>12.58</v>
      </c>
      <c r="M54" s="74">
        <v>0</v>
      </c>
      <c r="N54" s="73">
        <v>0</v>
      </c>
      <c r="O54" s="46">
        <v>53</v>
      </c>
      <c r="P54" s="46">
        <v>0</v>
      </c>
      <c r="Q54" s="46">
        <v>0</v>
      </c>
      <c r="R54" s="46">
        <v>0</v>
      </c>
      <c r="S54" s="74">
        <v>0</v>
      </c>
      <c r="W54">
        <v>53</v>
      </c>
      <c r="X54">
        <v>114.05</v>
      </c>
      <c r="Y54">
        <v>37.700000000000003</v>
      </c>
      <c r="Z54">
        <v>85.15</v>
      </c>
      <c r="AA54">
        <v>48.4</v>
      </c>
      <c r="AB54">
        <v>64.37</v>
      </c>
      <c r="AC54">
        <v>1.02</v>
      </c>
      <c r="AD54">
        <v>23.23</v>
      </c>
      <c r="AE54">
        <v>79.38</v>
      </c>
      <c r="AF54">
        <v>15.81</v>
      </c>
      <c r="AG54">
        <v>4.84</v>
      </c>
      <c r="AH54">
        <v>6.78</v>
      </c>
      <c r="AI54">
        <v>0.37</v>
      </c>
      <c r="AJ54">
        <v>0.52</v>
      </c>
      <c r="AK54">
        <v>63.62</v>
      </c>
      <c r="AL54">
        <v>0.98</v>
      </c>
      <c r="AM54">
        <v>48.4</v>
      </c>
      <c r="AN54">
        <v>24.2</v>
      </c>
      <c r="AO54">
        <v>62.92</v>
      </c>
      <c r="AP54">
        <v>24.2</v>
      </c>
      <c r="AQ54">
        <v>7.74</v>
      </c>
      <c r="AR54">
        <v>16.45</v>
      </c>
      <c r="AS54">
        <v>0</v>
      </c>
      <c r="AT54">
        <v>175</v>
      </c>
      <c r="AU54">
        <v>0.61</v>
      </c>
      <c r="AV54">
        <v>90.99</v>
      </c>
      <c r="AW54">
        <v>21.28</v>
      </c>
      <c r="AX54">
        <v>75</v>
      </c>
      <c r="AY54">
        <v>0.97</v>
      </c>
      <c r="AZ54">
        <v>0</v>
      </c>
      <c r="BA54">
        <v>0</v>
      </c>
      <c r="BB54">
        <v>0.98</v>
      </c>
      <c r="BC54">
        <v>24.2</v>
      </c>
      <c r="BD54">
        <v>48.4</v>
      </c>
      <c r="BE54">
        <v>0.97</v>
      </c>
      <c r="BF54">
        <v>24.2</v>
      </c>
      <c r="BG54">
        <v>7.74</v>
      </c>
      <c r="BH54">
        <v>0.92</v>
      </c>
      <c r="BI54">
        <v>0</v>
      </c>
      <c r="BJ54">
        <v>0.61</v>
      </c>
      <c r="BK54">
        <v>63.16</v>
      </c>
      <c r="BL54">
        <v>43.56</v>
      </c>
      <c r="BM54">
        <v>38.72</v>
      </c>
      <c r="BN54">
        <v>85.67</v>
      </c>
      <c r="BO54">
        <v>255.46</v>
      </c>
      <c r="BP54">
        <v>62.92</v>
      </c>
      <c r="BQ54">
        <v>23.72</v>
      </c>
    </row>
    <row r="55" spans="1:69">
      <c r="A55" t="s">
        <v>428</v>
      </c>
      <c r="G55" t="s">
        <v>97</v>
      </c>
      <c r="H55" s="73">
        <v>874.36000000000013</v>
      </c>
      <c r="I55" s="46">
        <v>396.14</v>
      </c>
      <c r="J55" s="46">
        <v>399.24999999999994</v>
      </c>
      <c r="K55" s="46">
        <v>93.9</v>
      </c>
      <c r="L55" s="46">
        <v>13.459999999999999</v>
      </c>
      <c r="M55" s="74">
        <v>0</v>
      </c>
      <c r="N55" s="73">
        <v>0</v>
      </c>
      <c r="O55" s="46">
        <v>53</v>
      </c>
      <c r="P55" s="46">
        <v>0</v>
      </c>
      <c r="Q55" s="46">
        <v>0</v>
      </c>
      <c r="R55" s="46">
        <v>0</v>
      </c>
      <c r="S55" s="74">
        <v>0</v>
      </c>
      <c r="W55">
        <v>53</v>
      </c>
      <c r="X55">
        <v>114.05</v>
      </c>
      <c r="Y55">
        <v>38.72</v>
      </c>
      <c r="Z55">
        <v>85.15</v>
      </c>
      <c r="AA55">
        <v>48.4</v>
      </c>
      <c r="AB55">
        <v>64.37</v>
      </c>
      <c r="AC55">
        <v>1.02</v>
      </c>
      <c r="AD55">
        <v>23.23</v>
      </c>
      <c r="AE55">
        <v>79.38</v>
      </c>
      <c r="AF55">
        <v>15.81</v>
      </c>
      <c r="AG55">
        <v>4.84</v>
      </c>
      <c r="AH55">
        <v>6.78</v>
      </c>
      <c r="AI55">
        <v>0.37</v>
      </c>
      <c r="AJ55">
        <v>0.52</v>
      </c>
      <c r="AK55">
        <v>63.62</v>
      </c>
      <c r="AL55">
        <v>0.98</v>
      </c>
      <c r="AM55">
        <v>48.4</v>
      </c>
      <c r="AN55">
        <v>24.2</v>
      </c>
      <c r="AO55">
        <v>62.92</v>
      </c>
      <c r="AP55">
        <v>24.2</v>
      </c>
      <c r="AQ55">
        <v>8.6199999999999992</v>
      </c>
      <c r="AR55">
        <v>16.45</v>
      </c>
      <c r="AS55">
        <v>0</v>
      </c>
      <c r="AT55">
        <v>175</v>
      </c>
      <c r="AU55">
        <v>0.61</v>
      </c>
      <c r="AV55">
        <v>90.99</v>
      </c>
      <c r="AW55">
        <v>21.28</v>
      </c>
      <c r="AX55">
        <v>75</v>
      </c>
      <c r="AY55">
        <v>0.97</v>
      </c>
      <c r="AZ55">
        <v>0</v>
      </c>
      <c r="BA55">
        <v>0</v>
      </c>
      <c r="BB55">
        <v>0.98</v>
      </c>
      <c r="BC55">
        <v>24.2</v>
      </c>
      <c r="BD55">
        <v>48.4</v>
      </c>
      <c r="BE55">
        <v>0.97</v>
      </c>
      <c r="BF55">
        <v>24.2</v>
      </c>
      <c r="BG55">
        <v>7.74</v>
      </c>
      <c r="BH55">
        <v>0.92</v>
      </c>
      <c r="BI55">
        <v>0</v>
      </c>
      <c r="BJ55">
        <v>0.61</v>
      </c>
      <c r="BK55">
        <v>63.16</v>
      </c>
      <c r="BL55">
        <v>43.56</v>
      </c>
      <c r="BM55">
        <v>38.72</v>
      </c>
      <c r="BN55">
        <v>85.67</v>
      </c>
      <c r="BO55">
        <v>255.46</v>
      </c>
      <c r="BP55">
        <v>62.92</v>
      </c>
      <c r="BQ55">
        <v>23.72</v>
      </c>
    </row>
    <row r="56" spans="1:69">
      <c r="A56" t="s">
        <v>428</v>
      </c>
      <c r="G56" t="s">
        <v>98</v>
      </c>
      <c r="H56" s="73">
        <v>874.36000000000013</v>
      </c>
      <c r="I56" s="46">
        <v>396.14</v>
      </c>
      <c r="J56" s="46">
        <v>399.24999999999994</v>
      </c>
      <c r="K56" s="46">
        <v>93.9</v>
      </c>
      <c r="L56" s="46">
        <v>14.04</v>
      </c>
      <c r="M56" s="74">
        <v>0</v>
      </c>
      <c r="N56" s="73">
        <v>0</v>
      </c>
      <c r="O56" s="46">
        <v>53</v>
      </c>
      <c r="P56" s="46">
        <v>0</v>
      </c>
      <c r="Q56" s="46">
        <v>0</v>
      </c>
      <c r="R56" s="46">
        <v>0</v>
      </c>
      <c r="S56" s="74">
        <v>0</v>
      </c>
      <c r="W56">
        <v>53</v>
      </c>
      <c r="X56">
        <v>114.05</v>
      </c>
      <c r="Y56">
        <v>38.72</v>
      </c>
      <c r="Z56">
        <v>85.15</v>
      </c>
      <c r="AA56">
        <v>48.4</v>
      </c>
      <c r="AB56">
        <v>64.37</v>
      </c>
      <c r="AC56">
        <v>1.02</v>
      </c>
      <c r="AD56">
        <v>23.23</v>
      </c>
      <c r="AE56">
        <v>79.38</v>
      </c>
      <c r="AF56">
        <v>15.81</v>
      </c>
      <c r="AG56">
        <v>4.84</v>
      </c>
      <c r="AH56">
        <v>6.78</v>
      </c>
      <c r="AI56">
        <v>0.37</v>
      </c>
      <c r="AJ56">
        <v>0.52</v>
      </c>
      <c r="AK56">
        <v>63.62</v>
      </c>
      <c r="AL56">
        <v>0.98</v>
      </c>
      <c r="AM56">
        <v>48.4</v>
      </c>
      <c r="AN56">
        <v>24.2</v>
      </c>
      <c r="AO56">
        <v>62.92</v>
      </c>
      <c r="AP56">
        <v>24.2</v>
      </c>
      <c r="AQ56">
        <v>9.1999999999999993</v>
      </c>
      <c r="AR56">
        <v>16.45</v>
      </c>
      <c r="AS56">
        <v>0</v>
      </c>
      <c r="AT56">
        <v>175</v>
      </c>
      <c r="AU56">
        <v>0.61</v>
      </c>
      <c r="AV56">
        <v>90.99</v>
      </c>
      <c r="AW56">
        <v>21.28</v>
      </c>
      <c r="AX56">
        <v>75</v>
      </c>
      <c r="AY56">
        <v>0.97</v>
      </c>
      <c r="AZ56">
        <v>0</v>
      </c>
      <c r="BA56">
        <v>0</v>
      </c>
      <c r="BB56">
        <v>0.98</v>
      </c>
      <c r="BC56">
        <v>24.2</v>
      </c>
      <c r="BD56">
        <v>48.4</v>
      </c>
      <c r="BE56">
        <v>0.97</v>
      </c>
      <c r="BF56">
        <v>24.2</v>
      </c>
      <c r="BG56">
        <v>7.74</v>
      </c>
      <c r="BH56">
        <v>0.92</v>
      </c>
      <c r="BI56">
        <v>0</v>
      </c>
      <c r="BJ56">
        <v>0.61</v>
      </c>
      <c r="BK56">
        <v>63.16</v>
      </c>
      <c r="BL56">
        <v>43.56</v>
      </c>
      <c r="BM56">
        <v>38.72</v>
      </c>
      <c r="BN56">
        <v>85.67</v>
      </c>
      <c r="BO56">
        <v>255.46</v>
      </c>
      <c r="BP56">
        <v>62.92</v>
      </c>
      <c r="BQ56">
        <v>23.72</v>
      </c>
    </row>
    <row r="57" spans="1:69">
      <c r="G57" t="s">
        <v>99</v>
      </c>
      <c r="H57" s="73">
        <v>874.36000000000013</v>
      </c>
      <c r="I57" s="46">
        <v>396.14</v>
      </c>
      <c r="J57" s="46">
        <v>399.24999999999994</v>
      </c>
      <c r="K57" s="46">
        <v>93.9</v>
      </c>
      <c r="L57" s="46">
        <v>13.55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114.05</v>
      </c>
      <c r="Y57">
        <v>38.72</v>
      </c>
      <c r="Z57">
        <v>85.15</v>
      </c>
      <c r="AA57">
        <v>48.4</v>
      </c>
      <c r="AB57">
        <v>64.37</v>
      </c>
      <c r="AC57">
        <v>1.02</v>
      </c>
      <c r="AD57">
        <v>23.23</v>
      </c>
      <c r="AE57">
        <v>79.38</v>
      </c>
      <c r="AF57">
        <v>15.81</v>
      </c>
      <c r="AG57">
        <v>4.84</v>
      </c>
      <c r="AH57">
        <v>6.78</v>
      </c>
      <c r="AI57">
        <v>0.37</v>
      </c>
      <c r="AJ57">
        <v>0.52</v>
      </c>
      <c r="AK57">
        <v>63.62</v>
      </c>
      <c r="AL57">
        <v>0.98</v>
      </c>
      <c r="AM57">
        <v>48.4</v>
      </c>
      <c r="AN57">
        <v>24.2</v>
      </c>
      <c r="AO57">
        <v>62.92</v>
      </c>
      <c r="AP57">
        <v>24.2</v>
      </c>
      <c r="AQ57">
        <v>8.7100000000000009</v>
      </c>
      <c r="AR57">
        <v>16.45</v>
      </c>
      <c r="AS57">
        <v>0</v>
      </c>
      <c r="AT57">
        <v>175</v>
      </c>
      <c r="AU57">
        <v>0.61</v>
      </c>
      <c r="AV57">
        <v>90.99</v>
      </c>
      <c r="AW57">
        <v>21.28</v>
      </c>
      <c r="AX57">
        <v>75</v>
      </c>
      <c r="AY57">
        <v>0.97</v>
      </c>
      <c r="AZ57">
        <v>0</v>
      </c>
      <c r="BA57">
        <v>0</v>
      </c>
      <c r="BB57">
        <v>0.98</v>
      </c>
      <c r="BC57">
        <v>24.2</v>
      </c>
      <c r="BD57">
        <v>48.4</v>
      </c>
      <c r="BE57">
        <v>0.97</v>
      </c>
      <c r="BF57">
        <v>24.2</v>
      </c>
      <c r="BG57">
        <v>7.74</v>
      </c>
      <c r="BH57">
        <v>0.92</v>
      </c>
      <c r="BI57">
        <v>0</v>
      </c>
      <c r="BJ57">
        <v>0.61</v>
      </c>
      <c r="BK57">
        <v>63.16</v>
      </c>
      <c r="BL57">
        <v>43.56</v>
      </c>
      <c r="BM57">
        <v>38.72</v>
      </c>
      <c r="BN57">
        <v>85.67</v>
      </c>
      <c r="BO57">
        <v>255.46</v>
      </c>
      <c r="BP57">
        <v>62.92</v>
      </c>
      <c r="BQ57">
        <v>23.72</v>
      </c>
    </row>
    <row r="58" spans="1:69">
      <c r="G58" t="s">
        <v>100</v>
      </c>
      <c r="H58" s="73">
        <v>874.36000000000013</v>
      </c>
      <c r="I58" s="46">
        <v>396.14</v>
      </c>
      <c r="J58" s="46">
        <v>399.24999999999994</v>
      </c>
      <c r="K58" s="46">
        <v>93.9</v>
      </c>
      <c r="L58" s="46">
        <v>13.07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114.05</v>
      </c>
      <c r="Y58">
        <v>38.72</v>
      </c>
      <c r="Z58">
        <v>85.15</v>
      </c>
      <c r="AA58">
        <v>48.4</v>
      </c>
      <c r="AB58">
        <v>64.37</v>
      </c>
      <c r="AC58">
        <v>1.02</v>
      </c>
      <c r="AD58">
        <v>23.23</v>
      </c>
      <c r="AE58">
        <v>79.38</v>
      </c>
      <c r="AF58">
        <v>15.81</v>
      </c>
      <c r="AG58">
        <v>4.84</v>
      </c>
      <c r="AH58">
        <v>6.78</v>
      </c>
      <c r="AI58">
        <v>0.37</v>
      </c>
      <c r="AJ58">
        <v>0.52</v>
      </c>
      <c r="AK58">
        <v>63.62</v>
      </c>
      <c r="AL58">
        <v>0.98</v>
      </c>
      <c r="AM58">
        <v>48.4</v>
      </c>
      <c r="AN58">
        <v>24.2</v>
      </c>
      <c r="AO58">
        <v>62.92</v>
      </c>
      <c r="AP58">
        <v>24.2</v>
      </c>
      <c r="AQ58">
        <v>8.23</v>
      </c>
      <c r="AR58">
        <v>16.45</v>
      </c>
      <c r="AS58">
        <v>0</v>
      </c>
      <c r="AT58">
        <v>175</v>
      </c>
      <c r="AU58">
        <v>0.61</v>
      </c>
      <c r="AV58">
        <v>90.99</v>
      </c>
      <c r="AW58">
        <v>21.28</v>
      </c>
      <c r="AX58">
        <v>75</v>
      </c>
      <c r="AY58">
        <v>0.97</v>
      </c>
      <c r="AZ58">
        <v>0</v>
      </c>
      <c r="BA58">
        <v>0</v>
      </c>
      <c r="BB58">
        <v>0.98</v>
      </c>
      <c r="BC58">
        <v>24.2</v>
      </c>
      <c r="BD58">
        <v>48.4</v>
      </c>
      <c r="BE58">
        <v>0.97</v>
      </c>
      <c r="BF58">
        <v>24.2</v>
      </c>
      <c r="BG58">
        <v>7.74</v>
      </c>
      <c r="BH58">
        <v>0.92</v>
      </c>
      <c r="BI58">
        <v>0</v>
      </c>
      <c r="BJ58">
        <v>0.61</v>
      </c>
      <c r="BK58">
        <v>63.16</v>
      </c>
      <c r="BL58">
        <v>43.56</v>
      </c>
      <c r="BM58">
        <v>38.72</v>
      </c>
      <c r="BN58">
        <v>85.67</v>
      </c>
      <c r="BO58">
        <v>255.46</v>
      </c>
      <c r="BP58">
        <v>62.92</v>
      </c>
      <c r="BQ58">
        <v>23.72</v>
      </c>
    </row>
    <row r="59" spans="1:69">
      <c r="G59" t="s">
        <v>101</v>
      </c>
      <c r="H59" s="73">
        <v>897.53000000000009</v>
      </c>
      <c r="I59" s="46">
        <v>411.63</v>
      </c>
      <c r="J59" s="46">
        <v>401.84</v>
      </c>
      <c r="K59" s="46">
        <v>93.9</v>
      </c>
      <c r="L59" s="46">
        <v>12.58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114.05</v>
      </c>
      <c r="Y59">
        <v>38.72</v>
      </c>
      <c r="Z59">
        <v>85.15</v>
      </c>
      <c r="AA59">
        <v>48.4</v>
      </c>
      <c r="AB59">
        <v>64.37</v>
      </c>
      <c r="AC59">
        <v>1.02</v>
      </c>
      <c r="AD59">
        <v>23.23</v>
      </c>
      <c r="AE59">
        <v>79.38</v>
      </c>
      <c r="AF59">
        <v>15.81</v>
      </c>
      <c r="AG59">
        <v>4.84</v>
      </c>
      <c r="AH59">
        <v>6.78</v>
      </c>
      <c r="AI59">
        <v>0.37</v>
      </c>
      <c r="AJ59">
        <v>0.52</v>
      </c>
      <c r="AK59">
        <v>63.62</v>
      </c>
      <c r="AL59">
        <v>0.98</v>
      </c>
      <c r="AM59">
        <v>48.4</v>
      </c>
      <c r="AN59">
        <v>24.2</v>
      </c>
      <c r="AO59">
        <v>62.92</v>
      </c>
      <c r="AP59">
        <v>24.2</v>
      </c>
      <c r="AQ59">
        <v>7.74</v>
      </c>
      <c r="AR59">
        <v>19.04</v>
      </c>
      <c r="AS59">
        <v>23.17</v>
      </c>
      <c r="AT59">
        <v>175</v>
      </c>
      <c r="AU59">
        <v>0.61</v>
      </c>
      <c r="AV59">
        <v>106.48</v>
      </c>
      <c r="AW59">
        <v>21.28</v>
      </c>
      <c r="AX59">
        <v>75</v>
      </c>
      <c r="AY59">
        <v>0.97</v>
      </c>
      <c r="AZ59">
        <v>0</v>
      </c>
      <c r="BA59">
        <v>0</v>
      </c>
      <c r="BB59">
        <v>0.98</v>
      </c>
      <c r="BC59">
        <v>24.2</v>
      </c>
      <c r="BD59">
        <v>48.4</v>
      </c>
      <c r="BE59">
        <v>0.97</v>
      </c>
      <c r="BF59">
        <v>24.2</v>
      </c>
      <c r="BG59">
        <v>7.74</v>
      </c>
      <c r="BH59">
        <v>0.92</v>
      </c>
      <c r="BI59">
        <v>0</v>
      </c>
      <c r="BJ59">
        <v>0.61</v>
      </c>
      <c r="BK59">
        <v>63.16</v>
      </c>
      <c r="BL59">
        <v>43.56</v>
      </c>
      <c r="BM59">
        <v>38.72</v>
      </c>
      <c r="BN59">
        <v>85.67</v>
      </c>
      <c r="BO59">
        <v>255.46</v>
      </c>
      <c r="BP59">
        <v>62.92</v>
      </c>
      <c r="BQ59">
        <v>23.72</v>
      </c>
    </row>
    <row r="60" spans="1:69">
      <c r="G60" t="s">
        <v>102</v>
      </c>
      <c r="H60" s="73">
        <v>892.63000000000011</v>
      </c>
      <c r="I60" s="46">
        <v>409.53000000000009</v>
      </c>
      <c r="J60" s="46">
        <v>401.84</v>
      </c>
      <c r="K60" s="46">
        <v>93.9</v>
      </c>
      <c r="L60" s="46">
        <v>12.1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114.05</v>
      </c>
      <c r="Y60">
        <v>38.72</v>
      </c>
      <c r="Z60">
        <v>85.15</v>
      </c>
      <c r="AA60">
        <v>48.4</v>
      </c>
      <c r="AB60">
        <v>64.37</v>
      </c>
      <c r="AC60">
        <v>1.02</v>
      </c>
      <c r="AD60">
        <v>23.23</v>
      </c>
      <c r="AE60">
        <v>79.38</v>
      </c>
      <c r="AF60">
        <v>15.81</v>
      </c>
      <c r="AG60">
        <v>4.84</v>
      </c>
      <c r="AH60">
        <v>6.78</v>
      </c>
      <c r="AI60">
        <v>0.37</v>
      </c>
      <c r="AJ60">
        <v>0.52</v>
      </c>
      <c r="AK60">
        <v>63.62</v>
      </c>
      <c r="AL60">
        <v>0.98</v>
      </c>
      <c r="AM60">
        <v>48.4</v>
      </c>
      <c r="AN60">
        <v>24.2</v>
      </c>
      <c r="AO60">
        <v>62.92</v>
      </c>
      <c r="AP60">
        <v>24.2</v>
      </c>
      <c r="AQ60">
        <v>7.26</v>
      </c>
      <c r="AR60">
        <v>19.04</v>
      </c>
      <c r="AS60">
        <v>23.17</v>
      </c>
      <c r="AT60">
        <v>170.1</v>
      </c>
      <c r="AU60">
        <v>0.61</v>
      </c>
      <c r="AV60">
        <v>106.48</v>
      </c>
      <c r="AW60">
        <v>21.28</v>
      </c>
      <c r="AX60">
        <v>72.900000000000006</v>
      </c>
      <c r="AY60">
        <v>0.97</v>
      </c>
      <c r="AZ60">
        <v>0</v>
      </c>
      <c r="BA60">
        <v>0</v>
      </c>
      <c r="BB60">
        <v>0.98</v>
      </c>
      <c r="BC60">
        <v>24.2</v>
      </c>
      <c r="BD60">
        <v>48.4</v>
      </c>
      <c r="BE60">
        <v>0.97</v>
      </c>
      <c r="BF60">
        <v>24.2</v>
      </c>
      <c r="BG60">
        <v>7.74</v>
      </c>
      <c r="BH60">
        <v>0.92</v>
      </c>
      <c r="BI60">
        <v>0</v>
      </c>
      <c r="BJ60">
        <v>0.61</v>
      </c>
      <c r="BK60">
        <v>63.16</v>
      </c>
      <c r="BL60">
        <v>43.56</v>
      </c>
      <c r="BM60">
        <v>38.72</v>
      </c>
      <c r="BN60">
        <v>85.67</v>
      </c>
      <c r="BO60">
        <v>255.46</v>
      </c>
      <c r="BP60">
        <v>62.92</v>
      </c>
      <c r="BQ60">
        <v>23.72</v>
      </c>
    </row>
    <row r="61" spans="1:69">
      <c r="G61" t="s">
        <v>103</v>
      </c>
      <c r="H61" s="73">
        <v>887.03000000000009</v>
      </c>
      <c r="I61" s="46">
        <v>407.13</v>
      </c>
      <c r="J61" s="46">
        <v>401.84</v>
      </c>
      <c r="K61" s="46">
        <v>93.9</v>
      </c>
      <c r="L61" s="46">
        <v>11.620000000000001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114.05</v>
      </c>
      <c r="Y61">
        <v>38.72</v>
      </c>
      <c r="Z61">
        <v>85.15</v>
      </c>
      <c r="AA61">
        <v>48.4</v>
      </c>
      <c r="AB61">
        <v>64.37</v>
      </c>
      <c r="AC61">
        <v>1.02</v>
      </c>
      <c r="AD61">
        <v>23.23</v>
      </c>
      <c r="AE61">
        <v>79.38</v>
      </c>
      <c r="AF61">
        <v>15.81</v>
      </c>
      <c r="AG61">
        <v>4.84</v>
      </c>
      <c r="AH61">
        <v>6.78</v>
      </c>
      <c r="AI61">
        <v>0.37</v>
      </c>
      <c r="AJ61">
        <v>0.52</v>
      </c>
      <c r="AK61">
        <v>63.62</v>
      </c>
      <c r="AL61">
        <v>0.98</v>
      </c>
      <c r="AM61">
        <v>48.4</v>
      </c>
      <c r="AN61">
        <v>24.2</v>
      </c>
      <c r="AO61">
        <v>62.92</v>
      </c>
      <c r="AP61">
        <v>24.2</v>
      </c>
      <c r="AQ61">
        <v>6.78</v>
      </c>
      <c r="AR61">
        <v>19.04</v>
      </c>
      <c r="AS61">
        <v>23.17</v>
      </c>
      <c r="AT61">
        <v>164.5</v>
      </c>
      <c r="AU61">
        <v>0.61</v>
      </c>
      <c r="AV61">
        <v>106.48</v>
      </c>
      <c r="AW61">
        <v>21.28</v>
      </c>
      <c r="AX61">
        <v>70.5</v>
      </c>
      <c r="AY61">
        <v>0.97</v>
      </c>
      <c r="AZ61">
        <v>0</v>
      </c>
      <c r="BA61">
        <v>0</v>
      </c>
      <c r="BB61">
        <v>0.98</v>
      </c>
      <c r="BC61">
        <v>24.2</v>
      </c>
      <c r="BD61">
        <v>48.4</v>
      </c>
      <c r="BE61">
        <v>0.97</v>
      </c>
      <c r="BF61">
        <v>24.2</v>
      </c>
      <c r="BG61">
        <v>7.74</v>
      </c>
      <c r="BH61">
        <v>0.92</v>
      </c>
      <c r="BI61">
        <v>0</v>
      </c>
      <c r="BJ61">
        <v>0.61</v>
      </c>
      <c r="BK61">
        <v>63.16</v>
      </c>
      <c r="BL61">
        <v>43.56</v>
      </c>
      <c r="BM61">
        <v>38.72</v>
      </c>
      <c r="BN61">
        <v>85.67</v>
      </c>
      <c r="BO61">
        <v>255.46</v>
      </c>
      <c r="BP61">
        <v>62.92</v>
      </c>
      <c r="BQ61">
        <v>23.72</v>
      </c>
    </row>
    <row r="62" spans="1:69">
      <c r="G62" t="s">
        <v>104</v>
      </c>
      <c r="H62" s="73">
        <v>879.33</v>
      </c>
      <c r="I62" s="46">
        <v>403.83000000000004</v>
      </c>
      <c r="J62" s="46">
        <v>401.84</v>
      </c>
      <c r="K62" s="46">
        <v>93.9</v>
      </c>
      <c r="L62" s="46">
        <v>11.129999999999999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114.05</v>
      </c>
      <c r="Y62">
        <v>38.72</v>
      </c>
      <c r="Z62">
        <v>85.15</v>
      </c>
      <c r="AA62">
        <v>48.4</v>
      </c>
      <c r="AB62">
        <v>64.37</v>
      </c>
      <c r="AC62">
        <v>1.02</v>
      </c>
      <c r="AD62">
        <v>23.23</v>
      </c>
      <c r="AE62">
        <v>79.38</v>
      </c>
      <c r="AF62">
        <v>15.81</v>
      </c>
      <c r="AG62">
        <v>4.84</v>
      </c>
      <c r="AH62">
        <v>6.78</v>
      </c>
      <c r="AI62">
        <v>0.37</v>
      </c>
      <c r="AJ62">
        <v>0.52</v>
      </c>
      <c r="AK62">
        <v>63.62</v>
      </c>
      <c r="AL62">
        <v>0.98</v>
      </c>
      <c r="AM62">
        <v>48.4</v>
      </c>
      <c r="AN62">
        <v>24.2</v>
      </c>
      <c r="AO62">
        <v>62.92</v>
      </c>
      <c r="AP62">
        <v>24.2</v>
      </c>
      <c r="AQ62">
        <v>6.29</v>
      </c>
      <c r="AR62">
        <v>19.04</v>
      </c>
      <c r="AS62">
        <v>23.17</v>
      </c>
      <c r="AT62">
        <v>156.80000000000001</v>
      </c>
      <c r="AU62">
        <v>0.61</v>
      </c>
      <c r="AV62">
        <v>106.48</v>
      </c>
      <c r="AW62">
        <v>21.28</v>
      </c>
      <c r="AX62">
        <v>67.2</v>
      </c>
      <c r="AY62">
        <v>0.97</v>
      </c>
      <c r="AZ62">
        <v>0</v>
      </c>
      <c r="BA62">
        <v>0</v>
      </c>
      <c r="BB62">
        <v>0.98</v>
      </c>
      <c r="BC62">
        <v>24.2</v>
      </c>
      <c r="BD62">
        <v>48.4</v>
      </c>
      <c r="BE62">
        <v>0.97</v>
      </c>
      <c r="BF62">
        <v>24.2</v>
      </c>
      <c r="BG62">
        <v>7.74</v>
      </c>
      <c r="BH62">
        <v>0.92</v>
      </c>
      <c r="BI62">
        <v>0</v>
      </c>
      <c r="BJ62">
        <v>0.61</v>
      </c>
      <c r="BK62">
        <v>63.16</v>
      </c>
      <c r="BL62">
        <v>43.56</v>
      </c>
      <c r="BM62">
        <v>38.72</v>
      </c>
      <c r="BN62">
        <v>85.67</v>
      </c>
      <c r="BO62">
        <v>255.46</v>
      </c>
      <c r="BP62">
        <v>62.92</v>
      </c>
      <c r="BQ62">
        <v>23.72</v>
      </c>
    </row>
    <row r="63" spans="1:69">
      <c r="G63" t="s">
        <v>105</v>
      </c>
      <c r="H63" s="73">
        <v>873.35000000000014</v>
      </c>
      <c r="I63" s="46">
        <v>400.83000000000004</v>
      </c>
      <c r="J63" s="46">
        <v>396.47999999999996</v>
      </c>
      <c r="K63" s="46">
        <v>93.9</v>
      </c>
      <c r="L63" s="46">
        <v>10.649999999999999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114.05</v>
      </c>
      <c r="Y63">
        <v>39.74</v>
      </c>
      <c r="Z63">
        <v>85.15</v>
      </c>
      <c r="AA63">
        <v>48.4</v>
      </c>
      <c r="AB63">
        <v>64.37</v>
      </c>
      <c r="AC63">
        <v>1.02</v>
      </c>
      <c r="AD63">
        <v>23.23</v>
      </c>
      <c r="AE63">
        <v>79.38</v>
      </c>
      <c r="AF63">
        <v>15.81</v>
      </c>
      <c r="AG63">
        <v>4.84</v>
      </c>
      <c r="AH63">
        <v>6.78</v>
      </c>
      <c r="AI63">
        <v>0.37</v>
      </c>
      <c r="AJ63">
        <v>0.52</v>
      </c>
      <c r="AK63">
        <v>63.62</v>
      </c>
      <c r="AL63">
        <v>0.98</v>
      </c>
      <c r="AM63">
        <v>48.4</v>
      </c>
      <c r="AN63">
        <v>24.2</v>
      </c>
      <c r="AO63">
        <v>62.92</v>
      </c>
      <c r="AP63">
        <v>24.2</v>
      </c>
      <c r="AQ63">
        <v>5.81</v>
      </c>
      <c r="AR63">
        <v>13.68</v>
      </c>
      <c r="AS63">
        <v>23.17</v>
      </c>
      <c r="AT63">
        <v>149.80000000000001</v>
      </c>
      <c r="AU63">
        <v>0.61</v>
      </c>
      <c r="AV63">
        <v>106.48</v>
      </c>
      <c r="AW63">
        <v>21.28</v>
      </c>
      <c r="AX63">
        <v>64.2</v>
      </c>
      <c r="AY63">
        <v>0.97</v>
      </c>
      <c r="AZ63">
        <v>0</v>
      </c>
      <c r="BA63">
        <v>0</v>
      </c>
      <c r="BB63">
        <v>0.98</v>
      </c>
      <c r="BC63">
        <v>24.2</v>
      </c>
      <c r="BD63">
        <v>48.4</v>
      </c>
      <c r="BE63">
        <v>0.97</v>
      </c>
      <c r="BF63">
        <v>24.2</v>
      </c>
      <c r="BG63">
        <v>7.74</v>
      </c>
      <c r="BH63">
        <v>0.92</v>
      </c>
      <c r="BI63">
        <v>0</v>
      </c>
      <c r="BJ63">
        <v>0.61</v>
      </c>
      <c r="BK63">
        <v>63.16</v>
      </c>
      <c r="BL63">
        <v>43.56</v>
      </c>
      <c r="BM63">
        <v>38.72</v>
      </c>
      <c r="BN63">
        <v>85.67</v>
      </c>
      <c r="BO63">
        <v>255.46</v>
      </c>
      <c r="BP63">
        <v>62.92</v>
      </c>
      <c r="BQ63">
        <v>23.72</v>
      </c>
    </row>
    <row r="64" spans="1:69">
      <c r="G64" t="s">
        <v>106</v>
      </c>
      <c r="H64" s="73">
        <v>863.55000000000007</v>
      </c>
      <c r="I64" s="46">
        <v>396.63</v>
      </c>
      <c r="J64" s="46">
        <v>396.47999999999996</v>
      </c>
      <c r="K64" s="46">
        <v>93.9</v>
      </c>
      <c r="L64" s="46">
        <v>9.68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114.05</v>
      </c>
      <c r="Y64">
        <v>39.74</v>
      </c>
      <c r="Z64">
        <v>85.15</v>
      </c>
      <c r="AA64">
        <v>48.4</v>
      </c>
      <c r="AB64">
        <v>64.37</v>
      </c>
      <c r="AC64">
        <v>1.02</v>
      </c>
      <c r="AD64">
        <v>23.23</v>
      </c>
      <c r="AE64">
        <v>79.38</v>
      </c>
      <c r="AF64">
        <v>15.81</v>
      </c>
      <c r="AG64">
        <v>4.84</v>
      </c>
      <c r="AH64">
        <v>6.78</v>
      </c>
      <c r="AI64">
        <v>0.37</v>
      </c>
      <c r="AJ64">
        <v>0.52</v>
      </c>
      <c r="AK64">
        <v>63.62</v>
      </c>
      <c r="AL64">
        <v>0.98</v>
      </c>
      <c r="AM64">
        <v>48.4</v>
      </c>
      <c r="AN64">
        <v>24.2</v>
      </c>
      <c r="AO64">
        <v>62.92</v>
      </c>
      <c r="AP64">
        <v>24.2</v>
      </c>
      <c r="AQ64">
        <v>4.84</v>
      </c>
      <c r="AR64">
        <v>13.68</v>
      </c>
      <c r="AS64">
        <v>23.17</v>
      </c>
      <c r="AT64">
        <v>140</v>
      </c>
      <c r="AU64">
        <v>0.61</v>
      </c>
      <c r="AV64">
        <v>106.48</v>
      </c>
      <c r="AW64">
        <v>21.28</v>
      </c>
      <c r="AX64">
        <v>60</v>
      </c>
      <c r="AY64">
        <v>0.97</v>
      </c>
      <c r="AZ64">
        <v>0</v>
      </c>
      <c r="BA64">
        <v>0</v>
      </c>
      <c r="BB64">
        <v>0.98</v>
      </c>
      <c r="BC64">
        <v>24.2</v>
      </c>
      <c r="BD64">
        <v>48.4</v>
      </c>
      <c r="BE64">
        <v>0.97</v>
      </c>
      <c r="BF64">
        <v>24.2</v>
      </c>
      <c r="BG64">
        <v>7.74</v>
      </c>
      <c r="BH64">
        <v>0.92</v>
      </c>
      <c r="BI64">
        <v>0</v>
      </c>
      <c r="BJ64">
        <v>0.61</v>
      </c>
      <c r="BK64">
        <v>63.16</v>
      </c>
      <c r="BL64">
        <v>43.56</v>
      </c>
      <c r="BM64">
        <v>38.72</v>
      </c>
      <c r="BN64">
        <v>85.67</v>
      </c>
      <c r="BO64">
        <v>255.46</v>
      </c>
      <c r="BP64">
        <v>62.92</v>
      </c>
      <c r="BQ64">
        <v>23.72</v>
      </c>
    </row>
    <row r="65" spans="7:69">
      <c r="G65" t="s">
        <v>107</v>
      </c>
      <c r="H65" s="73">
        <v>856.55000000000007</v>
      </c>
      <c r="I65" s="46">
        <v>393.63</v>
      </c>
      <c r="J65" s="46">
        <v>377.65999999999997</v>
      </c>
      <c r="K65" s="46">
        <v>93.9</v>
      </c>
      <c r="L65" s="46">
        <v>8.81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114.05</v>
      </c>
      <c r="Y65">
        <v>39.74</v>
      </c>
      <c r="Z65">
        <v>85.15</v>
      </c>
      <c r="AA65">
        <v>29.58</v>
      </c>
      <c r="AB65">
        <v>64.37</v>
      </c>
      <c r="AC65">
        <v>1.02</v>
      </c>
      <c r="AD65">
        <v>23.23</v>
      </c>
      <c r="AE65">
        <v>79.38</v>
      </c>
      <c r="AF65">
        <v>15.81</v>
      </c>
      <c r="AG65">
        <v>4.84</v>
      </c>
      <c r="AH65">
        <v>6.78</v>
      </c>
      <c r="AI65">
        <v>0.37</v>
      </c>
      <c r="AJ65">
        <v>0.52</v>
      </c>
      <c r="AK65">
        <v>63.62</v>
      </c>
      <c r="AL65">
        <v>0.98</v>
      </c>
      <c r="AM65">
        <v>48.4</v>
      </c>
      <c r="AN65">
        <v>24.2</v>
      </c>
      <c r="AO65">
        <v>62.92</v>
      </c>
      <c r="AP65">
        <v>24.2</v>
      </c>
      <c r="AQ65">
        <v>3.97</v>
      </c>
      <c r="AR65">
        <v>13.68</v>
      </c>
      <c r="AS65">
        <v>23.17</v>
      </c>
      <c r="AT65">
        <v>133</v>
      </c>
      <c r="AU65">
        <v>0.61</v>
      </c>
      <c r="AV65">
        <v>106.48</v>
      </c>
      <c r="AW65">
        <v>21.28</v>
      </c>
      <c r="AX65">
        <v>57</v>
      </c>
      <c r="AY65">
        <v>0.97</v>
      </c>
      <c r="AZ65">
        <v>0</v>
      </c>
      <c r="BA65">
        <v>0</v>
      </c>
      <c r="BB65">
        <v>0.98</v>
      </c>
      <c r="BC65">
        <v>24.2</v>
      </c>
      <c r="BD65">
        <v>48.4</v>
      </c>
      <c r="BE65">
        <v>0.97</v>
      </c>
      <c r="BF65">
        <v>24.2</v>
      </c>
      <c r="BG65">
        <v>7.74</v>
      </c>
      <c r="BH65">
        <v>0.92</v>
      </c>
      <c r="BI65">
        <v>0</v>
      </c>
      <c r="BJ65">
        <v>0.61</v>
      </c>
      <c r="BK65">
        <v>63.16</v>
      </c>
      <c r="BL65">
        <v>43.56</v>
      </c>
      <c r="BM65">
        <v>38.72</v>
      </c>
      <c r="BN65">
        <v>85.67</v>
      </c>
      <c r="BO65">
        <v>255.46</v>
      </c>
      <c r="BP65">
        <v>62.92</v>
      </c>
      <c r="BQ65">
        <v>23.72</v>
      </c>
    </row>
    <row r="66" spans="7:69">
      <c r="G66" t="s">
        <v>108</v>
      </c>
      <c r="H66" s="73">
        <v>844.6500000000002</v>
      </c>
      <c r="I66" s="46">
        <v>388.53000000000009</v>
      </c>
      <c r="J66" s="46">
        <v>377.65999999999997</v>
      </c>
      <c r="K66" s="46">
        <v>93.9</v>
      </c>
      <c r="L66" s="46">
        <v>8.23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114.05</v>
      </c>
      <c r="Y66">
        <v>39.74</v>
      </c>
      <c r="Z66">
        <v>85.15</v>
      </c>
      <c r="AA66">
        <v>29.58</v>
      </c>
      <c r="AB66">
        <v>64.37</v>
      </c>
      <c r="AC66">
        <v>1.02</v>
      </c>
      <c r="AD66">
        <v>23.23</v>
      </c>
      <c r="AE66">
        <v>79.38</v>
      </c>
      <c r="AF66">
        <v>15.81</v>
      </c>
      <c r="AG66">
        <v>4.84</v>
      </c>
      <c r="AH66">
        <v>6.78</v>
      </c>
      <c r="AI66">
        <v>0.37</v>
      </c>
      <c r="AJ66">
        <v>0.52</v>
      </c>
      <c r="AK66">
        <v>63.62</v>
      </c>
      <c r="AL66">
        <v>0.98</v>
      </c>
      <c r="AM66">
        <v>48.4</v>
      </c>
      <c r="AN66">
        <v>24.2</v>
      </c>
      <c r="AO66">
        <v>62.92</v>
      </c>
      <c r="AP66">
        <v>24.2</v>
      </c>
      <c r="AQ66">
        <v>3.39</v>
      </c>
      <c r="AR66">
        <v>13.68</v>
      </c>
      <c r="AS66">
        <v>23.17</v>
      </c>
      <c r="AT66">
        <v>121.1</v>
      </c>
      <c r="AU66">
        <v>0.61</v>
      </c>
      <c r="AV66">
        <v>106.48</v>
      </c>
      <c r="AW66">
        <v>21.28</v>
      </c>
      <c r="AX66">
        <v>51.9</v>
      </c>
      <c r="AY66">
        <v>0.97</v>
      </c>
      <c r="AZ66">
        <v>0</v>
      </c>
      <c r="BA66">
        <v>0</v>
      </c>
      <c r="BB66">
        <v>0.98</v>
      </c>
      <c r="BC66">
        <v>24.2</v>
      </c>
      <c r="BD66">
        <v>48.4</v>
      </c>
      <c r="BE66">
        <v>0.97</v>
      </c>
      <c r="BF66">
        <v>24.2</v>
      </c>
      <c r="BG66">
        <v>7.74</v>
      </c>
      <c r="BH66">
        <v>0.92</v>
      </c>
      <c r="BI66">
        <v>0</v>
      </c>
      <c r="BJ66">
        <v>0.61</v>
      </c>
      <c r="BK66">
        <v>63.16</v>
      </c>
      <c r="BL66">
        <v>43.56</v>
      </c>
      <c r="BM66">
        <v>38.72</v>
      </c>
      <c r="BN66">
        <v>85.67</v>
      </c>
      <c r="BO66">
        <v>255.46</v>
      </c>
      <c r="BP66">
        <v>62.92</v>
      </c>
      <c r="BQ66">
        <v>23.72</v>
      </c>
    </row>
    <row r="67" spans="7:69">
      <c r="G67" t="s">
        <v>109</v>
      </c>
      <c r="H67" s="73">
        <v>834.1500000000002</v>
      </c>
      <c r="I67" s="46">
        <v>384.03000000000009</v>
      </c>
      <c r="J67" s="46">
        <v>377.65999999999997</v>
      </c>
      <c r="K67" s="46">
        <v>93.9</v>
      </c>
      <c r="L67" s="46">
        <v>7.5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114.05</v>
      </c>
      <c r="Y67">
        <v>39.74</v>
      </c>
      <c r="Z67">
        <v>85.15</v>
      </c>
      <c r="AA67">
        <v>29.58</v>
      </c>
      <c r="AB67">
        <v>64.37</v>
      </c>
      <c r="AC67">
        <v>1.02</v>
      </c>
      <c r="AD67">
        <v>23.23</v>
      </c>
      <c r="AE67">
        <v>79.38</v>
      </c>
      <c r="AF67">
        <v>15.81</v>
      </c>
      <c r="AG67">
        <v>4.84</v>
      </c>
      <c r="AH67">
        <v>6.78</v>
      </c>
      <c r="AI67">
        <v>0.37</v>
      </c>
      <c r="AJ67">
        <v>0.52</v>
      </c>
      <c r="AK67">
        <v>63.62</v>
      </c>
      <c r="AL67">
        <v>0.98</v>
      </c>
      <c r="AM67">
        <v>48.4</v>
      </c>
      <c r="AN67">
        <v>24.2</v>
      </c>
      <c r="AO67">
        <v>62.92</v>
      </c>
      <c r="AP67">
        <v>24.2</v>
      </c>
      <c r="AQ67">
        <v>2.66</v>
      </c>
      <c r="AR67">
        <v>13.68</v>
      </c>
      <c r="AS67">
        <v>23.17</v>
      </c>
      <c r="AT67">
        <v>110.6</v>
      </c>
      <c r="AU67">
        <v>0.61</v>
      </c>
      <c r="AV67">
        <v>106.48</v>
      </c>
      <c r="AW67">
        <v>21.28</v>
      </c>
      <c r="AX67">
        <v>47.4</v>
      </c>
      <c r="AY67">
        <v>0.97</v>
      </c>
      <c r="AZ67">
        <v>0</v>
      </c>
      <c r="BA67">
        <v>0</v>
      </c>
      <c r="BB67">
        <v>0.98</v>
      </c>
      <c r="BC67">
        <v>24.2</v>
      </c>
      <c r="BD67">
        <v>48.4</v>
      </c>
      <c r="BE67">
        <v>0.97</v>
      </c>
      <c r="BF67">
        <v>24.2</v>
      </c>
      <c r="BG67">
        <v>7.74</v>
      </c>
      <c r="BH67">
        <v>0.92</v>
      </c>
      <c r="BI67">
        <v>0</v>
      </c>
      <c r="BJ67">
        <v>0.61</v>
      </c>
      <c r="BK67">
        <v>63.16</v>
      </c>
      <c r="BL67">
        <v>43.56</v>
      </c>
      <c r="BM67">
        <v>38.72</v>
      </c>
      <c r="BN67">
        <v>85.67</v>
      </c>
      <c r="BO67">
        <v>255.46</v>
      </c>
      <c r="BP67">
        <v>62.92</v>
      </c>
      <c r="BQ67">
        <v>23.72</v>
      </c>
    </row>
    <row r="68" spans="7:69">
      <c r="G68" t="s">
        <v>110</v>
      </c>
      <c r="H68" s="73">
        <v>821.55000000000018</v>
      </c>
      <c r="I68" s="46">
        <v>378.63</v>
      </c>
      <c r="J68" s="46">
        <v>377.65999999999997</v>
      </c>
      <c r="K68" s="46">
        <v>93.9</v>
      </c>
      <c r="L68" s="46">
        <v>7.0600000000000005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114.05</v>
      </c>
      <c r="Y68">
        <v>39.74</v>
      </c>
      <c r="Z68">
        <v>85.15</v>
      </c>
      <c r="AA68">
        <v>29.58</v>
      </c>
      <c r="AB68">
        <v>64.37</v>
      </c>
      <c r="AC68">
        <v>1.02</v>
      </c>
      <c r="AD68">
        <v>23.23</v>
      </c>
      <c r="AE68">
        <v>79.38</v>
      </c>
      <c r="AF68">
        <v>15.81</v>
      </c>
      <c r="AG68">
        <v>4.84</v>
      </c>
      <c r="AH68">
        <v>6.78</v>
      </c>
      <c r="AI68">
        <v>0.37</v>
      </c>
      <c r="AJ68">
        <v>0.52</v>
      </c>
      <c r="AK68">
        <v>63.62</v>
      </c>
      <c r="AL68">
        <v>0.98</v>
      </c>
      <c r="AM68">
        <v>48.4</v>
      </c>
      <c r="AN68">
        <v>24.2</v>
      </c>
      <c r="AO68">
        <v>62.92</v>
      </c>
      <c r="AP68">
        <v>24.2</v>
      </c>
      <c r="AQ68">
        <v>2.2200000000000002</v>
      </c>
      <c r="AR68">
        <v>13.68</v>
      </c>
      <c r="AS68">
        <v>23.17</v>
      </c>
      <c r="AT68">
        <v>98</v>
      </c>
      <c r="AU68">
        <v>0.61</v>
      </c>
      <c r="AV68">
        <v>106.48</v>
      </c>
      <c r="AW68">
        <v>21.28</v>
      </c>
      <c r="AX68">
        <v>42</v>
      </c>
      <c r="AY68">
        <v>0.97</v>
      </c>
      <c r="AZ68">
        <v>0</v>
      </c>
      <c r="BA68">
        <v>0</v>
      </c>
      <c r="BB68">
        <v>0.98</v>
      </c>
      <c r="BC68">
        <v>24.2</v>
      </c>
      <c r="BD68">
        <v>48.4</v>
      </c>
      <c r="BE68">
        <v>0.97</v>
      </c>
      <c r="BF68">
        <v>24.2</v>
      </c>
      <c r="BG68">
        <v>7.74</v>
      </c>
      <c r="BH68">
        <v>0.92</v>
      </c>
      <c r="BI68">
        <v>0</v>
      </c>
      <c r="BJ68">
        <v>0.61</v>
      </c>
      <c r="BK68">
        <v>63.16</v>
      </c>
      <c r="BL68">
        <v>43.56</v>
      </c>
      <c r="BM68">
        <v>38.72</v>
      </c>
      <c r="BN68">
        <v>85.67</v>
      </c>
      <c r="BO68">
        <v>255.46</v>
      </c>
      <c r="BP68">
        <v>62.92</v>
      </c>
      <c r="BQ68">
        <v>23.72</v>
      </c>
    </row>
    <row r="69" spans="7:69">
      <c r="G69" t="s">
        <v>111</v>
      </c>
      <c r="H69" s="73">
        <v>811.05000000000018</v>
      </c>
      <c r="I69" s="46">
        <v>374.13</v>
      </c>
      <c r="J69" s="46">
        <v>377.65999999999997</v>
      </c>
      <c r="K69" s="46">
        <v>93.9</v>
      </c>
      <c r="L69" s="46">
        <v>6.5299999999999994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114.05</v>
      </c>
      <c r="Y69">
        <v>39.74</v>
      </c>
      <c r="Z69">
        <v>85.15</v>
      </c>
      <c r="AA69">
        <v>29.58</v>
      </c>
      <c r="AB69">
        <v>64.37</v>
      </c>
      <c r="AC69">
        <v>1.02</v>
      </c>
      <c r="AD69">
        <v>23.23</v>
      </c>
      <c r="AE69">
        <v>79.38</v>
      </c>
      <c r="AF69">
        <v>15.81</v>
      </c>
      <c r="AG69">
        <v>4.84</v>
      </c>
      <c r="AH69">
        <v>6.78</v>
      </c>
      <c r="AI69">
        <v>0.37</v>
      </c>
      <c r="AJ69">
        <v>0.52</v>
      </c>
      <c r="AK69">
        <v>63.62</v>
      </c>
      <c r="AL69">
        <v>0.98</v>
      </c>
      <c r="AM69">
        <v>48.4</v>
      </c>
      <c r="AN69">
        <v>24.2</v>
      </c>
      <c r="AO69">
        <v>62.92</v>
      </c>
      <c r="AP69">
        <v>24.2</v>
      </c>
      <c r="AQ69">
        <v>1.69</v>
      </c>
      <c r="AR69">
        <v>13.68</v>
      </c>
      <c r="AS69">
        <v>23.17</v>
      </c>
      <c r="AT69">
        <v>87.5</v>
      </c>
      <c r="AU69">
        <v>0.61</v>
      </c>
      <c r="AV69">
        <v>106.48</v>
      </c>
      <c r="AW69">
        <v>21.28</v>
      </c>
      <c r="AX69">
        <v>37.5</v>
      </c>
      <c r="AY69">
        <v>0.97</v>
      </c>
      <c r="AZ69">
        <v>0</v>
      </c>
      <c r="BA69">
        <v>0</v>
      </c>
      <c r="BB69">
        <v>0.98</v>
      </c>
      <c r="BC69">
        <v>24.2</v>
      </c>
      <c r="BD69">
        <v>48.4</v>
      </c>
      <c r="BE69">
        <v>0.97</v>
      </c>
      <c r="BF69">
        <v>24.2</v>
      </c>
      <c r="BG69">
        <v>7.74</v>
      </c>
      <c r="BH69">
        <v>0.92</v>
      </c>
      <c r="BI69">
        <v>0</v>
      </c>
      <c r="BJ69">
        <v>0.61</v>
      </c>
      <c r="BK69">
        <v>63.16</v>
      </c>
      <c r="BL69">
        <v>43.56</v>
      </c>
      <c r="BM69">
        <v>38.72</v>
      </c>
      <c r="BN69">
        <v>85.67</v>
      </c>
      <c r="BO69">
        <v>255.46</v>
      </c>
      <c r="BP69">
        <v>62.92</v>
      </c>
      <c r="BQ69">
        <v>23.72</v>
      </c>
    </row>
    <row r="70" spans="7:69">
      <c r="G70" t="s">
        <v>112</v>
      </c>
      <c r="H70" s="73">
        <v>800.55000000000018</v>
      </c>
      <c r="I70" s="46">
        <v>369.63</v>
      </c>
      <c r="J70" s="46">
        <v>377.65999999999997</v>
      </c>
      <c r="K70" s="46">
        <v>93.9</v>
      </c>
      <c r="L70" s="46">
        <v>6.06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114.05</v>
      </c>
      <c r="Y70">
        <v>39.74</v>
      </c>
      <c r="Z70">
        <v>85.15</v>
      </c>
      <c r="AA70">
        <v>29.58</v>
      </c>
      <c r="AB70">
        <v>64.37</v>
      </c>
      <c r="AC70">
        <v>1.02</v>
      </c>
      <c r="AD70">
        <v>23.23</v>
      </c>
      <c r="AE70">
        <v>79.38</v>
      </c>
      <c r="AF70">
        <v>15.81</v>
      </c>
      <c r="AG70">
        <v>4.84</v>
      </c>
      <c r="AH70">
        <v>6.78</v>
      </c>
      <c r="AI70">
        <v>0.37</v>
      </c>
      <c r="AJ70">
        <v>0.52</v>
      </c>
      <c r="AK70">
        <v>63.62</v>
      </c>
      <c r="AL70">
        <v>0.98</v>
      </c>
      <c r="AM70">
        <v>48.4</v>
      </c>
      <c r="AN70">
        <v>24.2</v>
      </c>
      <c r="AO70">
        <v>62.92</v>
      </c>
      <c r="AP70">
        <v>24.2</v>
      </c>
      <c r="AQ70">
        <v>1.22</v>
      </c>
      <c r="AR70">
        <v>13.68</v>
      </c>
      <c r="AS70">
        <v>23.17</v>
      </c>
      <c r="AT70">
        <v>77</v>
      </c>
      <c r="AU70">
        <v>0.61</v>
      </c>
      <c r="AV70">
        <v>106.48</v>
      </c>
      <c r="AW70">
        <v>21.28</v>
      </c>
      <c r="AX70">
        <v>33</v>
      </c>
      <c r="AY70">
        <v>0.97</v>
      </c>
      <c r="AZ70">
        <v>0</v>
      </c>
      <c r="BA70">
        <v>0</v>
      </c>
      <c r="BB70">
        <v>0.98</v>
      </c>
      <c r="BC70">
        <v>24.2</v>
      </c>
      <c r="BD70">
        <v>48.4</v>
      </c>
      <c r="BE70">
        <v>0.97</v>
      </c>
      <c r="BF70">
        <v>24.2</v>
      </c>
      <c r="BG70">
        <v>7.74</v>
      </c>
      <c r="BH70">
        <v>0.92</v>
      </c>
      <c r="BI70">
        <v>0</v>
      </c>
      <c r="BJ70">
        <v>0.61</v>
      </c>
      <c r="BK70">
        <v>63.16</v>
      </c>
      <c r="BL70">
        <v>43.56</v>
      </c>
      <c r="BM70">
        <v>38.72</v>
      </c>
      <c r="BN70">
        <v>85.67</v>
      </c>
      <c r="BO70">
        <v>255.46</v>
      </c>
      <c r="BP70">
        <v>62.92</v>
      </c>
      <c r="BQ70">
        <v>23.72</v>
      </c>
    </row>
    <row r="71" spans="7:69">
      <c r="G71" t="s">
        <v>113</v>
      </c>
      <c r="H71" s="73">
        <v>770.09000000000015</v>
      </c>
      <c r="I71" s="46">
        <v>269.83000000000004</v>
      </c>
      <c r="J71" s="46">
        <v>298.27999999999997</v>
      </c>
      <c r="K71" s="46">
        <v>69.7</v>
      </c>
      <c r="L71" s="46">
        <v>5.67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114.05</v>
      </c>
      <c r="Y71">
        <v>39.74</v>
      </c>
      <c r="Z71">
        <v>85.15</v>
      </c>
      <c r="AA71">
        <v>29.58</v>
      </c>
      <c r="AB71">
        <v>64.37</v>
      </c>
      <c r="AC71">
        <v>1.02</v>
      </c>
      <c r="AD71">
        <v>23.23</v>
      </c>
      <c r="AE71">
        <v>0</v>
      </c>
      <c r="AF71">
        <v>15.81</v>
      </c>
      <c r="AG71">
        <v>4.84</v>
      </c>
      <c r="AH71">
        <v>6.78</v>
      </c>
      <c r="AI71">
        <v>0.37</v>
      </c>
      <c r="AJ71">
        <v>0.52</v>
      </c>
      <c r="AK71">
        <v>63.62</v>
      </c>
      <c r="AL71">
        <v>0.98</v>
      </c>
      <c r="AM71">
        <v>48.4</v>
      </c>
      <c r="AN71">
        <v>24.2</v>
      </c>
      <c r="AO71">
        <v>62.92</v>
      </c>
      <c r="AP71">
        <v>24.2</v>
      </c>
      <c r="AQ71">
        <v>0.83</v>
      </c>
      <c r="AR71">
        <v>13.68</v>
      </c>
      <c r="AS71">
        <v>0</v>
      </c>
      <c r="AT71">
        <v>70</v>
      </c>
      <c r="AU71">
        <v>0.61</v>
      </c>
      <c r="AV71">
        <v>48.4</v>
      </c>
      <c r="AW71">
        <v>21.28</v>
      </c>
      <c r="AX71">
        <v>30</v>
      </c>
      <c r="AY71">
        <v>0.68</v>
      </c>
      <c r="AZ71">
        <v>0</v>
      </c>
      <c r="BA71">
        <v>0</v>
      </c>
      <c r="BB71">
        <v>0.98</v>
      </c>
      <c r="BC71">
        <v>24.2</v>
      </c>
      <c r="BD71">
        <v>48.4</v>
      </c>
      <c r="BE71">
        <v>0.97</v>
      </c>
      <c r="BF71">
        <v>0</v>
      </c>
      <c r="BG71">
        <v>7.74</v>
      </c>
      <c r="BH71">
        <v>0.92</v>
      </c>
      <c r="BI71">
        <v>0</v>
      </c>
      <c r="BJ71">
        <v>0.61</v>
      </c>
      <c r="BK71">
        <v>63.16</v>
      </c>
      <c r="BL71">
        <v>43.56</v>
      </c>
      <c r="BM71">
        <v>0</v>
      </c>
      <c r="BN71">
        <v>85.67</v>
      </c>
      <c r="BO71">
        <v>255.46</v>
      </c>
      <c r="BP71">
        <v>62.92</v>
      </c>
      <c r="BQ71">
        <v>23.72</v>
      </c>
    </row>
    <row r="72" spans="7:69">
      <c r="G72" t="s">
        <v>114</v>
      </c>
      <c r="H72" s="73">
        <v>749.09000000000015</v>
      </c>
      <c r="I72" s="46">
        <v>260.83000000000004</v>
      </c>
      <c r="J72" s="46">
        <v>298.27999999999997</v>
      </c>
      <c r="K72" s="46">
        <v>69.7</v>
      </c>
      <c r="L72" s="46">
        <v>5.28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114.05</v>
      </c>
      <c r="Y72">
        <v>39.74</v>
      </c>
      <c r="Z72">
        <v>85.15</v>
      </c>
      <c r="AA72">
        <v>29.58</v>
      </c>
      <c r="AB72">
        <v>64.37</v>
      </c>
      <c r="AC72">
        <v>1.02</v>
      </c>
      <c r="AD72">
        <v>23.23</v>
      </c>
      <c r="AE72">
        <v>0</v>
      </c>
      <c r="AF72">
        <v>15.81</v>
      </c>
      <c r="AG72">
        <v>4.84</v>
      </c>
      <c r="AH72">
        <v>6.78</v>
      </c>
      <c r="AI72">
        <v>0.37</v>
      </c>
      <c r="AJ72">
        <v>0.52</v>
      </c>
      <c r="AK72">
        <v>63.62</v>
      </c>
      <c r="AL72">
        <v>0.98</v>
      </c>
      <c r="AM72">
        <v>48.4</v>
      </c>
      <c r="AN72">
        <v>24.2</v>
      </c>
      <c r="AO72">
        <v>62.92</v>
      </c>
      <c r="AP72">
        <v>24.2</v>
      </c>
      <c r="AQ72">
        <v>0.44</v>
      </c>
      <c r="AR72">
        <v>13.68</v>
      </c>
      <c r="AS72">
        <v>0</v>
      </c>
      <c r="AT72">
        <v>49</v>
      </c>
      <c r="AU72">
        <v>0.61</v>
      </c>
      <c r="AV72">
        <v>48.4</v>
      </c>
      <c r="AW72">
        <v>21.28</v>
      </c>
      <c r="AX72">
        <v>21</v>
      </c>
      <c r="AY72">
        <v>0.68</v>
      </c>
      <c r="AZ72">
        <v>0</v>
      </c>
      <c r="BA72">
        <v>0</v>
      </c>
      <c r="BB72">
        <v>0.98</v>
      </c>
      <c r="BC72">
        <v>24.2</v>
      </c>
      <c r="BD72">
        <v>48.4</v>
      </c>
      <c r="BE72">
        <v>0.97</v>
      </c>
      <c r="BF72">
        <v>0</v>
      </c>
      <c r="BG72">
        <v>7.74</v>
      </c>
      <c r="BH72">
        <v>0.92</v>
      </c>
      <c r="BI72">
        <v>0</v>
      </c>
      <c r="BJ72">
        <v>0.61</v>
      </c>
      <c r="BK72">
        <v>63.16</v>
      </c>
      <c r="BL72">
        <v>43.56</v>
      </c>
      <c r="BM72">
        <v>0</v>
      </c>
      <c r="BN72">
        <v>85.67</v>
      </c>
      <c r="BO72">
        <v>255.46</v>
      </c>
      <c r="BP72">
        <v>62.92</v>
      </c>
      <c r="BQ72">
        <v>23.72</v>
      </c>
    </row>
    <row r="73" spans="7:69">
      <c r="G73" t="s">
        <v>115</v>
      </c>
      <c r="H73" s="73">
        <v>735.09000000000015</v>
      </c>
      <c r="I73" s="46">
        <v>254.83</v>
      </c>
      <c r="J73" s="46">
        <v>298.27999999999997</v>
      </c>
      <c r="K73" s="46">
        <v>69.7</v>
      </c>
      <c r="L73" s="46">
        <v>5.07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114.05</v>
      </c>
      <c r="Y73">
        <v>39.74</v>
      </c>
      <c r="Z73">
        <v>85.15</v>
      </c>
      <c r="AA73">
        <v>29.58</v>
      </c>
      <c r="AB73">
        <v>64.37</v>
      </c>
      <c r="AC73">
        <v>1.02</v>
      </c>
      <c r="AD73">
        <v>23.23</v>
      </c>
      <c r="AE73">
        <v>0</v>
      </c>
      <c r="AF73">
        <v>15.81</v>
      </c>
      <c r="AG73">
        <v>4.84</v>
      </c>
      <c r="AH73">
        <v>6.78</v>
      </c>
      <c r="AI73">
        <v>0.37</v>
      </c>
      <c r="AJ73">
        <v>0.52</v>
      </c>
      <c r="AK73">
        <v>63.62</v>
      </c>
      <c r="AL73">
        <v>0.98</v>
      </c>
      <c r="AM73">
        <v>48.4</v>
      </c>
      <c r="AN73">
        <v>24.2</v>
      </c>
      <c r="AO73">
        <v>62.92</v>
      </c>
      <c r="AP73">
        <v>24.2</v>
      </c>
      <c r="AQ73">
        <v>0.23</v>
      </c>
      <c r="AR73">
        <v>13.68</v>
      </c>
      <c r="AS73">
        <v>0</v>
      </c>
      <c r="AT73">
        <v>35</v>
      </c>
      <c r="AU73">
        <v>0.61</v>
      </c>
      <c r="AV73">
        <v>48.4</v>
      </c>
      <c r="AW73">
        <v>21.28</v>
      </c>
      <c r="AX73">
        <v>15</v>
      </c>
      <c r="AY73">
        <v>0.68</v>
      </c>
      <c r="AZ73">
        <v>0</v>
      </c>
      <c r="BA73">
        <v>0</v>
      </c>
      <c r="BB73">
        <v>0.98</v>
      </c>
      <c r="BC73">
        <v>24.2</v>
      </c>
      <c r="BD73">
        <v>48.4</v>
      </c>
      <c r="BE73">
        <v>0.97</v>
      </c>
      <c r="BF73">
        <v>0</v>
      </c>
      <c r="BG73">
        <v>7.74</v>
      </c>
      <c r="BH73">
        <v>0.92</v>
      </c>
      <c r="BI73">
        <v>0</v>
      </c>
      <c r="BJ73">
        <v>0.61</v>
      </c>
      <c r="BK73">
        <v>63.16</v>
      </c>
      <c r="BL73">
        <v>43.56</v>
      </c>
      <c r="BM73">
        <v>0</v>
      </c>
      <c r="BN73">
        <v>85.67</v>
      </c>
      <c r="BO73">
        <v>255.46</v>
      </c>
      <c r="BP73">
        <v>62.92</v>
      </c>
      <c r="BQ73">
        <v>23.72</v>
      </c>
    </row>
    <row r="74" spans="7:69">
      <c r="G74" t="s">
        <v>116</v>
      </c>
      <c r="H74" s="73">
        <v>731.59000000000015</v>
      </c>
      <c r="I74" s="46">
        <v>253.33</v>
      </c>
      <c r="J74" s="46">
        <v>298.27999999999997</v>
      </c>
      <c r="K74" s="46">
        <v>69.7</v>
      </c>
      <c r="L74" s="46">
        <v>4.9399999999999995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114.05</v>
      </c>
      <c r="Y74">
        <v>39.74</v>
      </c>
      <c r="Z74">
        <v>85.15</v>
      </c>
      <c r="AA74">
        <v>29.58</v>
      </c>
      <c r="AB74">
        <v>64.37</v>
      </c>
      <c r="AC74">
        <v>1.02</v>
      </c>
      <c r="AD74">
        <v>23.23</v>
      </c>
      <c r="AE74">
        <v>0</v>
      </c>
      <c r="AF74">
        <v>15.81</v>
      </c>
      <c r="AG74">
        <v>4.84</v>
      </c>
      <c r="AH74">
        <v>6.78</v>
      </c>
      <c r="AI74">
        <v>0.37</v>
      </c>
      <c r="AJ74">
        <v>0.52</v>
      </c>
      <c r="AK74">
        <v>63.62</v>
      </c>
      <c r="AL74">
        <v>0.98</v>
      </c>
      <c r="AM74">
        <v>48.4</v>
      </c>
      <c r="AN74">
        <v>24.2</v>
      </c>
      <c r="AO74">
        <v>62.92</v>
      </c>
      <c r="AP74">
        <v>24.2</v>
      </c>
      <c r="AQ74">
        <v>0.1</v>
      </c>
      <c r="AR74">
        <v>13.68</v>
      </c>
      <c r="AS74">
        <v>0</v>
      </c>
      <c r="AT74">
        <v>31.5</v>
      </c>
      <c r="AU74">
        <v>0.61</v>
      </c>
      <c r="AV74">
        <v>48.4</v>
      </c>
      <c r="AW74">
        <v>21.28</v>
      </c>
      <c r="AX74">
        <v>13.5</v>
      </c>
      <c r="AY74">
        <v>0.68</v>
      </c>
      <c r="AZ74">
        <v>0</v>
      </c>
      <c r="BA74">
        <v>0</v>
      </c>
      <c r="BB74">
        <v>0.98</v>
      </c>
      <c r="BC74">
        <v>24.2</v>
      </c>
      <c r="BD74">
        <v>48.4</v>
      </c>
      <c r="BE74">
        <v>0.97</v>
      </c>
      <c r="BF74">
        <v>0</v>
      </c>
      <c r="BG74">
        <v>7.74</v>
      </c>
      <c r="BH74">
        <v>0.92</v>
      </c>
      <c r="BI74">
        <v>0</v>
      </c>
      <c r="BJ74">
        <v>0.61</v>
      </c>
      <c r="BK74">
        <v>63.16</v>
      </c>
      <c r="BL74">
        <v>43.56</v>
      </c>
      <c r="BM74">
        <v>0</v>
      </c>
      <c r="BN74">
        <v>85.67</v>
      </c>
      <c r="BO74">
        <v>255.46</v>
      </c>
      <c r="BP74">
        <v>62.92</v>
      </c>
      <c r="BQ74">
        <v>23.72</v>
      </c>
    </row>
    <row r="75" spans="7:69">
      <c r="G75" t="s">
        <v>117</v>
      </c>
      <c r="H75" s="73">
        <v>730.59000000000015</v>
      </c>
      <c r="I75" s="46">
        <v>296.39</v>
      </c>
      <c r="J75" s="46">
        <v>332.11</v>
      </c>
      <c r="K75" s="46">
        <v>69.7</v>
      </c>
      <c r="L75" s="46">
        <v>4.84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147.88</v>
      </c>
      <c r="Y75">
        <v>38.72</v>
      </c>
      <c r="Z75">
        <v>85.15</v>
      </c>
      <c r="AA75">
        <v>29.58</v>
      </c>
      <c r="AB75">
        <v>64.37</v>
      </c>
      <c r="AC75">
        <v>1.02</v>
      </c>
      <c r="AD75">
        <v>23.23</v>
      </c>
      <c r="AE75">
        <v>0</v>
      </c>
      <c r="AF75">
        <v>15.83</v>
      </c>
      <c r="AG75">
        <v>4.84</v>
      </c>
      <c r="AH75">
        <v>6.78</v>
      </c>
      <c r="AI75">
        <v>0.37</v>
      </c>
      <c r="AJ75">
        <v>0.52</v>
      </c>
      <c r="AK75">
        <v>63.62</v>
      </c>
      <c r="AL75">
        <v>0.98</v>
      </c>
      <c r="AM75">
        <v>48.4</v>
      </c>
      <c r="AN75">
        <v>24.2</v>
      </c>
      <c r="AO75">
        <v>62.92</v>
      </c>
      <c r="AP75">
        <v>24.2</v>
      </c>
      <c r="AQ75">
        <v>0</v>
      </c>
      <c r="AR75">
        <v>13.68</v>
      </c>
      <c r="AS75">
        <v>0</v>
      </c>
      <c r="AT75">
        <v>31.5</v>
      </c>
      <c r="AU75">
        <v>0.61</v>
      </c>
      <c r="AV75">
        <v>48.4</v>
      </c>
      <c r="AW75">
        <v>21.28</v>
      </c>
      <c r="AX75">
        <v>13.5</v>
      </c>
      <c r="AY75">
        <v>0.68</v>
      </c>
      <c r="AZ75">
        <v>0</v>
      </c>
      <c r="BA75">
        <v>0</v>
      </c>
      <c r="BB75">
        <v>0.98</v>
      </c>
      <c r="BC75">
        <v>24.2</v>
      </c>
      <c r="BD75">
        <v>48.4</v>
      </c>
      <c r="BE75">
        <v>0.97</v>
      </c>
      <c r="BF75">
        <v>0</v>
      </c>
      <c r="BG75">
        <v>14.28</v>
      </c>
      <c r="BH75">
        <v>0.92</v>
      </c>
      <c r="BI75">
        <v>36.520000000000003</v>
      </c>
      <c r="BJ75">
        <v>0.61</v>
      </c>
      <c r="BK75">
        <v>63.16</v>
      </c>
      <c r="BL75">
        <v>43.56</v>
      </c>
      <c r="BM75">
        <v>0</v>
      </c>
      <c r="BN75">
        <v>85.67</v>
      </c>
      <c r="BO75">
        <v>255.46</v>
      </c>
      <c r="BP75">
        <v>62.92</v>
      </c>
      <c r="BQ75">
        <v>23.72</v>
      </c>
    </row>
    <row r="76" spans="7:69">
      <c r="G76" t="s">
        <v>118</v>
      </c>
      <c r="H76" s="73">
        <v>723.59000000000015</v>
      </c>
      <c r="I76" s="46">
        <v>293.39</v>
      </c>
      <c r="J76" s="46">
        <v>332.11</v>
      </c>
      <c r="K76" s="46">
        <v>69.7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147.88</v>
      </c>
      <c r="Y76">
        <v>38.72</v>
      </c>
      <c r="Z76">
        <v>85.15</v>
      </c>
      <c r="AA76">
        <v>29.58</v>
      </c>
      <c r="AB76">
        <v>64.37</v>
      </c>
      <c r="AC76">
        <v>1.02</v>
      </c>
      <c r="AD76">
        <v>23.23</v>
      </c>
      <c r="AE76">
        <v>0</v>
      </c>
      <c r="AF76">
        <v>15.83</v>
      </c>
      <c r="AG76">
        <v>4.84</v>
      </c>
      <c r="AH76">
        <v>6.78</v>
      </c>
      <c r="AI76">
        <v>0.37</v>
      </c>
      <c r="AJ76">
        <v>0.52</v>
      </c>
      <c r="AK76">
        <v>63.62</v>
      </c>
      <c r="AL76">
        <v>0.98</v>
      </c>
      <c r="AM76">
        <v>48.4</v>
      </c>
      <c r="AN76">
        <v>24.2</v>
      </c>
      <c r="AO76">
        <v>62.92</v>
      </c>
      <c r="AP76">
        <v>24.2</v>
      </c>
      <c r="AQ76">
        <v>0</v>
      </c>
      <c r="AR76">
        <v>13.68</v>
      </c>
      <c r="AS76">
        <v>0</v>
      </c>
      <c r="AT76">
        <v>24.5</v>
      </c>
      <c r="AU76">
        <v>0.61</v>
      </c>
      <c r="AV76">
        <v>48.4</v>
      </c>
      <c r="AW76">
        <v>21.28</v>
      </c>
      <c r="AX76">
        <v>10.5</v>
      </c>
      <c r="AY76">
        <v>0.68</v>
      </c>
      <c r="AZ76">
        <v>0</v>
      </c>
      <c r="BA76">
        <v>0</v>
      </c>
      <c r="BB76">
        <v>0.98</v>
      </c>
      <c r="BC76">
        <v>24.2</v>
      </c>
      <c r="BD76">
        <v>48.4</v>
      </c>
      <c r="BE76">
        <v>0.97</v>
      </c>
      <c r="BF76">
        <v>0</v>
      </c>
      <c r="BG76">
        <v>14.28</v>
      </c>
      <c r="BH76">
        <v>0.92</v>
      </c>
      <c r="BI76">
        <v>36.520000000000003</v>
      </c>
      <c r="BJ76">
        <v>0.61</v>
      </c>
      <c r="BK76">
        <v>63.16</v>
      </c>
      <c r="BL76">
        <v>43.56</v>
      </c>
      <c r="BM76">
        <v>0</v>
      </c>
      <c r="BN76">
        <v>85.67</v>
      </c>
      <c r="BO76">
        <v>255.46</v>
      </c>
      <c r="BP76">
        <v>62.92</v>
      </c>
      <c r="BQ76">
        <v>23.72</v>
      </c>
    </row>
    <row r="77" spans="7:69">
      <c r="G77" t="s">
        <v>119</v>
      </c>
      <c r="H77" s="73">
        <v>720.09000000000015</v>
      </c>
      <c r="I77" s="46">
        <v>291.89</v>
      </c>
      <c r="J77" s="46">
        <v>332.11</v>
      </c>
      <c r="K77" s="46">
        <v>69.7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147.88</v>
      </c>
      <c r="Y77">
        <v>38.72</v>
      </c>
      <c r="Z77">
        <v>85.15</v>
      </c>
      <c r="AA77">
        <v>29.58</v>
      </c>
      <c r="AB77">
        <v>64.37</v>
      </c>
      <c r="AC77">
        <v>1.02</v>
      </c>
      <c r="AD77">
        <v>23.23</v>
      </c>
      <c r="AE77">
        <v>0</v>
      </c>
      <c r="AF77">
        <v>15.83</v>
      </c>
      <c r="AG77">
        <v>4.84</v>
      </c>
      <c r="AH77">
        <v>6.78</v>
      </c>
      <c r="AI77">
        <v>0.37</v>
      </c>
      <c r="AJ77">
        <v>0.52</v>
      </c>
      <c r="AK77">
        <v>63.62</v>
      </c>
      <c r="AL77">
        <v>0.98</v>
      </c>
      <c r="AM77">
        <v>48.4</v>
      </c>
      <c r="AN77">
        <v>24.2</v>
      </c>
      <c r="AO77">
        <v>62.92</v>
      </c>
      <c r="AP77">
        <v>24.2</v>
      </c>
      <c r="AQ77">
        <v>0</v>
      </c>
      <c r="AR77">
        <v>13.68</v>
      </c>
      <c r="AS77">
        <v>0</v>
      </c>
      <c r="AT77">
        <v>21</v>
      </c>
      <c r="AU77">
        <v>0.61</v>
      </c>
      <c r="AV77">
        <v>48.4</v>
      </c>
      <c r="AW77">
        <v>21.28</v>
      </c>
      <c r="AX77">
        <v>9</v>
      </c>
      <c r="AY77">
        <v>0.68</v>
      </c>
      <c r="AZ77">
        <v>0</v>
      </c>
      <c r="BA77">
        <v>0</v>
      </c>
      <c r="BB77">
        <v>0.98</v>
      </c>
      <c r="BC77">
        <v>24.2</v>
      </c>
      <c r="BD77">
        <v>48.4</v>
      </c>
      <c r="BE77">
        <v>0.97</v>
      </c>
      <c r="BF77">
        <v>0</v>
      </c>
      <c r="BG77">
        <v>14.28</v>
      </c>
      <c r="BH77">
        <v>0.92</v>
      </c>
      <c r="BI77">
        <v>36.520000000000003</v>
      </c>
      <c r="BJ77">
        <v>0.61</v>
      </c>
      <c r="BK77">
        <v>63.16</v>
      </c>
      <c r="BL77">
        <v>43.56</v>
      </c>
      <c r="BM77">
        <v>0</v>
      </c>
      <c r="BN77">
        <v>85.67</v>
      </c>
      <c r="BO77">
        <v>255.46</v>
      </c>
      <c r="BP77">
        <v>62.92</v>
      </c>
      <c r="BQ77">
        <v>23.72</v>
      </c>
    </row>
    <row r="78" spans="7:69">
      <c r="G78" t="s">
        <v>120</v>
      </c>
      <c r="H78" s="73">
        <v>713.09000000000015</v>
      </c>
      <c r="I78" s="46">
        <v>288.89</v>
      </c>
      <c r="J78" s="46">
        <v>332.11</v>
      </c>
      <c r="K78" s="46">
        <v>69.7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147.88</v>
      </c>
      <c r="Y78">
        <v>38.72</v>
      </c>
      <c r="Z78">
        <v>85.15</v>
      </c>
      <c r="AA78">
        <v>29.58</v>
      </c>
      <c r="AB78">
        <v>64.37</v>
      </c>
      <c r="AC78">
        <v>1.02</v>
      </c>
      <c r="AD78">
        <v>23.23</v>
      </c>
      <c r="AE78">
        <v>0</v>
      </c>
      <c r="AF78">
        <v>15.83</v>
      </c>
      <c r="AG78">
        <v>4.84</v>
      </c>
      <c r="AH78">
        <v>6.78</v>
      </c>
      <c r="AI78">
        <v>0.37</v>
      </c>
      <c r="AJ78">
        <v>0.52</v>
      </c>
      <c r="AK78">
        <v>63.62</v>
      </c>
      <c r="AL78">
        <v>0.98</v>
      </c>
      <c r="AM78">
        <v>48.4</v>
      </c>
      <c r="AN78">
        <v>24.2</v>
      </c>
      <c r="AO78">
        <v>62.92</v>
      </c>
      <c r="AP78">
        <v>24.2</v>
      </c>
      <c r="AQ78">
        <v>0</v>
      </c>
      <c r="AR78">
        <v>13.68</v>
      </c>
      <c r="AS78">
        <v>0</v>
      </c>
      <c r="AT78">
        <v>14</v>
      </c>
      <c r="AU78">
        <v>0.61</v>
      </c>
      <c r="AV78">
        <v>48.4</v>
      </c>
      <c r="AW78">
        <v>21.28</v>
      </c>
      <c r="AX78">
        <v>6</v>
      </c>
      <c r="AY78">
        <v>0.68</v>
      </c>
      <c r="AZ78">
        <v>0</v>
      </c>
      <c r="BA78">
        <v>0</v>
      </c>
      <c r="BB78">
        <v>0.98</v>
      </c>
      <c r="BC78">
        <v>24.2</v>
      </c>
      <c r="BD78">
        <v>48.4</v>
      </c>
      <c r="BE78">
        <v>0.97</v>
      </c>
      <c r="BF78">
        <v>0</v>
      </c>
      <c r="BG78">
        <v>14.28</v>
      </c>
      <c r="BH78">
        <v>0.92</v>
      </c>
      <c r="BI78">
        <v>36.520000000000003</v>
      </c>
      <c r="BJ78">
        <v>0.61</v>
      </c>
      <c r="BK78">
        <v>63.16</v>
      </c>
      <c r="BL78">
        <v>43.56</v>
      </c>
      <c r="BM78">
        <v>0</v>
      </c>
      <c r="BN78">
        <v>85.67</v>
      </c>
      <c r="BO78">
        <v>255.46</v>
      </c>
      <c r="BP78">
        <v>62.92</v>
      </c>
      <c r="BQ78">
        <v>23.72</v>
      </c>
    </row>
    <row r="79" spans="7:69">
      <c r="G79" t="s">
        <v>121</v>
      </c>
      <c r="H79" s="73">
        <v>706.14000000000021</v>
      </c>
      <c r="I79" s="46">
        <v>285.89</v>
      </c>
      <c r="J79" s="46">
        <v>332.11</v>
      </c>
      <c r="K79" s="46">
        <v>69.7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147.88</v>
      </c>
      <c r="Y79">
        <v>38.72</v>
      </c>
      <c r="Z79">
        <v>85.15</v>
      </c>
      <c r="AA79">
        <v>29.58</v>
      </c>
      <c r="AB79">
        <v>64.37</v>
      </c>
      <c r="AC79">
        <v>1.02</v>
      </c>
      <c r="AD79">
        <v>23.23</v>
      </c>
      <c r="AE79">
        <v>0</v>
      </c>
      <c r="AF79">
        <v>15.83</v>
      </c>
      <c r="AG79">
        <v>4.84</v>
      </c>
      <c r="AH79">
        <v>6.78</v>
      </c>
      <c r="AI79">
        <v>0.37</v>
      </c>
      <c r="AJ79">
        <v>0.52</v>
      </c>
      <c r="AK79">
        <v>63.62</v>
      </c>
      <c r="AL79">
        <v>0.98</v>
      </c>
      <c r="AM79">
        <v>48.4</v>
      </c>
      <c r="AN79">
        <v>24.2</v>
      </c>
      <c r="AO79">
        <v>62.92</v>
      </c>
      <c r="AP79">
        <v>24.2</v>
      </c>
      <c r="AQ79">
        <v>0</v>
      </c>
      <c r="AR79">
        <v>13.68</v>
      </c>
      <c r="AS79">
        <v>0</v>
      </c>
      <c r="AT79">
        <v>7</v>
      </c>
      <c r="AU79">
        <v>0.61</v>
      </c>
      <c r="AV79">
        <v>48.4</v>
      </c>
      <c r="AW79">
        <v>21.28</v>
      </c>
      <c r="AX79">
        <v>3</v>
      </c>
      <c r="AY79">
        <v>0.73</v>
      </c>
      <c r="AZ79">
        <v>0</v>
      </c>
      <c r="BA79">
        <v>0</v>
      </c>
      <c r="BB79">
        <v>0.98</v>
      </c>
      <c r="BC79">
        <v>24.2</v>
      </c>
      <c r="BD79">
        <v>48.4</v>
      </c>
      <c r="BE79">
        <v>0.97</v>
      </c>
      <c r="BF79">
        <v>0</v>
      </c>
      <c r="BG79">
        <v>14.28</v>
      </c>
      <c r="BH79">
        <v>0.92</v>
      </c>
      <c r="BI79">
        <v>36.520000000000003</v>
      </c>
      <c r="BJ79">
        <v>0.61</v>
      </c>
      <c r="BK79">
        <v>63.16</v>
      </c>
      <c r="BL79">
        <v>43.56</v>
      </c>
      <c r="BM79">
        <v>0</v>
      </c>
      <c r="BN79">
        <v>85.67</v>
      </c>
      <c r="BO79">
        <v>255.46</v>
      </c>
      <c r="BP79">
        <v>62.92</v>
      </c>
      <c r="BQ79">
        <v>23.72</v>
      </c>
    </row>
    <row r="80" spans="7:69">
      <c r="G80" t="s">
        <v>122</v>
      </c>
      <c r="H80" s="73">
        <v>703.34000000000015</v>
      </c>
      <c r="I80" s="46">
        <v>284.69000000000005</v>
      </c>
      <c r="J80" s="46">
        <v>332.11</v>
      </c>
      <c r="K80" s="46">
        <v>69.7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147.88</v>
      </c>
      <c r="Y80">
        <v>38.72</v>
      </c>
      <c r="Z80">
        <v>85.15</v>
      </c>
      <c r="AA80">
        <v>29.58</v>
      </c>
      <c r="AB80">
        <v>64.37</v>
      </c>
      <c r="AC80">
        <v>1.02</v>
      </c>
      <c r="AD80">
        <v>23.23</v>
      </c>
      <c r="AE80">
        <v>0</v>
      </c>
      <c r="AF80">
        <v>15.83</v>
      </c>
      <c r="AG80">
        <v>4.84</v>
      </c>
      <c r="AH80">
        <v>6.78</v>
      </c>
      <c r="AI80">
        <v>0.37</v>
      </c>
      <c r="AJ80">
        <v>0.52</v>
      </c>
      <c r="AK80">
        <v>63.62</v>
      </c>
      <c r="AL80">
        <v>0.98</v>
      </c>
      <c r="AM80">
        <v>48.4</v>
      </c>
      <c r="AN80">
        <v>24.2</v>
      </c>
      <c r="AO80">
        <v>62.92</v>
      </c>
      <c r="AP80">
        <v>24.2</v>
      </c>
      <c r="AQ80">
        <v>0</v>
      </c>
      <c r="AR80">
        <v>13.68</v>
      </c>
      <c r="AS80">
        <v>0</v>
      </c>
      <c r="AT80">
        <v>4.2</v>
      </c>
      <c r="AU80">
        <v>0.61</v>
      </c>
      <c r="AV80">
        <v>48.4</v>
      </c>
      <c r="AW80">
        <v>21.28</v>
      </c>
      <c r="AX80">
        <v>1.8</v>
      </c>
      <c r="AY80">
        <v>0.73</v>
      </c>
      <c r="AZ80">
        <v>0</v>
      </c>
      <c r="BA80">
        <v>0</v>
      </c>
      <c r="BB80">
        <v>0.98</v>
      </c>
      <c r="BC80">
        <v>24.2</v>
      </c>
      <c r="BD80">
        <v>48.4</v>
      </c>
      <c r="BE80">
        <v>0.97</v>
      </c>
      <c r="BF80">
        <v>0</v>
      </c>
      <c r="BG80">
        <v>14.28</v>
      </c>
      <c r="BH80">
        <v>0.92</v>
      </c>
      <c r="BI80">
        <v>36.520000000000003</v>
      </c>
      <c r="BJ80">
        <v>0.61</v>
      </c>
      <c r="BK80">
        <v>63.16</v>
      </c>
      <c r="BL80">
        <v>43.56</v>
      </c>
      <c r="BM80">
        <v>0</v>
      </c>
      <c r="BN80">
        <v>85.67</v>
      </c>
      <c r="BO80">
        <v>255.46</v>
      </c>
      <c r="BP80">
        <v>62.92</v>
      </c>
      <c r="BQ80">
        <v>23.72</v>
      </c>
    </row>
    <row r="81" spans="7:69">
      <c r="G81" t="s">
        <v>123</v>
      </c>
      <c r="H81" s="73">
        <v>700.54000000000019</v>
      </c>
      <c r="I81" s="46">
        <v>283.49</v>
      </c>
      <c r="J81" s="46">
        <v>332.11</v>
      </c>
      <c r="K81" s="46">
        <v>69.7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147.88</v>
      </c>
      <c r="Y81">
        <v>38.72</v>
      </c>
      <c r="Z81">
        <v>85.15</v>
      </c>
      <c r="AA81">
        <v>29.58</v>
      </c>
      <c r="AB81">
        <v>64.37</v>
      </c>
      <c r="AC81">
        <v>1.02</v>
      </c>
      <c r="AD81">
        <v>23.23</v>
      </c>
      <c r="AE81">
        <v>0</v>
      </c>
      <c r="AF81">
        <v>15.83</v>
      </c>
      <c r="AG81">
        <v>4.84</v>
      </c>
      <c r="AH81">
        <v>6.78</v>
      </c>
      <c r="AI81">
        <v>0.37</v>
      </c>
      <c r="AJ81">
        <v>0.52</v>
      </c>
      <c r="AK81">
        <v>63.62</v>
      </c>
      <c r="AL81">
        <v>0.98</v>
      </c>
      <c r="AM81">
        <v>48.4</v>
      </c>
      <c r="AN81">
        <v>24.2</v>
      </c>
      <c r="AO81">
        <v>62.92</v>
      </c>
      <c r="AP81">
        <v>24.2</v>
      </c>
      <c r="AQ81">
        <v>0</v>
      </c>
      <c r="AR81">
        <v>13.68</v>
      </c>
      <c r="AS81">
        <v>0</v>
      </c>
      <c r="AT81">
        <v>1.4</v>
      </c>
      <c r="AU81">
        <v>0.61</v>
      </c>
      <c r="AV81">
        <v>48.4</v>
      </c>
      <c r="AW81">
        <v>21.28</v>
      </c>
      <c r="AX81">
        <v>0.6</v>
      </c>
      <c r="AY81">
        <v>0.73</v>
      </c>
      <c r="AZ81">
        <v>0</v>
      </c>
      <c r="BA81">
        <v>0</v>
      </c>
      <c r="BB81">
        <v>0.98</v>
      </c>
      <c r="BC81">
        <v>24.2</v>
      </c>
      <c r="BD81">
        <v>48.4</v>
      </c>
      <c r="BE81">
        <v>0.97</v>
      </c>
      <c r="BF81">
        <v>0</v>
      </c>
      <c r="BG81">
        <v>14.28</v>
      </c>
      <c r="BH81">
        <v>0.92</v>
      </c>
      <c r="BI81">
        <v>36.520000000000003</v>
      </c>
      <c r="BJ81">
        <v>0.61</v>
      </c>
      <c r="BK81">
        <v>63.16</v>
      </c>
      <c r="BL81">
        <v>43.56</v>
      </c>
      <c r="BM81">
        <v>0</v>
      </c>
      <c r="BN81">
        <v>85.67</v>
      </c>
      <c r="BO81">
        <v>255.46</v>
      </c>
      <c r="BP81">
        <v>62.92</v>
      </c>
      <c r="BQ81">
        <v>23.72</v>
      </c>
    </row>
    <row r="82" spans="7:69">
      <c r="G82" t="s">
        <v>124</v>
      </c>
      <c r="H82" s="73">
        <v>699.14000000000021</v>
      </c>
      <c r="I82" s="46">
        <v>282.89</v>
      </c>
      <c r="J82" s="46">
        <v>332.11</v>
      </c>
      <c r="K82" s="46">
        <v>69.7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147.88</v>
      </c>
      <c r="Y82">
        <v>38.72</v>
      </c>
      <c r="Z82">
        <v>85.15</v>
      </c>
      <c r="AA82">
        <v>29.58</v>
      </c>
      <c r="AB82">
        <v>64.37</v>
      </c>
      <c r="AC82">
        <v>1.02</v>
      </c>
      <c r="AD82">
        <v>23.23</v>
      </c>
      <c r="AE82">
        <v>0</v>
      </c>
      <c r="AF82">
        <v>15.83</v>
      </c>
      <c r="AG82">
        <v>4.84</v>
      </c>
      <c r="AH82">
        <v>6.78</v>
      </c>
      <c r="AI82">
        <v>0.37</v>
      </c>
      <c r="AJ82">
        <v>0.52</v>
      </c>
      <c r="AK82">
        <v>63.62</v>
      </c>
      <c r="AL82">
        <v>0.98</v>
      </c>
      <c r="AM82">
        <v>48.4</v>
      </c>
      <c r="AN82">
        <v>24.2</v>
      </c>
      <c r="AO82">
        <v>62.92</v>
      </c>
      <c r="AP82">
        <v>24.2</v>
      </c>
      <c r="AQ82">
        <v>0</v>
      </c>
      <c r="AR82">
        <v>13.68</v>
      </c>
      <c r="AS82">
        <v>0</v>
      </c>
      <c r="AT82">
        <v>0</v>
      </c>
      <c r="AU82">
        <v>0.61</v>
      </c>
      <c r="AV82">
        <v>48.4</v>
      </c>
      <c r="AW82">
        <v>21.28</v>
      </c>
      <c r="AX82">
        <v>0</v>
      </c>
      <c r="AY82">
        <v>0.73</v>
      </c>
      <c r="AZ82">
        <v>0</v>
      </c>
      <c r="BA82">
        <v>0</v>
      </c>
      <c r="BB82">
        <v>0.98</v>
      </c>
      <c r="BC82">
        <v>24.2</v>
      </c>
      <c r="BD82">
        <v>48.4</v>
      </c>
      <c r="BE82">
        <v>0.97</v>
      </c>
      <c r="BF82">
        <v>0</v>
      </c>
      <c r="BG82">
        <v>14.28</v>
      </c>
      <c r="BH82">
        <v>0.92</v>
      </c>
      <c r="BI82">
        <v>36.520000000000003</v>
      </c>
      <c r="BJ82">
        <v>0.61</v>
      </c>
      <c r="BK82">
        <v>63.16</v>
      </c>
      <c r="BL82">
        <v>43.56</v>
      </c>
      <c r="BM82">
        <v>0</v>
      </c>
      <c r="BN82">
        <v>85.67</v>
      </c>
      <c r="BO82">
        <v>255.46</v>
      </c>
      <c r="BP82">
        <v>62.92</v>
      </c>
      <c r="BQ82">
        <v>23.72</v>
      </c>
    </row>
    <row r="83" spans="7:69">
      <c r="G83" t="s">
        <v>125</v>
      </c>
      <c r="H83" s="73">
        <v>699.08</v>
      </c>
      <c r="I83" s="46">
        <v>282.84000000000003</v>
      </c>
      <c r="J83" s="46">
        <v>338.11</v>
      </c>
      <c r="K83" s="46">
        <v>69.7</v>
      </c>
      <c r="L83" s="46">
        <v>4.84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147.88</v>
      </c>
      <c r="Y83">
        <v>38.72</v>
      </c>
      <c r="Z83">
        <v>85.15</v>
      </c>
      <c r="AA83">
        <v>29.58</v>
      </c>
      <c r="AB83">
        <v>64.37</v>
      </c>
      <c r="AC83">
        <v>1.02</v>
      </c>
      <c r="AD83">
        <v>23.23</v>
      </c>
      <c r="AE83">
        <v>0</v>
      </c>
      <c r="AF83">
        <v>15.83</v>
      </c>
      <c r="AG83">
        <v>4.84</v>
      </c>
      <c r="AH83">
        <v>6.78</v>
      </c>
      <c r="AI83">
        <v>0.37</v>
      </c>
      <c r="AJ83">
        <v>0.52</v>
      </c>
      <c r="AK83">
        <v>63.62</v>
      </c>
      <c r="AL83">
        <v>0.93</v>
      </c>
      <c r="AM83">
        <v>48.4</v>
      </c>
      <c r="AN83">
        <v>24.2</v>
      </c>
      <c r="AO83">
        <v>62.92</v>
      </c>
      <c r="AP83">
        <v>24.2</v>
      </c>
      <c r="AQ83">
        <v>0</v>
      </c>
      <c r="AR83">
        <v>19.68</v>
      </c>
      <c r="AS83">
        <v>0</v>
      </c>
      <c r="AT83">
        <v>0</v>
      </c>
      <c r="AU83">
        <v>0.61</v>
      </c>
      <c r="AV83">
        <v>48.4</v>
      </c>
      <c r="AW83">
        <v>21.28</v>
      </c>
      <c r="AX83">
        <v>0</v>
      </c>
      <c r="AY83">
        <v>0.77</v>
      </c>
      <c r="AZ83">
        <v>0</v>
      </c>
      <c r="BA83">
        <v>0</v>
      </c>
      <c r="BB83">
        <v>0.93</v>
      </c>
      <c r="BC83">
        <v>24.2</v>
      </c>
      <c r="BD83">
        <v>48.4</v>
      </c>
      <c r="BE83">
        <v>0.92</v>
      </c>
      <c r="BF83">
        <v>0</v>
      </c>
      <c r="BG83">
        <v>14.28</v>
      </c>
      <c r="BH83">
        <v>0.92</v>
      </c>
      <c r="BI83">
        <v>36.520000000000003</v>
      </c>
      <c r="BJ83">
        <v>0.61</v>
      </c>
      <c r="BK83">
        <v>63.16</v>
      </c>
      <c r="BL83">
        <v>43.56</v>
      </c>
      <c r="BM83">
        <v>0</v>
      </c>
      <c r="BN83">
        <v>85.67</v>
      </c>
      <c r="BO83">
        <v>255.46</v>
      </c>
      <c r="BP83">
        <v>62.92</v>
      </c>
      <c r="BQ83">
        <v>23.72</v>
      </c>
    </row>
    <row r="84" spans="7:69">
      <c r="G84" t="s">
        <v>126</v>
      </c>
      <c r="H84" s="73">
        <v>699.08</v>
      </c>
      <c r="I84" s="46">
        <v>282.84000000000003</v>
      </c>
      <c r="J84" s="46">
        <v>338.11</v>
      </c>
      <c r="K84" s="46">
        <v>69.7</v>
      </c>
      <c r="L84" s="46">
        <v>4.84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147.88</v>
      </c>
      <c r="Y84">
        <v>38.72</v>
      </c>
      <c r="Z84">
        <v>85.15</v>
      </c>
      <c r="AA84">
        <v>29.58</v>
      </c>
      <c r="AB84">
        <v>64.37</v>
      </c>
      <c r="AC84">
        <v>1.02</v>
      </c>
      <c r="AD84">
        <v>23.23</v>
      </c>
      <c r="AE84">
        <v>0</v>
      </c>
      <c r="AF84">
        <v>15.83</v>
      </c>
      <c r="AG84">
        <v>4.84</v>
      </c>
      <c r="AH84">
        <v>6.78</v>
      </c>
      <c r="AI84">
        <v>0.37</v>
      </c>
      <c r="AJ84">
        <v>0.52</v>
      </c>
      <c r="AK84">
        <v>63.62</v>
      </c>
      <c r="AL84">
        <v>0.93</v>
      </c>
      <c r="AM84">
        <v>48.4</v>
      </c>
      <c r="AN84">
        <v>24.2</v>
      </c>
      <c r="AO84">
        <v>62.92</v>
      </c>
      <c r="AP84">
        <v>24.2</v>
      </c>
      <c r="AQ84">
        <v>0</v>
      </c>
      <c r="AR84">
        <v>19.68</v>
      </c>
      <c r="AS84">
        <v>0</v>
      </c>
      <c r="AT84">
        <v>0</v>
      </c>
      <c r="AU84">
        <v>0.61</v>
      </c>
      <c r="AV84">
        <v>48.4</v>
      </c>
      <c r="AW84">
        <v>21.28</v>
      </c>
      <c r="AX84">
        <v>0</v>
      </c>
      <c r="AY84">
        <v>0.77</v>
      </c>
      <c r="AZ84">
        <v>0</v>
      </c>
      <c r="BA84">
        <v>0</v>
      </c>
      <c r="BB84">
        <v>0.93</v>
      </c>
      <c r="BC84">
        <v>24.2</v>
      </c>
      <c r="BD84">
        <v>48.4</v>
      </c>
      <c r="BE84">
        <v>0.92</v>
      </c>
      <c r="BF84">
        <v>0</v>
      </c>
      <c r="BG84">
        <v>14.28</v>
      </c>
      <c r="BH84">
        <v>0.92</v>
      </c>
      <c r="BI84">
        <v>36.520000000000003</v>
      </c>
      <c r="BJ84">
        <v>0.61</v>
      </c>
      <c r="BK84">
        <v>63.16</v>
      </c>
      <c r="BL84">
        <v>43.56</v>
      </c>
      <c r="BM84">
        <v>0</v>
      </c>
      <c r="BN84">
        <v>85.67</v>
      </c>
      <c r="BO84">
        <v>255.46</v>
      </c>
      <c r="BP84">
        <v>62.92</v>
      </c>
      <c r="BQ84">
        <v>23.72</v>
      </c>
    </row>
    <row r="85" spans="7:69">
      <c r="G85" t="s">
        <v>127</v>
      </c>
      <c r="H85" s="73">
        <v>699.08</v>
      </c>
      <c r="I85" s="46">
        <v>282.84000000000003</v>
      </c>
      <c r="J85" s="46">
        <v>338.11</v>
      </c>
      <c r="K85" s="46">
        <v>69.7</v>
      </c>
      <c r="L85" s="46">
        <v>4.84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147.88</v>
      </c>
      <c r="Y85">
        <v>38.72</v>
      </c>
      <c r="Z85">
        <v>85.15</v>
      </c>
      <c r="AA85">
        <v>29.58</v>
      </c>
      <c r="AB85">
        <v>64.37</v>
      </c>
      <c r="AC85">
        <v>1.02</v>
      </c>
      <c r="AD85">
        <v>23.23</v>
      </c>
      <c r="AE85">
        <v>0</v>
      </c>
      <c r="AF85">
        <v>15.83</v>
      </c>
      <c r="AG85">
        <v>4.84</v>
      </c>
      <c r="AH85">
        <v>6.78</v>
      </c>
      <c r="AI85">
        <v>0.37</v>
      </c>
      <c r="AJ85">
        <v>0.52</v>
      </c>
      <c r="AK85">
        <v>63.62</v>
      </c>
      <c r="AL85">
        <v>0.93</v>
      </c>
      <c r="AM85">
        <v>48.4</v>
      </c>
      <c r="AN85">
        <v>24.2</v>
      </c>
      <c r="AO85">
        <v>62.92</v>
      </c>
      <c r="AP85">
        <v>24.2</v>
      </c>
      <c r="AQ85">
        <v>0</v>
      </c>
      <c r="AR85">
        <v>19.68</v>
      </c>
      <c r="AS85">
        <v>0</v>
      </c>
      <c r="AT85">
        <v>0</v>
      </c>
      <c r="AU85">
        <v>0.61</v>
      </c>
      <c r="AV85">
        <v>48.4</v>
      </c>
      <c r="AW85">
        <v>21.28</v>
      </c>
      <c r="AX85">
        <v>0</v>
      </c>
      <c r="AY85">
        <v>0.77</v>
      </c>
      <c r="AZ85">
        <v>0</v>
      </c>
      <c r="BA85">
        <v>0</v>
      </c>
      <c r="BB85">
        <v>0.93</v>
      </c>
      <c r="BC85">
        <v>24.2</v>
      </c>
      <c r="BD85">
        <v>48.4</v>
      </c>
      <c r="BE85">
        <v>0.92</v>
      </c>
      <c r="BF85">
        <v>0</v>
      </c>
      <c r="BG85">
        <v>14.28</v>
      </c>
      <c r="BH85">
        <v>0.92</v>
      </c>
      <c r="BI85">
        <v>36.520000000000003</v>
      </c>
      <c r="BJ85">
        <v>0.61</v>
      </c>
      <c r="BK85">
        <v>63.16</v>
      </c>
      <c r="BL85">
        <v>43.56</v>
      </c>
      <c r="BM85">
        <v>0</v>
      </c>
      <c r="BN85">
        <v>85.67</v>
      </c>
      <c r="BO85">
        <v>255.46</v>
      </c>
      <c r="BP85">
        <v>62.92</v>
      </c>
      <c r="BQ85">
        <v>23.72</v>
      </c>
    </row>
    <row r="86" spans="7:69">
      <c r="G86" t="s">
        <v>128</v>
      </c>
      <c r="H86" s="73">
        <v>699.08</v>
      </c>
      <c r="I86" s="46">
        <v>282.84000000000003</v>
      </c>
      <c r="J86" s="46">
        <v>338.11</v>
      </c>
      <c r="K86" s="46">
        <v>69.7</v>
      </c>
      <c r="L86" s="46">
        <v>4.84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147.88</v>
      </c>
      <c r="Y86">
        <v>38.72</v>
      </c>
      <c r="Z86">
        <v>85.15</v>
      </c>
      <c r="AA86">
        <v>29.58</v>
      </c>
      <c r="AB86">
        <v>64.37</v>
      </c>
      <c r="AC86">
        <v>1.02</v>
      </c>
      <c r="AD86">
        <v>23.23</v>
      </c>
      <c r="AE86">
        <v>0</v>
      </c>
      <c r="AF86">
        <v>15.83</v>
      </c>
      <c r="AG86">
        <v>4.84</v>
      </c>
      <c r="AH86">
        <v>6.78</v>
      </c>
      <c r="AI86">
        <v>0.37</v>
      </c>
      <c r="AJ86">
        <v>0.52</v>
      </c>
      <c r="AK86">
        <v>63.62</v>
      </c>
      <c r="AL86">
        <v>0.93</v>
      </c>
      <c r="AM86">
        <v>48.4</v>
      </c>
      <c r="AN86">
        <v>24.2</v>
      </c>
      <c r="AO86">
        <v>62.92</v>
      </c>
      <c r="AP86">
        <v>24.2</v>
      </c>
      <c r="AQ86">
        <v>0</v>
      </c>
      <c r="AR86">
        <v>19.68</v>
      </c>
      <c r="AS86">
        <v>0</v>
      </c>
      <c r="AT86">
        <v>0</v>
      </c>
      <c r="AU86">
        <v>0.61</v>
      </c>
      <c r="AV86">
        <v>48.4</v>
      </c>
      <c r="AW86">
        <v>21.28</v>
      </c>
      <c r="AX86">
        <v>0</v>
      </c>
      <c r="AY86">
        <v>0.77</v>
      </c>
      <c r="AZ86">
        <v>0</v>
      </c>
      <c r="BA86">
        <v>0</v>
      </c>
      <c r="BB86">
        <v>0.93</v>
      </c>
      <c r="BC86">
        <v>24.2</v>
      </c>
      <c r="BD86">
        <v>48.4</v>
      </c>
      <c r="BE86">
        <v>0.92</v>
      </c>
      <c r="BF86">
        <v>0</v>
      </c>
      <c r="BG86">
        <v>14.28</v>
      </c>
      <c r="BH86">
        <v>0.92</v>
      </c>
      <c r="BI86">
        <v>36.520000000000003</v>
      </c>
      <c r="BJ86">
        <v>0.61</v>
      </c>
      <c r="BK86">
        <v>63.16</v>
      </c>
      <c r="BL86">
        <v>43.56</v>
      </c>
      <c r="BM86">
        <v>0</v>
      </c>
      <c r="BN86">
        <v>85.67</v>
      </c>
      <c r="BO86">
        <v>255.46</v>
      </c>
      <c r="BP86">
        <v>62.92</v>
      </c>
      <c r="BQ86">
        <v>23.72</v>
      </c>
    </row>
    <row r="87" spans="7:69">
      <c r="G87" t="s">
        <v>129</v>
      </c>
      <c r="H87" s="73">
        <v>699.08</v>
      </c>
      <c r="I87" s="46">
        <v>326.39999999999998</v>
      </c>
      <c r="J87" s="46">
        <v>356.93</v>
      </c>
      <c r="K87" s="46">
        <v>69.7</v>
      </c>
      <c r="L87" s="46">
        <v>4.84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147.88</v>
      </c>
      <c r="Y87">
        <v>38.72</v>
      </c>
      <c r="Z87">
        <v>85.15</v>
      </c>
      <c r="AA87">
        <v>48.4</v>
      </c>
      <c r="AB87">
        <v>64.37</v>
      </c>
      <c r="AC87">
        <v>1.02</v>
      </c>
      <c r="AD87">
        <v>23.23</v>
      </c>
      <c r="AE87">
        <v>0</v>
      </c>
      <c r="AF87">
        <v>15.83</v>
      </c>
      <c r="AG87">
        <v>4.84</v>
      </c>
      <c r="AH87">
        <v>6.78</v>
      </c>
      <c r="AI87">
        <v>0.37</v>
      </c>
      <c r="AJ87">
        <v>0.52</v>
      </c>
      <c r="AK87">
        <v>63.62</v>
      </c>
      <c r="AL87">
        <v>0.93</v>
      </c>
      <c r="AM87">
        <v>48.4</v>
      </c>
      <c r="AN87">
        <v>24.2</v>
      </c>
      <c r="AO87">
        <v>62.92</v>
      </c>
      <c r="AP87">
        <v>24.2</v>
      </c>
      <c r="AQ87">
        <v>0</v>
      </c>
      <c r="AR87">
        <v>19.68</v>
      </c>
      <c r="AS87">
        <v>0</v>
      </c>
      <c r="AT87">
        <v>0</v>
      </c>
      <c r="AU87">
        <v>0.61</v>
      </c>
      <c r="AV87">
        <v>91.96</v>
      </c>
      <c r="AW87">
        <v>21.28</v>
      </c>
      <c r="AX87">
        <v>0</v>
      </c>
      <c r="AY87">
        <v>0.77</v>
      </c>
      <c r="AZ87">
        <v>0</v>
      </c>
      <c r="BA87">
        <v>0</v>
      </c>
      <c r="BB87">
        <v>0.93</v>
      </c>
      <c r="BC87">
        <v>24.2</v>
      </c>
      <c r="BD87">
        <v>48.4</v>
      </c>
      <c r="BE87">
        <v>0.92</v>
      </c>
      <c r="BF87">
        <v>0</v>
      </c>
      <c r="BG87">
        <v>14.28</v>
      </c>
      <c r="BH87">
        <v>0.92</v>
      </c>
      <c r="BI87">
        <v>36.520000000000003</v>
      </c>
      <c r="BJ87">
        <v>0.61</v>
      </c>
      <c r="BK87">
        <v>63.16</v>
      </c>
      <c r="BL87">
        <v>43.56</v>
      </c>
      <c r="BM87">
        <v>0</v>
      </c>
      <c r="BN87">
        <v>85.67</v>
      </c>
      <c r="BO87">
        <v>255.46</v>
      </c>
      <c r="BP87">
        <v>62.92</v>
      </c>
      <c r="BQ87">
        <v>23.72</v>
      </c>
    </row>
    <row r="88" spans="7:69">
      <c r="G88" t="s">
        <v>130</v>
      </c>
      <c r="H88" s="73">
        <v>699.08</v>
      </c>
      <c r="I88" s="46">
        <v>326.39999999999998</v>
      </c>
      <c r="J88" s="46">
        <v>356.93</v>
      </c>
      <c r="K88" s="46">
        <v>69.7</v>
      </c>
      <c r="L88" s="46">
        <v>4.84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147.88</v>
      </c>
      <c r="Y88">
        <v>38.72</v>
      </c>
      <c r="Z88">
        <v>85.15</v>
      </c>
      <c r="AA88">
        <v>48.4</v>
      </c>
      <c r="AB88">
        <v>64.37</v>
      </c>
      <c r="AC88">
        <v>1.02</v>
      </c>
      <c r="AD88">
        <v>23.23</v>
      </c>
      <c r="AE88">
        <v>0</v>
      </c>
      <c r="AF88">
        <v>15.83</v>
      </c>
      <c r="AG88">
        <v>4.84</v>
      </c>
      <c r="AH88">
        <v>6.78</v>
      </c>
      <c r="AI88">
        <v>0.37</v>
      </c>
      <c r="AJ88">
        <v>0.52</v>
      </c>
      <c r="AK88">
        <v>63.62</v>
      </c>
      <c r="AL88">
        <v>0.93</v>
      </c>
      <c r="AM88">
        <v>48.4</v>
      </c>
      <c r="AN88">
        <v>24.2</v>
      </c>
      <c r="AO88">
        <v>62.92</v>
      </c>
      <c r="AP88">
        <v>24.2</v>
      </c>
      <c r="AQ88">
        <v>0</v>
      </c>
      <c r="AR88">
        <v>19.68</v>
      </c>
      <c r="AS88">
        <v>0</v>
      </c>
      <c r="AT88">
        <v>0</v>
      </c>
      <c r="AU88">
        <v>0.61</v>
      </c>
      <c r="AV88">
        <v>91.96</v>
      </c>
      <c r="AW88">
        <v>21.28</v>
      </c>
      <c r="AX88">
        <v>0</v>
      </c>
      <c r="AY88">
        <v>0.77</v>
      </c>
      <c r="AZ88">
        <v>0</v>
      </c>
      <c r="BA88">
        <v>0</v>
      </c>
      <c r="BB88">
        <v>0.93</v>
      </c>
      <c r="BC88">
        <v>24.2</v>
      </c>
      <c r="BD88">
        <v>48.4</v>
      </c>
      <c r="BE88">
        <v>0.92</v>
      </c>
      <c r="BF88">
        <v>0</v>
      </c>
      <c r="BG88">
        <v>14.28</v>
      </c>
      <c r="BH88">
        <v>0.92</v>
      </c>
      <c r="BI88">
        <v>36.520000000000003</v>
      </c>
      <c r="BJ88">
        <v>0.61</v>
      </c>
      <c r="BK88">
        <v>63.16</v>
      </c>
      <c r="BL88">
        <v>43.56</v>
      </c>
      <c r="BM88">
        <v>0</v>
      </c>
      <c r="BN88">
        <v>85.67</v>
      </c>
      <c r="BO88">
        <v>255.46</v>
      </c>
      <c r="BP88">
        <v>62.92</v>
      </c>
      <c r="BQ88">
        <v>23.72</v>
      </c>
    </row>
    <row r="89" spans="7:69">
      <c r="G89" t="s">
        <v>131</v>
      </c>
      <c r="H89" s="73">
        <v>699.08</v>
      </c>
      <c r="I89" s="46">
        <v>326.39999999999998</v>
      </c>
      <c r="J89" s="46">
        <v>356.93</v>
      </c>
      <c r="K89" s="46">
        <v>69.7</v>
      </c>
      <c r="L89" s="46">
        <v>4.84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147.88</v>
      </c>
      <c r="Y89">
        <v>38.72</v>
      </c>
      <c r="Z89">
        <v>85.15</v>
      </c>
      <c r="AA89">
        <v>48.4</v>
      </c>
      <c r="AB89">
        <v>64.37</v>
      </c>
      <c r="AC89">
        <v>1.02</v>
      </c>
      <c r="AD89">
        <v>23.23</v>
      </c>
      <c r="AE89">
        <v>0</v>
      </c>
      <c r="AF89">
        <v>15.83</v>
      </c>
      <c r="AG89">
        <v>4.84</v>
      </c>
      <c r="AH89">
        <v>6.78</v>
      </c>
      <c r="AI89">
        <v>0.37</v>
      </c>
      <c r="AJ89">
        <v>0.52</v>
      </c>
      <c r="AK89">
        <v>63.62</v>
      </c>
      <c r="AL89">
        <v>0.93</v>
      </c>
      <c r="AM89">
        <v>48.4</v>
      </c>
      <c r="AN89">
        <v>24.2</v>
      </c>
      <c r="AO89">
        <v>62.92</v>
      </c>
      <c r="AP89">
        <v>24.2</v>
      </c>
      <c r="AQ89">
        <v>0</v>
      </c>
      <c r="AR89">
        <v>19.68</v>
      </c>
      <c r="AS89">
        <v>0</v>
      </c>
      <c r="AT89">
        <v>0</v>
      </c>
      <c r="AU89">
        <v>0.61</v>
      </c>
      <c r="AV89">
        <v>91.96</v>
      </c>
      <c r="AW89">
        <v>21.28</v>
      </c>
      <c r="AX89">
        <v>0</v>
      </c>
      <c r="AY89">
        <v>0.77</v>
      </c>
      <c r="AZ89">
        <v>0</v>
      </c>
      <c r="BA89">
        <v>0</v>
      </c>
      <c r="BB89">
        <v>0.93</v>
      </c>
      <c r="BC89">
        <v>24.2</v>
      </c>
      <c r="BD89">
        <v>48.4</v>
      </c>
      <c r="BE89">
        <v>0.92</v>
      </c>
      <c r="BF89">
        <v>0</v>
      </c>
      <c r="BG89">
        <v>14.28</v>
      </c>
      <c r="BH89">
        <v>0.92</v>
      </c>
      <c r="BI89">
        <v>36.520000000000003</v>
      </c>
      <c r="BJ89">
        <v>0.61</v>
      </c>
      <c r="BK89">
        <v>63.16</v>
      </c>
      <c r="BL89">
        <v>43.56</v>
      </c>
      <c r="BM89">
        <v>0</v>
      </c>
      <c r="BN89">
        <v>85.67</v>
      </c>
      <c r="BO89">
        <v>255.46</v>
      </c>
      <c r="BP89">
        <v>62.92</v>
      </c>
      <c r="BQ89">
        <v>23.72</v>
      </c>
    </row>
    <row r="90" spans="7:69">
      <c r="G90" t="s">
        <v>132</v>
      </c>
      <c r="H90" s="73">
        <v>699.12000000000012</v>
      </c>
      <c r="I90" s="46">
        <v>326.39999999999998</v>
      </c>
      <c r="J90" s="46">
        <v>356.93</v>
      </c>
      <c r="K90" s="46">
        <v>69.7</v>
      </c>
      <c r="L90" s="46">
        <v>4.84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147.88</v>
      </c>
      <c r="Y90">
        <v>38.72</v>
      </c>
      <c r="Z90">
        <v>85.15</v>
      </c>
      <c r="AA90">
        <v>48.4</v>
      </c>
      <c r="AB90">
        <v>64.37</v>
      </c>
      <c r="AC90">
        <v>1.02</v>
      </c>
      <c r="AD90">
        <v>23.23</v>
      </c>
      <c r="AE90">
        <v>0</v>
      </c>
      <c r="AF90">
        <v>15.87</v>
      </c>
      <c r="AG90">
        <v>4.84</v>
      </c>
      <c r="AH90">
        <v>6.78</v>
      </c>
      <c r="AI90">
        <v>0.37</v>
      </c>
      <c r="AJ90">
        <v>0.52</v>
      </c>
      <c r="AK90">
        <v>63.62</v>
      </c>
      <c r="AL90">
        <v>0.93</v>
      </c>
      <c r="AM90">
        <v>48.4</v>
      </c>
      <c r="AN90">
        <v>24.2</v>
      </c>
      <c r="AO90">
        <v>62.92</v>
      </c>
      <c r="AP90">
        <v>24.2</v>
      </c>
      <c r="AQ90">
        <v>0</v>
      </c>
      <c r="AR90">
        <v>19.68</v>
      </c>
      <c r="AS90">
        <v>0</v>
      </c>
      <c r="AT90">
        <v>0</v>
      </c>
      <c r="AU90">
        <v>0.61</v>
      </c>
      <c r="AV90">
        <v>91.96</v>
      </c>
      <c r="AW90">
        <v>21.28</v>
      </c>
      <c r="AX90">
        <v>0</v>
      </c>
      <c r="AY90">
        <v>0.77</v>
      </c>
      <c r="AZ90">
        <v>0</v>
      </c>
      <c r="BA90">
        <v>0</v>
      </c>
      <c r="BB90">
        <v>0.93</v>
      </c>
      <c r="BC90">
        <v>24.2</v>
      </c>
      <c r="BD90">
        <v>48.4</v>
      </c>
      <c r="BE90">
        <v>0.92</v>
      </c>
      <c r="BF90">
        <v>0</v>
      </c>
      <c r="BG90">
        <v>14.28</v>
      </c>
      <c r="BH90">
        <v>0.92</v>
      </c>
      <c r="BI90">
        <v>36.520000000000003</v>
      </c>
      <c r="BJ90">
        <v>0.61</v>
      </c>
      <c r="BK90">
        <v>63.16</v>
      </c>
      <c r="BL90">
        <v>43.56</v>
      </c>
      <c r="BM90">
        <v>0</v>
      </c>
      <c r="BN90">
        <v>85.67</v>
      </c>
      <c r="BO90">
        <v>255.46</v>
      </c>
      <c r="BP90">
        <v>62.92</v>
      </c>
      <c r="BQ90">
        <v>23.72</v>
      </c>
    </row>
    <row r="91" spans="7:69">
      <c r="G91" t="s">
        <v>133</v>
      </c>
      <c r="H91" s="73">
        <v>990.9799999999999</v>
      </c>
      <c r="I91" s="46">
        <v>418.6</v>
      </c>
      <c r="J91" s="46">
        <v>323.10000000000002</v>
      </c>
      <c r="K91" s="46">
        <v>69.7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114.05</v>
      </c>
      <c r="Y91">
        <v>36.68</v>
      </c>
      <c r="Z91">
        <v>85.15</v>
      </c>
      <c r="AA91">
        <v>48.4</v>
      </c>
      <c r="AB91">
        <v>64.37</v>
      </c>
      <c r="AC91">
        <v>1.02</v>
      </c>
      <c r="AD91">
        <v>23.23</v>
      </c>
      <c r="AE91">
        <v>0</v>
      </c>
      <c r="AF91">
        <v>232.43</v>
      </c>
      <c r="AG91">
        <v>4.84</v>
      </c>
      <c r="AH91">
        <v>6.78</v>
      </c>
      <c r="AI91">
        <v>0.37</v>
      </c>
      <c r="AJ91">
        <v>0.52</v>
      </c>
      <c r="AK91">
        <v>63.62</v>
      </c>
      <c r="AL91">
        <v>0.93</v>
      </c>
      <c r="AM91">
        <v>48.4</v>
      </c>
      <c r="AN91">
        <v>24.2</v>
      </c>
      <c r="AO91">
        <v>62.92</v>
      </c>
      <c r="AP91">
        <v>24.2</v>
      </c>
      <c r="AQ91">
        <v>0</v>
      </c>
      <c r="AR91">
        <v>19.68</v>
      </c>
      <c r="AS91">
        <v>23.17</v>
      </c>
      <c r="AT91">
        <v>0</v>
      </c>
      <c r="AU91">
        <v>0.61</v>
      </c>
      <c r="AV91">
        <v>91.96</v>
      </c>
      <c r="AW91">
        <v>21.28</v>
      </c>
      <c r="AX91">
        <v>0</v>
      </c>
      <c r="AY91">
        <v>0.73</v>
      </c>
      <c r="AZ91">
        <v>54.21</v>
      </c>
      <c r="BA91">
        <v>23.23</v>
      </c>
      <c r="BB91">
        <v>0.93</v>
      </c>
      <c r="BC91">
        <v>24.2</v>
      </c>
      <c r="BD91">
        <v>48.4</v>
      </c>
      <c r="BE91">
        <v>0.92</v>
      </c>
      <c r="BF91">
        <v>0</v>
      </c>
      <c r="BG91">
        <v>83.25</v>
      </c>
      <c r="BH91">
        <v>0.92</v>
      </c>
      <c r="BI91">
        <v>36.520000000000003</v>
      </c>
      <c r="BJ91">
        <v>0.61</v>
      </c>
      <c r="BK91">
        <v>63.16</v>
      </c>
      <c r="BL91">
        <v>43.56</v>
      </c>
      <c r="BM91">
        <v>0</v>
      </c>
      <c r="BN91">
        <v>85.67</v>
      </c>
      <c r="BO91">
        <v>255.46</v>
      </c>
      <c r="BP91">
        <v>62.92</v>
      </c>
      <c r="BQ91">
        <v>23.72</v>
      </c>
    </row>
    <row r="92" spans="7:69">
      <c r="G92" t="s">
        <v>134</v>
      </c>
      <c r="H92" s="73">
        <v>990.9799999999999</v>
      </c>
      <c r="I92" s="46">
        <v>418.6</v>
      </c>
      <c r="J92" s="46">
        <v>323.10000000000002</v>
      </c>
      <c r="K92" s="46">
        <v>69.7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114.05</v>
      </c>
      <c r="Y92">
        <v>36.68</v>
      </c>
      <c r="Z92">
        <v>85.15</v>
      </c>
      <c r="AA92">
        <v>48.4</v>
      </c>
      <c r="AB92">
        <v>64.37</v>
      </c>
      <c r="AC92">
        <v>1.02</v>
      </c>
      <c r="AD92">
        <v>23.23</v>
      </c>
      <c r="AE92">
        <v>0</v>
      </c>
      <c r="AF92">
        <v>232.43</v>
      </c>
      <c r="AG92">
        <v>4.84</v>
      </c>
      <c r="AH92">
        <v>6.78</v>
      </c>
      <c r="AI92">
        <v>0.37</v>
      </c>
      <c r="AJ92">
        <v>0.52</v>
      </c>
      <c r="AK92">
        <v>63.62</v>
      </c>
      <c r="AL92">
        <v>0.93</v>
      </c>
      <c r="AM92">
        <v>48.4</v>
      </c>
      <c r="AN92">
        <v>24.2</v>
      </c>
      <c r="AO92">
        <v>62.92</v>
      </c>
      <c r="AP92">
        <v>24.2</v>
      </c>
      <c r="AQ92">
        <v>0</v>
      </c>
      <c r="AR92">
        <v>19.68</v>
      </c>
      <c r="AS92">
        <v>23.17</v>
      </c>
      <c r="AT92">
        <v>0</v>
      </c>
      <c r="AU92">
        <v>0.61</v>
      </c>
      <c r="AV92">
        <v>91.96</v>
      </c>
      <c r="AW92">
        <v>21.28</v>
      </c>
      <c r="AX92">
        <v>0</v>
      </c>
      <c r="AY92">
        <v>0.73</v>
      </c>
      <c r="AZ92">
        <v>54.21</v>
      </c>
      <c r="BA92">
        <v>23.23</v>
      </c>
      <c r="BB92">
        <v>0.93</v>
      </c>
      <c r="BC92">
        <v>24.2</v>
      </c>
      <c r="BD92">
        <v>48.4</v>
      </c>
      <c r="BE92">
        <v>0.92</v>
      </c>
      <c r="BF92">
        <v>0</v>
      </c>
      <c r="BG92">
        <v>83.25</v>
      </c>
      <c r="BH92">
        <v>0.92</v>
      </c>
      <c r="BI92">
        <v>36.520000000000003</v>
      </c>
      <c r="BJ92">
        <v>0.61</v>
      </c>
      <c r="BK92">
        <v>63.16</v>
      </c>
      <c r="BL92">
        <v>43.56</v>
      </c>
      <c r="BM92">
        <v>0</v>
      </c>
      <c r="BN92">
        <v>85.67</v>
      </c>
      <c r="BO92">
        <v>255.46</v>
      </c>
      <c r="BP92">
        <v>62.92</v>
      </c>
      <c r="BQ92">
        <v>23.72</v>
      </c>
    </row>
    <row r="93" spans="7:69">
      <c r="G93" t="s">
        <v>135</v>
      </c>
      <c r="H93" s="73">
        <v>990.9799999999999</v>
      </c>
      <c r="I93" s="46">
        <v>418.6</v>
      </c>
      <c r="J93" s="46">
        <v>323.10000000000002</v>
      </c>
      <c r="K93" s="46">
        <v>69.7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114.05</v>
      </c>
      <c r="Y93">
        <v>36.68</v>
      </c>
      <c r="Z93">
        <v>85.15</v>
      </c>
      <c r="AA93">
        <v>48.4</v>
      </c>
      <c r="AB93">
        <v>64.37</v>
      </c>
      <c r="AC93">
        <v>1.02</v>
      </c>
      <c r="AD93">
        <v>23.23</v>
      </c>
      <c r="AE93">
        <v>0</v>
      </c>
      <c r="AF93">
        <v>232.43</v>
      </c>
      <c r="AG93">
        <v>4.84</v>
      </c>
      <c r="AH93">
        <v>6.78</v>
      </c>
      <c r="AI93">
        <v>0.37</v>
      </c>
      <c r="AJ93">
        <v>0.52</v>
      </c>
      <c r="AK93">
        <v>63.62</v>
      </c>
      <c r="AL93">
        <v>0.93</v>
      </c>
      <c r="AM93">
        <v>48.4</v>
      </c>
      <c r="AN93">
        <v>24.2</v>
      </c>
      <c r="AO93">
        <v>62.92</v>
      </c>
      <c r="AP93">
        <v>24.2</v>
      </c>
      <c r="AQ93">
        <v>0</v>
      </c>
      <c r="AR93">
        <v>19.68</v>
      </c>
      <c r="AS93">
        <v>23.17</v>
      </c>
      <c r="AT93">
        <v>0</v>
      </c>
      <c r="AU93">
        <v>0.61</v>
      </c>
      <c r="AV93">
        <v>91.96</v>
      </c>
      <c r="AW93">
        <v>21.28</v>
      </c>
      <c r="AX93">
        <v>0</v>
      </c>
      <c r="AY93">
        <v>0.73</v>
      </c>
      <c r="AZ93">
        <v>54.21</v>
      </c>
      <c r="BA93">
        <v>23.23</v>
      </c>
      <c r="BB93">
        <v>0.93</v>
      </c>
      <c r="BC93">
        <v>24.2</v>
      </c>
      <c r="BD93">
        <v>48.4</v>
      </c>
      <c r="BE93">
        <v>0.92</v>
      </c>
      <c r="BF93">
        <v>0</v>
      </c>
      <c r="BG93">
        <v>83.25</v>
      </c>
      <c r="BH93">
        <v>0.92</v>
      </c>
      <c r="BI93">
        <v>36.520000000000003</v>
      </c>
      <c r="BJ93">
        <v>0.61</v>
      </c>
      <c r="BK93">
        <v>63.16</v>
      </c>
      <c r="BL93">
        <v>43.56</v>
      </c>
      <c r="BM93">
        <v>0</v>
      </c>
      <c r="BN93">
        <v>85.67</v>
      </c>
      <c r="BO93">
        <v>255.46</v>
      </c>
      <c r="BP93">
        <v>62.92</v>
      </c>
      <c r="BQ93">
        <v>23.72</v>
      </c>
    </row>
    <row r="94" spans="7:69">
      <c r="G94" t="s">
        <v>136</v>
      </c>
      <c r="H94" s="73">
        <v>990.9799999999999</v>
      </c>
      <c r="I94" s="46">
        <v>418.6</v>
      </c>
      <c r="J94" s="46">
        <v>323.10000000000002</v>
      </c>
      <c r="K94" s="46">
        <v>69.7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114.05</v>
      </c>
      <c r="Y94">
        <v>36.68</v>
      </c>
      <c r="Z94">
        <v>85.15</v>
      </c>
      <c r="AA94">
        <v>48.4</v>
      </c>
      <c r="AB94">
        <v>64.37</v>
      </c>
      <c r="AC94">
        <v>1.02</v>
      </c>
      <c r="AD94">
        <v>23.23</v>
      </c>
      <c r="AE94">
        <v>0</v>
      </c>
      <c r="AF94">
        <v>232.43</v>
      </c>
      <c r="AG94">
        <v>4.84</v>
      </c>
      <c r="AH94">
        <v>6.78</v>
      </c>
      <c r="AI94">
        <v>0.37</v>
      </c>
      <c r="AJ94">
        <v>0.52</v>
      </c>
      <c r="AK94">
        <v>63.62</v>
      </c>
      <c r="AL94">
        <v>0.93</v>
      </c>
      <c r="AM94">
        <v>48.4</v>
      </c>
      <c r="AN94">
        <v>24.2</v>
      </c>
      <c r="AO94">
        <v>62.92</v>
      </c>
      <c r="AP94">
        <v>24.2</v>
      </c>
      <c r="AQ94">
        <v>0</v>
      </c>
      <c r="AR94">
        <v>19.68</v>
      </c>
      <c r="AS94">
        <v>23.17</v>
      </c>
      <c r="AT94">
        <v>0</v>
      </c>
      <c r="AU94">
        <v>0.61</v>
      </c>
      <c r="AV94">
        <v>91.96</v>
      </c>
      <c r="AW94">
        <v>21.28</v>
      </c>
      <c r="AX94">
        <v>0</v>
      </c>
      <c r="AY94">
        <v>0.73</v>
      </c>
      <c r="AZ94">
        <v>54.21</v>
      </c>
      <c r="BA94">
        <v>23.23</v>
      </c>
      <c r="BB94">
        <v>0.93</v>
      </c>
      <c r="BC94">
        <v>24.2</v>
      </c>
      <c r="BD94">
        <v>48.4</v>
      </c>
      <c r="BE94">
        <v>0.92</v>
      </c>
      <c r="BF94">
        <v>0</v>
      </c>
      <c r="BG94">
        <v>83.25</v>
      </c>
      <c r="BH94">
        <v>0.92</v>
      </c>
      <c r="BI94">
        <v>36.520000000000003</v>
      </c>
      <c r="BJ94">
        <v>0.61</v>
      </c>
      <c r="BK94">
        <v>63.16</v>
      </c>
      <c r="BL94">
        <v>43.56</v>
      </c>
      <c r="BM94">
        <v>0</v>
      </c>
      <c r="BN94">
        <v>85.67</v>
      </c>
      <c r="BO94">
        <v>255.46</v>
      </c>
      <c r="BP94">
        <v>62.92</v>
      </c>
      <c r="BQ94">
        <v>23.72</v>
      </c>
    </row>
    <row r="95" spans="7:69">
      <c r="G95" t="s">
        <v>137</v>
      </c>
      <c r="H95" s="73">
        <v>990.87999999999988</v>
      </c>
      <c r="I95" s="46">
        <v>418.6</v>
      </c>
      <c r="J95" s="46">
        <v>323.10000000000002</v>
      </c>
      <c r="K95" s="46">
        <v>69.7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114.05</v>
      </c>
      <c r="Y95">
        <v>36.68</v>
      </c>
      <c r="Z95">
        <v>85.15</v>
      </c>
      <c r="AA95">
        <v>48.4</v>
      </c>
      <c r="AB95">
        <v>64.37</v>
      </c>
      <c r="AC95">
        <v>1.02</v>
      </c>
      <c r="AD95">
        <v>23.23</v>
      </c>
      <c r="AE95">
        <v>0</v>
      </c>
      <c r="AF95">
        <v>232.43</v>
      </c>
      <c r="AG95">
        <v>4.84</v>
      </c>
      <c r="AH95">
        <v>6.78</v>
      </c>
      <c r="AI95">
        <v>0.37</v>
      </c>
      <c r="AJ95">
        <v>0.52</v>
      </c>
      <c r="AK95">
        <v>63.62</v>
      </c>
      <c r="AL95">
        <v>0.93</v>
      </c>
      <c r="AM95">
        <v>48.4</v>
      </c>
      <c r="AN95">
        <v>24.2</v>
      </c>
      <c r="AO95">
        <v>62.92</v>
      </c>
      <c r="AP95">
        <v>24.2</v>
      </c>
      <c r="AQ95">
        <v>0</v>
      </c>
      <c r="AR95">
        <v>19.68</v>
      </c>
      <c r="AS95">
        <v>23.17</v>
      </c>
      <c r="AT95">
        <v>0</v>
      </c>
      <c r="AU95">
        <v>0.61</v>
      </c>
      <c r="AV95">
        <v>91.96</v>
      </c>
      <c r="AW95">
        <v>21.28</v>
      </c>
      <c r="AX95">
        <v>0</v>
      </c>
      <c r="AY95">
        <v>0.63</v>
      </c>
      <c r="AZ95">
        <v>54.21</v>
      </c>
      <c r="BA95">
        <v>23.23</v>
      </c>
      <c r="BB95">
        <v>0.93</v>
      </c>
      <c r="BC95">
        <v>24.2</v>
      </c>
      <c r="BD95">
        <v>48.4</v>
      </c>
      <c r="BE95">
        <v>0.92</v>
      </c>
      <c r="BF95">
        <v>0</v>
      </c>
      <c r="BG95">
        <v>83.25</v>
      </c>
      <c r="BH95">
        <v>0.92</v>
      </c>
      <c r="BI95">
        <v>36.520000000000003</v>
      </c>
      <c r="BJ95">
        <v>0.61</v>
      </c>
      <c r="BK95">
        <v>63.16</v>
      </c>
      <c r="BL95">
        <v>43.56</v>
      </c>
      <c r="BM95">
        <v>0</v>
      </c>
      <c r="BN95">
        <v>85.67</v>
      </c>
      <c r="BO95">
        <v>255.46</v>
      </c>
      <c r="BP95">
        <v>62.92</v>
      </c>
      <c r="BQ95">
        <v>23.72</v>
      </c>
    </row>
    <row r="96" spans="7:69">
      <c r="G96" t="s">
        <v>138</v>
      </c>
      <c r="H96" s="73">
        <v>990.87999999999988</v>
      </c>
      <c r="I96" s="46">
        <v>418.6</v>
      </c>
      <c r="J96" s="46">
        <v>323.10000000000002</v>
      </c>
      <c r="K96" s="46">
        <v>69.7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114.05</v>
      </c>
      <c r="Y96">
        <v>36.68</v>
      </c>
      <c r="Z96">
        <v>85.15</v>
      </c>
      <c r="AA96">
        <v>48.4</v>
      </c>
      <c r="AB96">
        <v>64.37</v>
      </c>
      <c r="AC96">
        <v>1.02</v>
      </c>
      <c r="AD96">
        <v>23.23</v>
      </c>
      <c r="AE96">
        <v>0</v>
      </c>
      <c r="AF96">
        <v>232.43</v>
      </c>
      <c r="AG96">
        <v>4.84</v>
      </c>
      <c r="AH96">
        <v>6.78</v>
      </c>
      <c r="AI96">
        <v>0.37</v>
      </c>
      <c r="AJ96">
        <v>0.52</v>
      </c>
      <c r="AK96">
        <v>63.62</v>
      </c>
      <c r="AL96">
        <v>0.93</v>
      </c>
      <c r="AM96">
        <v>48.4</v>
      </c>
      <c r="AN96">
        <v>24.2</v>
      </c>
      <c r="AO96">
        <v>62.92</v>
      </c>
      <c r="AP96">
        <v>24.2</v>
      </c>
      <c r="AQ96">
        <v>0</v>
      </c>
      <c r="AR96">
        <v>19.68</v>
      </c>
      <c r="AS96">
        <v>23.17</v>
      </c>
      <c r="AT96">
        <v>0</v>
      </c>
      <c r="AU96">
        <v>0.61</v>
      </c>
      <c r="AV96">
        <v>91.96</v>
      </c>
      <c r="AW96">
        <v>21.28</v>
      </c>
      <c r="AX96">
        <v>0</v>
      </c>
      <c r="AY96">
        <v>0.63</v>
      </c>
      <c r="AZ96">
        <v>54.21</v>
      </c>
      <c r="BA96">
        <v>23.23</v>
      </c>
      <c r="BB96">
        <v>0.93</v>
      </c>
      <c r="BC96">
        <v>24.2</v>
      </c>
      <c r="BD96">
        <v>48.4</v>
      </c>
      <c r="BE96">
        <v>0.92</v>
      </c>
      <c r="BF96">
        <v>0</v>
      </c>
      <c r="BG96">
        <v>83.25</v>
      </c>
      <c r="BH96">
        <v>0.92</v>
      </c>
      <c r="BI96">
        <v>36.520000000000003</v>
      </c>
      <c r="BJ96">
        <v>0.61</v>
      </c>
      <c r="BK96">
        <v>63.16</v>
      </c>
      <c r="BL96">
        <v>43.56</v>
      </c>
      <c r="BM96">
        <v>0</v>
      </c>
      <c r="BN96">
        <v>85.67</v>
      </c>
      <c r="BO96">
        <v>255.46</v>
      </c>
      <c r="BP96">
        <v>62.92</v>
      </c>
      <c r="BQ96">
        <v>23.72</v>
      </c>
    </row>
    <row r="97" spans="1:133">
      <c r="G97" t="s">
        <v>139</v>
      </c>
      <c r="H97" s="73">
        <v>990.87999999999988</v>
      </c>
      <c r="I97" s="46">
        <v>418.6</v>
      </c>
      <c r="J97" s="46">
        <v>323.10000000000002</v>
      </c>
      <c r="K97" s="46">
        <v>69.7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114.05</v>
      </c>
      <c r="Y97">
        <v>36.68</v>
      </c>
      <c r="Z97">
        <v>85.15</v>
      </c>
      <c r="AA97">
        <v>48.4</v>
      </c>
      <c r="AB97">
        <v>64.37</v>
      </c>
      <c r="AC97">
        <v>1.02</v>
      </c>
      <c r="AD97">
        <v>23.23</v>
      </c>
      <c r="AE97">
        <v>0</v>
      </c>
      <c r="AF97">
        <v>232.43</v>
      </c>
      <c r="AG97">
        <v>4.84</v>
      </c>
      <c r="AH97">
        <v>6.78</v>
      </c>
      <c r="AI97">
        <v>0.37</v>
      </c>
      <c r="AJ97">
        <v>0.52</v>
      </c>
      <c r="AK97">
        <v>63.62</v>
      </c>
      <c r="AL97">
        <v>0.93</v>
      </c>
      <c r="AM97">
        <v>48.4</v>
      </c>
      <c r="AN97">
        <v>24.2</v>
      </c>
      <c r="AO97">
        <v>62.92</v>
      </c>
      <c r="AP97">
        <v>24.2</v>
      </c>
      <c r="AQ97">
        <v>0</v>
      </c>
      <c r="AR97">
        <v>19.68</v>
      </c>
      <c r="AS97">
        <v>23.17</v>
      </c>
      <c r="AT97">
        <v>0</v>
      </c>
      <c r="AU97">
        <v>0.61</v>
      </c>
      <c r="AV97">
        <v>91.96</v>
      </c>
      <c r="AW97">
        <v>21.28</v>
      </c>
      <c r="AX97">
        <v>0</v>
      </c>
      <c r="AY97">
        <v>0.63</v>
      </c>
      <c r="AZ97">
        <v>54.21</v>
      </c>
      <c r="BA97">
        <v>23.23</v>
      </c>
      <c r="BB97">
        <v>0.93</v>
      </c>
      <c r="BC97">
        <v>24.2</v>
      </c>
      <c r="BD97">
        <v>48.4</v>
      </c>
      <c r="BE97">
        <v>0.92</v>
      </c>
      <c r="BF97">
        <v>0</v>
      </c>
      <c r="BG97">
        <v>83.25</v>
      </c>
      <c r="BH97">
        <v>0.92</v>
      </c>
      <c r="BI97">
        <v>36.520000000000003</v>
      </c>
      <c r="BJ97">
        <v>0.61</v>
      </c>
      <c r="BK97">
        <v>63.16</v>
      </c>
      <c r="BL97">
        <v>43.56</v>
      </c>
      <c r="BM97">
        <v>0</v>
      </c>
      <c r="BN97">
        <v>85.67</v>
      </c>
      <c r="BO97">
        <v>255.46</v>
      </c>
      <c r="BP97">
        <v>62.92</v>
      </c>
      <c r="BQ97">
        <v>23.72</v>
      </c>
    </row>
    <row r="98" spans="1:133">
      <c r="G98" t="s">
        <v>140</v>
      </c>
      <c r="H98" s="73">
        <v>990.87999999999988</v>
      </c>
      <c r="I98" s="46">
        <v>418.6</v>
      </c>
      <c r="J98" s="46">
        <v>323.10000000000002</v>
      </c>
      <c r="K98" s="46">
        <v>69.7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114.05</v>
      </c>
      <c r="Y98">
        <v>36.68</v>
      </c>
      <c r="Z98">
        <v>85.15</v>
      </c>
      <c r="AA98">
        <v>48.4</v>
      </c>
      <c r="AB98">
        <v>64.37</v>
      </c>
      <c r="AC98">
        <v>1.02</v>
      </c>
      <c r="AD98">
        <v>23.23</v>
      </c>
      <c r="AE98">
        <v>0</v>
      </c>
      <c r="AF98">
        <v>232.43</v>
      </c>
      <c r="AG98">
        <v>4.84</v>
      </c>
      <c r="AH98">
        <v>6.78</v>
      </c>
      <c r="AI98">
        <v>0.37</v>
      </c>
      <c r="AJ98">
        <v>0.52</v>
      </c>
      <c r="AK98">
        <v>63.62</v>
      </c>
      <c r="AL98">
        <v>0.93</v>
      </c>
      <c r="AM98">
        <v>48.4</v>
      </c>
      <c r="AN98">
        <v>24.2</v>
      </c>
      <c r="AO98">
        <v>62.92</v>
      </c>
      <c r="AP98">
        <v>24.2</v>
      </c>
      <c r="AQ98">
        <v>0</v>
      </c>
      <c r="AR98">
        <v>19.68</v>
      </c>
      <c r="AS98">
        <v>23.17</v>
      </c>
      <c r="AT98">
        <v>0</v>
      </c>
      <c r="AU98">
        <v>0.61</v>
      </c>
      <c r="AV98">
        <v>91.96</v>
      </c>
      <c r="AW98">
        <v>21.28</v>
      </c>
      <c r="AX98">
        <v>0</v>
      </c>
      <c r="AY98">
        <v>0.63</v>
      </c>
      <c r="AZ98">
        <v>54.21</v>
      </c>
      <c r="BA98">
        <v>23.23</v>
      </c>
      <c r="BB98">
        <v>0.93</v>
      </c>
      <c r="BC98">
        <v>24.2</v>
      </c>
      <c r="BD98">
        <v>48.4</v>
      </c>
      <c r="BE98">
        <v>0.92</v>
      </c>
      <c r="BF98">
        <v>0</v>
      </c>
      <c r="BG98">
        <v>83.25</v>
      </c>
      <c r="BH98">
        <v>0.92</v>
      </c>
      <c r="BI98">
        <v>36.520000000000003</v>
      </c>
      <c r="BJ98">
        <v>0.61</v>
      </c>
      <c r="BK98">
        <v>63.16</v>
      </c>
      <c r="BL98">
        <v>43.56</v>
      </c>
      <c r="BM98">
        <v>0</v>
      </c>
      <c r="BN98">
        <v>85.67</v>
      </c>
      <c r="BO98">
        <v>255.46</v>
      </c>
      <c r="BP98">
        <v>62.92</v>
      </c>
      <c r="BQ98">
        <v>23.72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20.480289999999989</v>
      </c>
      <c r="I99" s="69">
        <f t="shared" ref="I99:BU99" si="1">SUM(I3:I98)/4000</f>
        <v>8.2629100000000015</v>
      </c>
      <c r="J99" s="69">
        <f t="shared" si="1"/>
        <v>8.5287299999999959</v>
      </c>
      <c r="K99" s="69">
        <f t="shared" si="1"/>
        <v>1.8663999999999976</v>
      </c>
      <c r="L99" s="69">
        <f t="shared" si="1"/>
        <v>0.16403500000000021</v>
      </c>
      <c r="M99" s="69">
        <f t="shared" si="1"/>
        <v>0</v>
      </c>
      <c r="N99" s="68">
        <f t="shared" si="1"/>
        <v>0</v>
      </c>
      <c r="O99" s="69">
        <f t="shared" si="1"/>
        <v>0.29149999999999998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0.29149999999999998</v>
      </c>
      <c r="X99">
        <f t="shared" si="1"/>
        <v>2.8725199999999975</v>
      </c>
      <c r="Y99">
        <f t="shared" si="1"/>
        <v>0.89153999999999833</v>
      </c>
      <c r="Z99">
        <f t="shared" si="1"/>
        <v>2.0435999999999965</v>
      </c>
      <c r="AA99">
        <f t="shared" si="1"/>
        <v>1.0580900000000004</v>
      </c>
      <c r="AB99">
        <f t="shared" si="1"/>
        <v>1.5448799999999978</v>
      </c>
      <c r="AC99">
        <f t="shared" si="1"/>
        <v>2.4479999999999991E-2</v>
      </c>
      <c r="AD99">
        <f t="shared" si="1"/>
        <v>0.55752000000000035</v>
      </c>
      <c r="AE99">
        <f t="shared" si="1"/>
        <v>0.79380000000000073</v>
      </c>
      <c r="AF99">
        <f t="shared" si="1"/>
        <v>2.1124900000000051</v>
      </c>
      <c r="AG99">
        <f t="shared" si="1"/>
        <v>0.11615999999999976</v>
      </c>
      <c r="AH99">
        <f t="shared" si="1"/>
        <v>0.16271999999999959</v>
      </c>
      <c r="AI99">
        <f t="shared" si="1"/>
        <v>8.8800000000000007E-3</v>
      </c>
      <c r="AJ99">
        <f t="shared" si="1"/>
        <v>1.2480000000000022E-2</v>
      </c>
      <c r="AK99">
        <f t="shared" si="1"/>
        <v>1.5268799999999978</v>
      </c>
      <c r="AL99">
        <f t="shared" si="1"/>
        <v>2.2920000000000017E-2</v>
      </c>
      <c r="AM99">
        <f t="shared" si="1"/>
        <v>1.1616000000000004</v>
      </c>
      <c r="AN99">
        <f t="shared" si="1"/>
        <v>0.5808000000000002</v>
      </c>
      <c r="AO99">
        <f t="shared" si="1"/>
        <v>1.5100800000000012</v>
      </c>
      <c r="AP99">
        <f t="shared" si="1"/>
        <v>0.5808000000000002</v>
      </c>
      <c r="AQ99">
        <f t="shared" si="1"/>
        <v>4.7874999999999987E-2</v>
      </c>
      <c r="AR99">
        <f t="shared" si="1"/>
        <v>0.42104000000000086</v>
      </c>
      <c r="AS99">
        <f t="shared" si="1"/>
        <v>0.18535999999999997</v>
      </c>
      <c r="AT99">
        <f t="shared" si="1"/>
        <v>1.3888</v>
      </c>
      <c r="AU99">
        <f t="shared" si="1"/>
        <v>1.463999999999999E-2</v>
      </c>
      <c r="AV99">
        <f t="shared" si="1"/>
        <v>1.6465799999999973</v>
      </c>
      <c r="AW99">
        <f t="shared" si="1"/>
        <v>0.51071999999999951</v>
      </c>
      <c r="AX99">
        <f t="shared" si="1"/>
        <v>0.59520000000000017</v>
      </c>
      <c r="AY99">
        <f t="shared" si="1"/>
        <v>1.7779999999999987E-2</v>
      </c>
      <c r="AZ99">
        <f t="shared" si="1"/>
        <v>0.43368000000000018</v>
      </c>
      <c r="BA99">
        <f t="shared" si="1"/>
        <v>0.18584000000000006</v>
      </c>
      <c r="BB99">
        <f t="shared" si="1"/>
        <v>2.2920000000000017E-2</v>
      </c>
      <c r="BC99">
        <f t="shared" si="1"/>
        <v>0.5808000000000002</v>
      </c>
      <c r="BD99">
        <f t="shared" si="1"/>
        <v>1.1616000000000004</v>
      </c>
      <c r="BE99">
        <f t="shared" si="1"/>
        <v>2.1879999999999997E-2</v>
      </c>
      <c r="BF99">
        <f t="shared" si="1"/>
        <v>0.19360000000000008</v>
      </c>
      <c r="BG99">
        <f t="shared" si="1"/>
        <v>0.7114500000000008</v>
      </c>
      <c r="BH99">
        <f t="shared" si="1"/>
        <v>2.2080000000000034E-2</v>
      </c>
      <c r="BI99">
        <f t="shared" si="1"/>
        <v>0.32867999999999992</v>
      </c>
      <c r="BJ99">
        <f t="shared" si="1"/>
        <v>1.463999999999999E-2</v>
      </c>
      <c r="BK99">
        <f t="shared" si="1"/>
        <v>1.5158399999999979</v>
      </c>
      <c r="BL99">
        <f t="shared" si="1"/>
        <v>1.045439999999999</v>
      </c>
      <c r="BM99">
        <f t="shared" si="1"/>
        <v>0.38720000000000021</v>
      </c>
      <c r="BN99">
        <f t="shared" si="1"/>
        <v>2.0560800000000015</v>
      </c>
      <c r="BO99">
        <f t="shared" si="1"/>
        <v>6.1310399999999863</v>
      </c>
      <c r="BP99">
        <f t="shared" si="1"/>
        <v>1.5100800000000012</v>
      </c>
      <c r="BQ99">
        <f t="shared" si="1"/>
        <v>0.56928000000000001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45103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V39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5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45103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534</v>
      </c>
      <c r="Z2" t="s">
        <v>342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9.68</v>
      </c>
      <c r="M3" s="72">
        <v>0</v>
      </c>
      <c r="N3" s="71">
        <v>-462</v>
      </c>
      <c r="O3" s="53">
        <v>-185</v>
      </c>
      <c r="P3" s="53">
        <v>-125</v>
      </c>
      <c r="Q3" s="53">
        <v>0</v>
      </c>
      <c r="R3" s="53">
        <v>0</v>
      </c>
      <c r="S3" s="72">
        <v>0</v>
      </c>
      <c r="T3" t="s">
        <v>534</v>
      </c>
      <c r="U3" s="73">
        <v>-773</v>
      </c>
      <c r="V3" s="74">
        <v>9.68</v>
      </c>
      <c r="W3">
        <v>-462</v>
      </c>
      <c r="X3">
        <v>-185</v>
      </c>
      <c r="Y3">
        <v>-1</v>
      </c>
      <c r="Z3">
        <v>9.68</v>
      </c>
      <c r="AA3">
        <v>-125</v>
      </c>
    </row>
    <row r="4" spans="1:27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9.68</v>
      </c>
      <c r="M4" s="74">
        <v>0</v>
      </c>
      <c r="N4" s="73">
        <v>-486</v>
      </c>
      <c r="O4" s="46">
        <v>-185</v>
      </c>
      <c r="P4" s="46">
        <v>-135</v>
      </c>
      <c r="Q4" s="46">
        <v>0</v>
      </c>
      <c r="R4" s="46">
        <v>0</v>
      </c>
      <c r="S4" s="74">
        <v>0</v>
      </c>
      <c r="T4" t="s">
        <v>534</v>
      </c>
      <c r="U4" s="73">
        <v>-807</v>
      </c>
      <c r="V4" s="74">
        <v>9.68</v>
      </c>
      <c r="W4">
        <v>-486</v>
      </c>
      <c r="X4">
        <v>-185</v>
      </c>
      <c r="Y4">
        <v>-1</v>
      </c>
      <c r="Z4">
        <v>9.68</v>
      </c>
      <c r="AA4">
        <v>-135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9.68</v>
      </c>
      <c r="M5" s="74">
        <v>0</v>
      </c>
      <c r="N5" s="73">
        <v>-256</v>
      </c>
      <c r="O5" s="46">
        <v>-200</v>
      </c>
      <c r="P5" s="46">
        <v>-120</v>
      </c>
      <c r="Q5" s="46">
        <v>0</v>
      </c>
      <c r="R5" s="46">
        <v>0</v>
      </c>
      <c r="S5" s="74">
        <v>0</v>
      </c>
      <c r="U5" s="73">
        <v>-577</v>
      </c>
      <c r="V5" s="74">
        <v>9.68</v>
      </c>
      <c r="W5">
        <v>-256</v>
      </c>
      <c r="X5">
        <v>-200</v>
      </c>
      <c r="Y5">
        <v>-1</v>
      </c>
      <c r="Z5">
        <v>9.68</v>
      </c>
      <c r="AA5">
        <v>-120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9.68</v>
      </c>
      <c r="M6" s="74">
        <v>0</v>
      </c>
      <c r="N6" s="73">
        <v>-287</v>
      </c>
      <c r="O6" s="46">
        <v>-185</v>
      </c>
      <c r="P6" s="46">
        <v>-130</v>
      </c>
      <c r="Q6" s="46">
        <v>0</v>
      </c>
      <c r="R6" s="46">
        <v>0</v>
      </c>
      <c r="S6" s="74">
        <v>0</v>
      </c>
      <c r="U6" s="73">
        <v>-603</v>
      </c>
      <c r="V6" s="74">
        <v>9.68</v>
      </c>
      <c r="W6">
        <v>-287</v>
      </c>
      <c r="X6">
        <v>-185</v>
      </c>
      <c r="Y6">
        <v>-1</v>
      </c>
      <c r="Z6">
        <v>9.68</v>
      </c>
      <c r="AA6">
        <v>-130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8.7100000000000009</v>
      </c>
      <c r="M7" s="74">
        <v>0</v>
      </c>
      <c r="N7" s="73">
        <v>-210</v>
      </c>
      <c r="O7" s="46">
        <v>-271</v>
      </c>
      <c r="P7" s="46">
        <v>-20</v>
      </c>
      <c r="Q7" s="46">
        <v>0</v>
      </c>
      <c r="R7" s="46">
        <v>0</v>
      </c>
      <c r="S7" s="74">
        <v>0</v>
      </c>
      <c r="U7" s="73">
        <v>-502</v>
      </c>
      <c r="V7" s="74">
        <v>8.7100000000000009</v>
      </c>
      <c r="W7">
        <v>-210</v>
      </c>
      <c r="X7">
        <v>-271</v>
      </c>
      <c r="Y7">
        <v>-1</v>
      </c>
      <c r="Z7">
        <v>8.7100000000000009</v>
      </c>
      <c r="AA7">
        <v>-20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8.7100000000000009</v>
      </c>
      <c r="M8" s="74">
        <v>0</v>
      </c>
      <c r="N8" s="73">
        <v>-229</v>
      </c>
      <c r="O8" s="46">
        <v>-289</v>
      </c>
      <c r="P8" s="46">
        <v>-40</v>
      </c>
      <c r="Q8" s="46">
        <v>0</v>
      </c>
      <c r="R8" s="46">
        <v>0</v>
      </c>
      <c r="S8" s="74">
        <v>0</v>
      </c>
      <c r="U8" s="73">
        <v>-559</v>
      </c>
      <c r="V8" s="74">
        <v>8.7100000000000009</v>
      </c>
      <c r="W8">
        <v>-229</v>
      </c>
      <c r="X8">
        <v>-289</v>
      </c>
      <c r="Y8">
        <v>-1</v>
      </c>
      <c r="Z8">
        <v>8.7100000000000009</v>
      </c>
      <c r="AA8">
        <v>-40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8.7100000000000009</v>
      </c>
      <c r="M9" s="74">
        <v>0</v>
      </c>
      <c r="N9" s="73">
        <v>-248</v>
      </c>
      <c r="O9" s="46">
        <v>-202</v>
      </c>
      <c r="P9" s="46">
        <v>0</v>
      </c>
      <c r="Q9" s="46">
        <v>0</v>
      </c>
      <c r="R9" s="46">
        <v>0</v>
      </c>
      <c r="S9" s="74">
        <v>0</v>
      </c>
      <c r="U9" s="73">
        <v>-451</v>
      </c>
      <c r="V9" s="74">
        <v>8.7100000000000009</v>
      </c>
      <c r="W9">
        <v>-248</v>
      </c>
      <c r="X9">
        <v>-202</v>
      </c>
      <c r="Y9">
        <v>-1</v>
      </c>
      <c r="Z9">
        <v>8.7100000000000009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8.7100000000000009</v>
      </c>
      <c r="M10" s="74">
        <v>0</v>
      </c>
      <c r="N10" s="73">
        <v>-274</v>
      </c>
      <c r="O10" s="46">
        <v>-191</v>
      </c>
      <c r="P10" s="46">
        <v>0</v>
      </c>
      <c r="Q10" s="46">
        <v>0</v>
      </c>
      <c r="R10" s="46">
        <v>0</v>
      </c>
      <c r="S10" s="74">
        <v>0</v>
      </c>
      <c r="U10" s="73">
        <v>-466</v>
      </c>
      <c r="V10" s="74">
        <v>8.7100000000000009</v>
      </c>
      <c r="W10">
        <v>-274</v>
      </c>
      <c r="X10">
        <v>-191</v>
      </c>
      <c r="Y10">
        <v>-1</v>
      </c>
      <c r="Z10">
        <v>8.7100000000000009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8.7100000000000009</v>
      </c>
      <c r="M11" s="74">
        <v>0</v>
      </c>
      <c r="N11" s="73">
        <v>-264</v>
      </c>
      <c r="O11" s="46">
        <v>-183</v>
      </c>
      <c r="P11" s="46">
        <v>0</v>
      </c>
      <c r="Q11" s="46">
        <v>0</v>
      </c>
      <c r="R11" s="46">
        <v>0</v>
      </c>
      <c r="S11" s="74">
        <v>0</v>
      </c>
      <c r="U11" s="73">
        <v>-448</v>
      </c>
      <c r="V11" s="74">
        <v>8.7100000000000009</v>
      </c>
      <c r="W11">
        <v>-264</v>
      </c>
      <c r="X11">
        <v>-183</v>
      </c>
      <c r="Y11">
        <v>-1</v>
      </c>
      <c r="Z11">
        <v>8.7100000000000009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24.2</v>
      </c>
      <c r="K12" s="46">
        <v>0</v>
      </c>
      <c r="L12" s="46">
        <v>8.7100000000000009</v>
      </c>
      <c r="M12" s="74">
        <v>0</v>
      </c>
      <c r="N12" s="73">
        <v>-289</v>
      </c>
      <c r="O12" s="46">
        <v>-170</v>
      </c>
      <c r="P12" s="46">
        <v>0</v>
      </c>
      <c r="Q12" s="46">
        <v>0</v>
      </c>
      <c r="R12" s="46">
        <v>0</v>
      </c>
      <c r="S12" s="74">
        <v>0</v>
      </c>
      <c r="U12" s="73">
        <v>-460</v>
      </c>
      <c r="V12" s="74">
        <v>32.909999999999997</v>
      </c>
      <c r="W12">
        <v>-289</v>
      </c>
      <c r="X12">
        <v>-170</v>
      </c>
      <c r="Y12">
        <v>-1</v>
      </c>
      <c r="Z12">
        <v>8.7100000000000009</v>
      </c>
      <c r="AA12">
        <v>24.2</v>
      </c>
    </row>
    <row r="13" spans="1:27">
      <c r="G13" t="s">
        <v>55</v>
      </c>
      <c r="H13" s="73">
        <v>0</v>
      </c>
      <c r="I13" s="46">
        <v>0</v>
      </c>
      <c r="J13" s="46">
        <v>14.52</v>
      </c>
      <c r="K13" s="46">
        <v>0</v>
      </c>
      <c r="L13" s="46">
        <v>8.7100000000000009</v>
      </c>
      <c r="M13" s="74">
        <v>0</v>
      </c>
      <c r="N13" s="73">
        <v>-326</v>
      </c>
      <c r="O13" s="46">
        <v>-164</v>
      </c>
      <c r="P13" s="46">
        <v>0</v>
      </c>
      <c r="Q13" s="46">
        <v>0</v>
      </c>
      <c r="R13" s="46">
        <v>0</v>
      </c>
      <c r="S13" s="74">
        <v>0</v>
      </c>
      <c r="U13" s="73">
        <v>-491</v>
      </c>
      <c r="V13" s="74">
        <v>23.23</v>
      </c>
      <c r="W13">
        <v>-326</v>
      </c>
      <c r="X13">
        <v>-164</v>
      </c>
      <c r="Y13">
        <v>-1</v>
      </c>
      <c r="Z13">
        <v>8.7100000000000009</v>
      </c>
      <c r="AA13">
        <v>14.52</v>
      </c>
    </row>
    <row r="14" spans="1:27">
      <c r="G14" t="s">
        <v>56</v>
      </c>
      <c r="H14" s="73">
        <v>0</v>
      </c>
      <c r="I14" s="46">
        <v>0</v>
      </c>
      <c r="J14" s="46">
        <v>25.17</v>
      </c>
      <c r="K14" s="46">
        <v>0</v>
      </c>
      <c r="L14" s="46">
        <v>8.7100000000000009</v>
      </c>
      <c r="M14" s="74">
        <v>0</v>
      </c>
      <c r="N14" s="73">
        <v>-355</v>
      </c>
      <c r="O14" s="46">
        <v>-167</v>
      </c>
      <c r="P14" s="46">
        <v>0</v>
      </c>
      <c r="Q14" s="46">
        <v>0</v>
      </c>
      <c r="R14" s="46">
        <v>0</v>
      </c>
      <c r="S14" s="74">
        <v>0</v>
      </c>
      <c r="U14" s="73">
        <v>-523</v>
      </c>
      <c r="V14" s="74">
        <v>33.880000000000003</v>
      </c>
      <c r="W14">
        <v>-355</v>
      </c>
      <c r="X14">
        <v>-167</v>
      </c>
      <c r="Y14">
        <v>-1</v>
      </c>
      <c r="Z14">
        <v>8.7100000000000009</v>
      </c>
      <c r="AA14">
        <v>25.17</v>
      </c>
    </row>
    <row r="15" spans="1:27">
      <c r="G15" t="s">
        <v>57</v>
      </c>
      <c r="H15" s="73">
        <v>0</v>
      </c>
      <c r="I15" s="46">
        <v>0</v>
      </c>
      <c r="J15" s="46">
        <v>15.49</v>
      </c>
      <c r="K15" s="46">
        <v>0</v>
      </c>
      <c r="L15" s="46">
        <v>8.7100000000000009</v>
      </c>
      <c r="M15" s="74">
        <v>0</v>
      </c>
      <c r="N15" s="73">
        <v>-387</v>
      </c>
      <c r="O15" s="46">
        <v>-176</v>
      </c>
      <c r="P15" s="46">
        <v>0</v>
      </c>
      <c r="Q15" s="46">
        <v>0</v>
      </c>
      <c r="R15" s="46">
        <v>0</v>
      </c>
      <c r="S15" s="74">
        <v>0</v>
      </c>
      <c r="U15" s="73">
        <v>-564</v>
      </c>
      <c r="V15" s="74">
        <v>24.2</v>
      </c>
      <c r="W15">
        <v>-387</v>
      </c>
      <c r="X15">
        <v>-176</v>
      </c>
      <c r="Y15">
        <v>-1</v>
      </c>
      <c r="Z15">
        <v>8.7100000000000009</v>
      </c>
      <c r="AA15">
        <v>15.49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8.7100000000000009</v>
      </c>
      <c r="M16" s="74">
        <v>0</v>
      </c>
      <c r="N16" s="73">
        <v>-373</v>
      </c>
      <c r="O16" s="46">
        <v>-177</v>
      </c>
      <c r="P16" s="46">
        <v>-5</v>
      </c>
      <c r="Q16" s="46">
        <v>0</v>
      </c>
      <c r="R16" s="46">
        <v>0</v>
      </c>
      <c r="S16" s="74">
        <v>0</v>
      </c>
      <c r="U16" s="73">
        <v>-556</v>
      </c>
      <c r="V16" s="74">
        <v>8.7100000000000009</v>
      </c>
      <c r="W16">
        <v>-373</v>
      </c>
      <c r="X16">
        <v>-177</v>
      </c>
      <c r="Y16">
        <v>-1</v>
      </c>
      <c r="Z16">
        <v>8.7100000000000009</v>
      </c>
      <c r="AA16">
        <v>-5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8.7100000000000009</v>
      </c>
      <c r="M17" s="74">
        <v>0</v>
      </c>
      <c r="N17" s="73">
        <v>-325</v>
      </c>
      <c r="O17" s="46">
        <v>-175</v>
      </c>
      <c r="P17" s="46">
        <v>-27</v>
      </c>
      <c r="Q17" s="46">
        <v>0</v>
      </c>
      <c r="R17" s="46">
        <v>0</v>
      </c>
      <c r="S17" s="74">
        <v>0</v>
      </c>
      <c r="U17" s="73">
        <v>-528</v>
      </c>
      <c r="V17" s="74">
        <v>8.7100000000000009</v>
      </c>
      <c r="W17">
        <v>-325</v>
      </c>
      <c r="X17">
        <v>-175</v>
      </c>
      <c r="Y17">
        <v>-1</v>
      </c>
      <c r="Z17">
        <v>8.7100000000000009</v>
      </c>
      <c r="AA17">
        <v>-27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8.7100000000000009</v>
      </c>
      <c r="M18" s="74">
        <v>0</v>
      </c>
      <c r="N18" s="73">
        <v>-327</v>
      </c>
      <c r="O18" s="46">
        <v>-170</v>
      </c>
      <c r="P18" s="46">
        <v>-43</v>
      </c>
      <c r="Q18" s="46">
        <v>0</v>
      </c>
      <c r="R18" s="46">
        <v>0</v>
      </c>
      <c r="S18" s="74">
        <v>0</v>
      </c>
      <c r="U18" s="73">
        <v>-541</v>
      </c>
      <c r="V18" s="74">
        <v>8.7100000000000009</v>
      </c>
      <c r="W18">
        <v>-327</v>
      </c>
      <c r="X18">
        <v>-170</v>
      </c>
      <c r="Y18">
        <v>-1</v>
      </c>
      <c r="Z18">
        <v>8.7100000000000009</v>
      </c>
      <c r="AA18">
        <v>-43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9.1999999999999993</v>
      </c>
      <c r="M19" s="74">
        <v>0</v>
      </c>
      <c r="N19" s="73">
        <v>-256</v>
      </c>
      <c r="O19" s="46">
        <v>-160</v>
      </c>
      <c r="P19" s="46">
        <v>-34</v>
      </c>
      <c r="Q19" s="46">
        <v>0</v>
      </c>
      <c r="R19" s="46">
        <v>0</v>
      </c>
      <c r="S19" s="74">
        <v>0</v>
      </c>
      <c r="U19" s="73">
        <v>-451</v>
      </c>
      <c r="V19" s="74">
        <v>9.1999999999999993</v>
      </c>
      <c r="W19">
        <v>-256</v>
      </c>
      <c r="X19">
        <v>-160</v>
      </c>
      <c r="Y19">
        <v>-1</v>
      </c>
      <c r="Z19">
        <v>9.1999999999999993</v>
      </c>
      <c r="AA19">
        <v>-34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9.1999999999999993</v>
      </c>
      <c r="M20" s="74">
        <v>0</v>
      </c>
      <c r="N20" s="73">
        <v>-242</v>
      </c>
      <c r="O20" s="46">
        <v>-155</v>
      </c>
      <c r="P20" s="46">
        <v>-45</v>
      </c>
      <c r="Q20" s="46">
        <v>0</v>
      </c>
      <c r="R20" s="46">
        <v>0</v>
      </c>
      <c r="S20" s="74">
        <v>0</v>
      </c>
      <c r="U20" s="73">
        <v>-443</v>
      </c>
      <c r="V20" s="74">
        <v>9.1999999999999993</v>
      </c>
      <c r="W20">
        <v>-242</v>
      </c>
      <c r="X20">
        <v>-155</v>
      </c>
      <c r="Y20">
        <v>-1</v>
      </c>
      <c r="Z20">
        <v>9.1999999999999993</v>
      </c>
      <c r="AA20">
        <v>-45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9.1999999999999993</v>
      </c>
      <c r="M21" s="74">
        <v>0</v>
      </c>
      <c r="N21" s="73">
        <v>-105</v>
      </c>
      <c r="O21" s="46">
        <v>-70</v>
      </c>
      <c r="P21" s="46">
        <v>-32</v>
      </c>
      <c r="Q21" s="46">
        <v>0</v>
      </c>
      <c r="R21" s="46">
        <v>0</v>
      </c>
      <c r="S21" s="74">
        <v>0</v>
      </c>
      <c r="U21" s="73">
        <v>-208</v>
      </c>
      <c r="V21" s="74">
        <v>9.1999999999999993</v>
      </c>
      <c r="W21">
        <v>-105</v>
      </c>
      <c r="X21">
        <v>-70</v>
      </c>
      <c r="Y21">
        <v>-1</v>
      </c>
      <c r="Z21">
        <v>9.1999999999999993</v>
      </c>
      <c r="AA21">
        <v>-32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9.1999999999999993</v>
      </c>
      <c r="M22" s="74">
        <v>0</v>
      </c>
      <c r="N22" s="73">
        <v>-95</v>
      </c>
      <c r="O22" s="46">
        <v>-45</v>
      </c>
      <c r="P22" s="46">
        <v>-41.24</v>
      </c>
      <c r="Q22" s="46">
        <v>0</v>
      </c>
      <c r="R22" s="46">
        <v>0</v>
      </c>
      <c r="S22" s="74">
        <v>0</v>
      </c>
      <c r="U22" s="73">
        <v>-182.24</v>
      </c>
      <c r="V22" s="74">
        <v>9.1999999999999993</v>
      </c>
      <c r="W22">
        <v>-95</v>
      </c>
      <c r="X22">
        <v>-45</v>
      </c>
      <c r="Y22">
        <v>-1</v>
      </c>
      <c r="Z22">
        <v>9.1999999999999993</v>
      </c>
      <c r="AA22">
        <v>-41.24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9.68</v>
      </c>
      <c r="M23" s="74">
        <v>0</v>
      </c>
      <c r="N23" s="73">
        <v>-93</v>
      </c>
      <c r="O23" s="46">
        <v>-45</v>
      </c>
      <c r="P23" s="46">
        <v>-25</v>
      </c>
      <c r="Q23" s="46">
        <v>0</v>
      </c>
      <c r="R23" s="46">
        <v>0</v>
      </c>
      <c r="S23" s="74">
        <v>0</v>
      </c>
      <c r="U23" s="73">
        <v>-164</v>
      </c>
      <c r="V23" s="74">
        <v>9.68</v>
      </c>
      <c r="W23">
        <v>-93</v>
      </c>
      <c r="X23">
        <v>-45</v>
      </c>
      <c r="Y23">
        <v>-1</v>
      </c>
      <c r="Z23">
        <v>9.68</v>
      </c>
      <c r="AA23">
        <v>-25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10.16</v>
      </c>
      <c r="M24" s="74">
        <v>0</v>
      </c>
      <c r="N24" s="73">
        <v>-94</v>
      </c>
      <c r="O24" s="46">
        <v>-30</v>
      </c>
      <c r="P24" s="46">
        <v>-20</v>
      </c>
      <c r="Q24" s="46">
        <v>0</v>
      </c>
      <c r="R24" s="46">
        <v>0</v>
      </c>
      <c r="S24" s="74">
        <v>0</v>
      </c>
      <c r="U24" s="73">
        <v>-145</v>
      </c>
      <c r="V24" s="74">
        <v>10.16</v>
      </c>
      <c r="W24">
        <v>-94</v>
      </c>
      <c r="X24">
        <v>-30</v>
      </c>
      <c r="Y24">
        <v>-1</v>
      </c>
      <c r="Z24">
        <v>10.16</v>
      </c>
      <c r="AA24">
        <v>-20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10.16</v>
      </c>
      <c r="M25" s="74">
        <v>0</v>
      </c>
      <c r="N25" s="73">
        <v>-17</v>
      </c>
      <c r="O25" s="46">
        <v>-70</v>
      </c>
      <c r="P25" s="46">
        <v>-25</v>
      </c>
      <c r="Q25" s="46">
        <v>0</v>
      </c>
      <c r="R25" s="46">
        <v>0</v>
      </c>
      <c r="S25" s="74">
        <v>0</v>
      </c>
      <c r="U25" s="73">
        <v>-113</v>
      </c>
      <c r="V25" s="74">
        <v>10.16</v>
      </c>
      <c r="W25">
        <v>-17</v>
      </c>
      <c r="X25">
        <v>-70</v>
      </c>
      <c r="Y25">
        <v>-1</v>
      </c>
      <c r="Z25">
        <v>10.16</v>
      </c>
      <c r="AA25">
        <v>-25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10.16</v>
      </c>
      <c r="M26" s="74">
        <v>0</v>
      </c>
      <c r="N26" s="73">
        <v>0</v>
      </c>
      <c r="O26" s="46">
        <v>-53</v>
      </c>
      <c r="P26" s="46">
        <v>-25</v>
      </c>
      <c r="Q26" s="46">
        <v>0</v>
      </c>
      <c r="R26" s="46">
        <v>0</v>
      </c>
      <c r="S26" s="74">
        <v>0</v>
      </c>
      <c r="U26" s="73">
        <v>-79</v>
      </c>
      <c r="V26" s="74">
        <v>10.16</v>
      </c>
      <c r="W26">
        <v>0</v>
      </c>
      <c r="X26">
        <v>-53</v>
      </c>
      <c r="Y26">
        <v>-1</v>
      </c>
      <c r="Z26">
        <v>10.16</v>
      </c>
      <c r="AA26">
        <v>-25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10.65</v>
      </c>
      <c r="M27" s="74">
        <v>0</v>
      </c>
      <c r="N27" s="73">
        <v>0</v>
      </c>
      <c r="O27" s="46">
        <v>-56</v>
      </c>
      <c r="P27" s="46">
        <v>-15</v>
      </c>
      <c r="Q27" s="46">
        <v>0</v>
      </c>
      <c r="R27" s="46">
        <v>0</v>
      </c>
      <c r="S27" s="74">
        <v>0</v>
      </c>
      <c r="U27" s="73">
        <v>-72</v>
      </c>
      <c r="V27" s="74">
        <v>10.65</v>
      </c>
      <c r="W27">
        <v>0</v>
      </c>
      <c r="X27">
        <v>-56</v>
      </c>
      <c r="Y27">
        <v>-1</v>
      </c>
      <c r="Z27">
        <v>10.65</v>
      </c>
      <c r="AA27">
        <v>-15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10.65</v>
      </c>
      <c r="M28" s="74">
        <v>0</v>
      </c>
      <c r="N28" s="73">
        <v>0</v>
      </c>
      <c r="O28" s="46">
        <v>-44</v>
      </c>
      <c r="P28" s="46">
        <v>-15</v>
      </c>
      <c r="Q28" s="46">
        <v>0</v>
      </c>
      <c r="R28" s="46">
        <v>0</v>
      </c>
      <c r="S28" s="74">
        <v>0</v>
      </c>
      <c r="U28" s="73">
        <v>-60</v>
      </c>
      <c r="V28" s="74">
        <v>10.65</v>
      </c>
      <c r="W28">
        <v>0</v>
      </c>
      <c r="X28">
        <v>-44</v>
      </c>
      <c r="Y28">
        <v>-1</v>
      </c>
      <c r="Z28">
        <v>10.65</v>
      </c>
      <c r="AA28">
        <v>-15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11.62</v>
      </c>
      <c r="M29" s="74">
        <v>0</v>
      </c>
      <c r="N29" s="73">
        <v>-72</v>
      </c>
      <c r="O29" s="46">
        <v>-40</v>
      </c>
      <c r="P29" s="46">
        <v>-15</v>
      </c>
      <c r="Q29" s="46">
        <v>0</v>
      </c>
      <c r="R29" s="46">
        <v>0</v>
      </c>
      <c r="S29" s="74">
        <v>0</v>
      </c>
      <c r="U29" s="73">
        <v>-128</v>
      </c>
      <c r="V29" s="74">
        <v>11.62</v>
      </c>
      <c r="W29">
        <v>-72</v>
      </c>
      <c r="X29">
        <v>-40</v>
      </c>
      <c r="Y29">
        <v>-1</v>
      </c>
      <c r="Z29">
        <v>11.62</v>
      </c>
      <c r="AA29">
        <v>-15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11.62</v>
      </c>
      <c r="M30" s="74">
        <v>0</v>
      </c>
      <c r="N30" s="73">
        <v>-74</v>
      </c>
      <c r="O30" s="46">
        <v>-36</v>
      </c>
      <c r="P30" s="46">
        <v>-15</v>
      </c>
      <c r="Q30" s="46">
        <v>0</v>
      </c>
      <c r="R30" s="46">
        <v>0</v>
      </c>
      <c r="S30" s="74">
        <v>0</v>
      </c>
      <c r="U30" s="73">
        <v>-126</v>
      </c>
      <c r="V30" s="74">
        <v>11.62</v>
      </c>
      <c r="W30">
        <v>-74</v>
      </c>
      <c r="X30">
        <v>-36</v>
      </c>
      <c r="Y30">
        <v>-1</v>
      </c>
      <c r="Z30">
        <v>11.62</v>
      </c>
      <c r="AA30">
        <v>-15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9.68</v>
      </c>
      <c r="M31" s="74">
        <v>0</v>
      </c>
      <c r="N31" s="73">
        <v>-40</v>
      </c>
      <c r="O31" s="46">
        <v>-48</v>
      </c>
      <c r="P31" s="46">
        <v>-15</v>
      </c>
      <c r="Q31" s="46">
        <v>0</v>
      </c>
      <c r="R31" s="46">
        <v>0</v>
      </c>
      <c r="S31" s="74">
        <v>0</v>
      </c>
      <c r="U31" s="73">
        <v>-104</v>
      </c>
      <c r="V31" s="74">
        <v>9.68</v>
      </c>
      <c r="W31">
        <v>-40</v>
      </c>
      <c r="X31">
        <v>-48</v>
      </c>
      <c r="Y31">
        <v>-1</v>
      </c>
      <c r="Z31">
        <v>9.68</v>
      </c>
      <c r="AA31">
        <v>-15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10.65</v>
      </c>
      <c r="M32" s="74">
        <v>0</v>
      </c>
      <c r="N32" s="73">
        <v>-24</v>
      </c>
      <c r="O32" s="46">
        <v>-48</v>
      </c>
      <c r="P32" s="46">
        <v>-15</v>
      </c>
      <c r="Q32" s="46">
        <v>0</v>
      </c>
      <c r="R32" s="46">
        <v>0</v>
      </c>
      <c r="S32" s="74">
        <v>0</v>
      </c>
      <c r="U32" s="73">
        <v>-88</v>
      </c>
      <c r="V32" s="74">
        <v>10.65</v>
      </c>
      <c r="W32">
        <v>-24</v>
      </c>
      <c r="X32">
        <v>-48</v>
      </c>
      <c r="Y32">
        <v>-1</v>
      </c>
      <c r="Z32">
        <v>10.65</v>
      </c>
      <c r="AA32">
        <v>-15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10.65</v>
      </c>
      <c r="M33" s="74">
        <v>0</v>
      </c>
      <c r="N33" s="73">
        <v>-23</v>
      </c>
      <c r="O33" s="46">
        <v>-55</v>
      </c>
      <c r="P33" s="46">
        <v>-20</v>
      </c>
      <c r="Q33" s="46">
        <v>0</v>
      </c>
      <c r="R33" s="46">
        <v>0</v>
      </c>
      <c r="S33" s="74">
        <v>0</v>
      </c>
      <c r="U33" s="73">
        <v>-99</v>
      </c>
      <c r="V33" s="74">
        <v>10.65</v>
      </c>
      <c r="W33">
        <v>-23</v>
      </c>
      <c r="X33">
        <v>-55</v>
      </c>
      <c r="Y33">
        <v>-1</v>
      </c>
      <c r="Z33">
        <v>10.65</v>
      </c>
      <c r="AA33">
        <v>-20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12.58</v>
      </c>
      <c r="M34" s="74">
        <v>0</v>
      </c>
      <c r="N34" s="73">
        <v>-7</v>
      </c>
      <c r="O34" s="46">
        <v>-50</v>
      </c>
      <c r="P34" s="46">
        <v>-20</v>
      </c>
      <c r="Q34" s="46">
        <v>0</v>
      </c>
      <c r="R34" s="46">
        <v>0</v>
      </c>
      <c r="S34" s="74">
        <v>0</v>
      </c>
      <c r="U34" s="73">
        <v>-78</v>
      </c>
      <c r="V34" s="74">
        <v>12.58</v>
      </c>
      <c r="W34">
        <v>-7</v>
      </c>
      <c r="X34">
        <v>-50</v>
      </c>
      <c r="Y34">
        <v>-1</v>
      </c>
      <c r="Z34">
        <v>12.58</v>
      </c>
      <c r="AA34">
        <v>-20</v>
      </c>
    </row>
    <row r="35" spans="7:27">
      <c r="G35" t="s">
        <v>77</v>
      </c>
      <c r="H35" s="73">
        <v>32.909999999999997</v>
      </c>
      <c r="I35" s="46">
        <v>0</v>
      </c>
      <c r="J35" s="46">
        <v>14.52</v>
      </c>
      <c r="K35" s="46">
        <v>0</v>
      </c>
      <c r="L35" s="46">
        <v>11.62</v>
      </c>
      <c r="M35" s="74">
        <v>0</v>
      </c>
      <c r="N35" s="73">
        <v>0</v>
      </c>
      <c r="O35" s="46">
        <v>-52</v>
      </c>
      <c r="P35" s="46">
        <v>0</v>
      </c>
      <c r="Q35" s="46">
        <v>0</v>
      </c>
      <c r="R35" s="46">
        <v>0</v>
      </c>
      <c r="S35" s="74">
        <v>0</v>
      </c>
      <c r="U35" s="73">
        <v>-53</v>
      </c>
      <c r="V35" s="74">
        <v>59.05</v>
      </c>
      <c r="W35">
        <v>32.909999999999997</v>
      </c>
      <c r="X35">
        <v>-52</v>
      </c>
      <c r="Y35">
        <v>-1</v>
      </c>
      <c r="Z35">
        <v>11.62</v>
      </c>
      <c r="AA35">
        <v>14.52</v>
      </c>
    </row>
    <row r="36" spans="7:27">
      <c r="G36" t="s">
        <v>78</v>
      </c>
      <c r="H36" s="73">
        <v>37.75</v>
      </c>
      <c r="I36" s="46">
        <v>0</v>
      </c>
      <c r="J36" s="46">
        <v>14.52</v>
      </c>
      <c r="K36" s="46">
        <v>0</v>
      </c>
      <c r="L36" s="46">
        <v>11.62</v>
      </c>
      <c r="M36" s="74">
        <v>0</v>
      </c>
      <c r="N36" s="73">
        <v>0</v>
      </c>
      <c r="O36" s="46">
        <v>-40</v>
      </c>
      <c r="P36" s="46">
        <v>0</v>
      </c>
      <c r="Q36" s="46">
        <v>0</v>
      </c>
      <c r="R36" s="46">
        <v>0</v>
      </c>
      <c r="S36" s="74">
        <v>0</v>
      </c>
      <c r="U36" s="73">
        <v>-41</v>
      </c>
      <c r="V36" s="74">
        <v>63.89</v>
      </c>
      <c r="W36">
        <v>37.75</v>
      </c>
      <c r="X36">
        <v>-40</v>
      </c>
      <c r="Y36">
        <v>-1</v>
      </c>
      <c r="Z36">
        <v>11.62</v>
      </c>
      <c r="AA36">
        <v>14.52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13.55</v>
      </c>
      <c r="M37" s="74">
        <v>0</v>
      </c>
      <c r="N37" s="73">
        <v>0</v>
      </c>
      <c r="O37" s="46">
        <v>-75</v>
      </c>
      <c r="P37" s="46">
        <v>0</v>
      </c>
      <c r="Q37" s="46">
        <v>0</v>
      </c>
      <c r="R37" s="46">
        <v>0</v>
      </c>
      <c r="S37" s="74">
        <v>0</v>
      </c>
      <c r="U37" s="73">
        <v>-76</v>
      </c>
      <c r="V37" s="74">
        <v>13.55</v>
      </c>
      <c r="W37">
        <v>0</v>
      </c>
      <c r="X37">
        <v>-75</v>
      </c>
      <c r="Y37">
        <v>-1</v>
      </c>
      <c r="Z37">
        <v>13.55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14.52</v>
      </c>
      <c r="M38" s="74">
        <v>0</v>
      </c>
      <c r="N38" s="73">
        <v>-25</v>
      </c>
      <c r="O38" s="46">
        <v>-55</v>
      </c>
      <c r="P38" s="46">
        <v>0</v>
      </c>
      <c r="Q38" s="46">
        <v>0</v>
      </c>
      <c r="R38" s="46">
        <v>0</v>
      </c>
      <c r="S38" s="74">
        <v>0</v>
      </c>
      <c r="U38" s="73">
        <v>-81</v>
      </c>
      <c r="V38" s="74">
        <v>14.52</v>
      </c>
      <c r="W38">
        <v>-25</v>
      </c>
      <c r="X38">
        <v>-55</v>
      </c>
      <c r="Y38">
        <v>-1</v>
      </c>
      <c r="Z38">
        <v>14.52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15.49</v>
      </c>
      <c r="M39" s="74">
        <v>0</v>
      </c>
      <c r="N39" s="73">
        <v>-21</v>
      </c>
      <c r="O39" s="46">
        <v>-15</v>
      </c>
      <c r="P39" s="46">
        <v>0</v>
      </c>
      <c r="Q39" s="46">
        <v>0</v>
      </c>
      <c r="R39" s="46">
        <v>0</v>
      </c>
      <c r="S39" s="74">
        <v>0</v>
      </c>
      <c r="U39" s="73">
        <v>-37</v>
      </c>
      <c r="V39" s="74">
        <v>15.49</v>
      </c>
      <c r="W39">
        <v>-21</v>
      </c>
      <c r="X39">
        <v>-15</v>
      </c>
      <c r="Y39">
        <v>-1</v>
      </c>
      <c r="Z39">
        <v>15.49</v>
      </c>
      <c r="AA39">
        <v>0</v>
      </c>
    </row>
    <row r="40" spans="7:27">
      <c r="G40" t="s">
        <v>82</v>
      </c>
      <c r="H40" s="73">
        <v>14.52</v>
      </c>
      <c r="I40" s="46">
        <v>0</v>
      </c>
      <c r="J40" s="46">
        <v>0</v>
      </c>
      <c r="K40" s="46">
        <v>0</v>
      </c>
      <c r="L40" s="46">
        <v>17.91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-1</v>
      </c>
      <c r="V40" s="74">
        <v>32.43</v>
      </c>
      <c r="W40">
        <v>14.52</v>
      </c>
      <c r="X40">
        <v>0</v>
      </c>
      <c r="Y40">
        <v>-1</v>
      </c>
      <c r="Z40">
        <v>17.91</v>
      </c>
      <c r="AA40">
        <v>0</v>
      </c>
    </row>
    <row r="41" spans="7:27">
      <c r="G41" t="s">
        <v>83</v>
      </c>
      <c r="H41" s="73">
        <v>7.74</v>
      </c>
      <c r="I41" s="46">
        <v>0</v>
      </c>
      <c r="J41" s="46">
        <v>38.72</v>
      </c>
      <c r="K41" s="46">
        <v>0</v>
      </c>
      <c r="L41" s="46">
        <v>16.46</v>
      </c>
      <c r="M41" s="74">
        <v>0</v>
      </c>
      <c r="N41" s="73">
        <v>0</v>
      </c>
      <c r="O41" s="46">
        <v>-13</v>
      </c>
      <c r="P41" s="46">
        <v>0</v>
      </c>
      <c r="Q41" s="46">
        <v>0</v>
      </c>
      <c r="R41" s="46">
        <v>0</v>
      </c>
      <c r="S41" s="74">
        <v>0</v>
      </c>
      <c r="U41" s="73">
        <v>-14</v>
      </c>
      <c r="V41" s="74">
        <v>62.92</v>
      </c>
      <c r="W41">
        <v>7.74</v>
      </c>
      <c r="X41">
        <v>-13</v>
      </c>
      <c r="Y41">
        <v>-1</v>
      </c>
      <c r="Z41">
        <v>16.46</v>
      </c>
      <c r="AA41">
        <v>38.72</v>
      </c>
    </row>
    <row r="42" spans="7:27">
      <c r="G42" t="s">
        <v>84</v>
      </c>
      <c r="H42" s="73">
        <v>35.82</v>
      </c>
      <c r="I42" s="46">
        <v>0</v>
      </c>
      <c r="J42" s="46">
        <v>38.72</v>
      </c>
      <c r="K42" s="46">
        <v>0</v>
      </c>
      <c r="L42" s="46">
        <v>17.420000000000002</v>
      </c>
      <c r="M42" s="74">
        <v>0</v>
      </c>
      <c r="N42" s="73">
        <v>0</v>
      </c>
      <c r="O42" s="46">
        <v>-16</v>
      </c>
      <c r="P42" s="46">
        <v>0</v>
      </c>
      <c r="Q42" s="46">
        <v>0</v>
      </c>
      <c r="R42" s="46">
        <v>0</v>
      </c>
      <c r="S42" s="74">
        <v>0</v>
      </c>
      <c r="U42" s="73">
        <v>-17</v>
      </c>
      <c r="V42" s="74">
        <v>91.96</v>
      </c>
      <c r="W42">
        <v>35.82</v>
      </c>
      <c r="X42">
        <v>-16</v>
      </c>
      <c r="Y42">
        <v>-1</v>
      </c>
      <c r="Z42">
        <v>17.420000000000002</v>
      </c>
      <c r="AA42">
        <v>38.72</v>
      </c>
    </row>
    <row r="43" spans="7:27">
      <c r="G43" t="s">
        <v>85</v>
      </c>
      <c r="H43" s="73">
        <v>33.880000000000003</v>
      </c>
      <c r="I43" s="46">
        <v>0</v>
      </c>
      <c r="J43" s="46">
        <v>0</v>
      </c>
      <c r="K43" s="46">
        <v>0</v>
      </c>
      <c r="L43" s="46">
        <v>14.52</v>
      </c>
      <c r="M43" s="74">
        <v>0</v>
      </c>
      <c r="N43" s="73">
        <v>0</v>
      </c>
      <c r="O43" s="46">
        <v>-14</v>
      </c>
      <c r="P43" s="46">
        <v>0</v>
      </c>
      <c r="Q43" s="46">
        <v>0</v>
      </c>
      <c r="R43" s="46">
        <v>0</v>
      </c>
      <c r="S43" s="74">
        <v>0</v>
      </c>
      <c r="U43" s="73">
        <v>-15</v>
      </c>
      <c r="V43" s="74">
        <v>48.4</v>
      </c>
      <c r="W43">
        <v>33.880000000000003</v>
      </c>
      <c r="X43">
        <v>-14</v>
      </c>
      <c r="Y43">
        <v>-1</v>
      </c>
      <c r="Z43">
        <v>14.52</v>
      </c>
      <c r="AA43">
        <v>0</v>
      </c>
    </row>
    <row r="44" spans="7:27">
      <c r="G44" t="s">
        <v>86</v>
      </c>
      <c r="H44" s="73">
        <v>37.75</v>
      </c>
      <c r="I44" s="46">
        <v>0</v>
      </c>
      <c r="J44" s="46">
        <v>0</v>
      </c>
      <c r="K44" s="46">
        <v>0</v>
      </c>
      <c r="L44" s="46">
        <v>15.49</v>
      </c>
      <c r="M44" s="74">
        <v>0</v>
      </c>
      <c r="N44" s="73">
        <v>0</v>
      </c>
      <c r="O44" s="46">
        <v>-29</v>
      </c>
      <c r="P44" s="46">
        <v>0</v>
      </c>
      <c r="Q44" s="46">
        <v>0</v>
      </c>
      <c r="R44" s="46">
        <v>0</v>
      </c>
      <c r="S44" s="74">
        <v>0</v>
      </c>
      <c r="U44" s="73">
        <v>-30</v>
      </c>
      <c r="V44" s="74">
        <v>53.24</v>
      </c>
      <c r="W44">
        <v>37.75</v>
      </c>
      <c r="X44">
        <v>-29</v>
      </c>
      <c r="Y44">
        <v>-1</v>
      </c>
      <c r="Z44">
        <v>15.49</v>
      </c>
      <c r="AA44">
        <v>0</v>
      </c>
    </row>
    <row r="45" spans="7:27">
      <c r="G45" t="s">
        <v>87</v>
      </c>
      <c r="H45" s="73">
        <v>10.65</v>
      </c>
      <c r="I45" s="46">
        <v>0</v>
      </c>
      <c r="J45" s="46">
        <v>0</v>
      </c>
      <c r="K45" s="46">
        <v>0</v>
      </c>
      <c r="L45" s="46">
        <v>15.97</v>
      </c>
      <c r="M45" s="74">
        <v>0</v>
      </c>
      <c r="N45" s="73">
        <v>0</v>
      </c>
      <c r="O45" s="46">
        <v>-31</v>
      </c>
      <c r="P45" s="46">
        <v>0</v>
      </c>
      <c r="Q45" s="46">
        <v>0</v>
      </c>
      <c r="R45" s="46">
        <v>0</v>
      </c>
      <c r="S45" s="74">
        <v>0</v>
      </c>
      <c r="U45" s="73">
        <v>-32</v>
      </c>
      <c r="V45" s="74">
        <v>26.62</v>
      </c>
      <c r="W45">
        <v>10.65</v>
      </c>
      <c r="X45">
        <v>-31</v>
      </c>
      <c r="Y45">
        <v>-1</v>
      </c>
      <c r="Z45">
        <v>15.97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16.46</v>
      </c>
      <c r="M46" s="74">
        <v>0</v>
      </c>
      <c r="N46" s="73">
        <v>-31</v>
      </c>
      <c r="O46" s="46">
        <v>-25</v>
      </c>
      <c r="P46" s="46">
        <v>0</v>
      </c>
      <c r="Q46" s="46">
        <v>0</v>
      </c>
      <c r="R46" s="46">
        <v>0</v>
      </c>
      <c r="S46" s="74">
        <v>0</v>
      </c>
      <c r="U46" s="73">
        <v>-57</v>
      </c>
      <c r="V46" s="74">
        <v>16.46</v>
      </c>
      <c r="W46">
        <v>-31</v>
      </c>
      <c r="X46">
        <v>-25</v>
      </c>
      <c r="Y46">
        <v>-1</v>
      </c>
      <c r="Z46">
        <v>16.46</v>
      </c>
      <c r="AA46">
        <v>0</v>
      </c>
    </row>
    <row r="47" spans="7:27">
      <c r="G47" t="s">
        <v>89</v>
      </c>
      <c r="H47" s="73">
        <v>33.880000000000003</v>
      </c>
      <c r="I47" s="46">
        <v>0</v>
      </c>
      <c r="J47" s="46">
        <v>9.68</v>
      </c>
      <c r="K47" s="46">
        <v>0</v>
      </c>
      <c r="L47" s="46">
        <v>16.46</v>
      </c>
      <c r="M47" s="74">
        <v>0</v>
      </c>
      <c r="N47" s="73">
        <v>0</v>
      </c>
      <c r="O47" s="46">
        <v>-30</v>
      </c>
      <c r="P47" s="46">
        <v>0</v>
      </c>
      <c r="Q47" s="46">
        <v>0</v>
      </c>
      <c r="R47" s="46">
        <v>0</v>
      </c>
      <c r="S47" s="74">
        <v>0</v>
      </c>
      <c r="U47" s="73">
        <v>-31</v>
      </c>
      <c r="V47" s="74">
        <v>60.02</v>
      </c>
      <c r="W47">
        <v>33.880000000000003</v>
      </c>
      <c r="X47">
        <v>-30</v>
      </c>
      <c r="Y47">
        <v>-1</v>
      </c>
      <c r="Z47">
        <v>16.46</v>
      </c>
      <c r="AA47">
        <v>9.68</v>
      </c>
    </row>
    <row r="48" spans="7:27">
      <c r="G48" t="s">
        <v>90</v>
      </c>
      <c r="H48" s="73">
        <v>35.81</v>
      </c>
      <c r="I48" s="46">
        <v>0</v>
      </c>
      <c r="J48" s="46">
        <v>29.04</v>
      </c>
      <c r="K48" s="46">
        <v>0</v>
      </c>
      <c r="L48" s="46">
        <v>15.49</v>
      </c>
      <c r="M48" s="74">
        <v>0</v>
      </c>
      <c r="N48" s="73">
        <v>0</v>
      </c>
      <c r="O48" s="46">
        <v>-32</v>
      </c>
      <c r="P48" s="46">
        <v>0</v>
      </c>
      <c r="Q48" s="46">
        <v>0</v>
      </c>
      <c r="R48" s="46">
        <v>0</v>
      </c>
      <c r="S48" s="74">
        <v>0</v>
      </c>
      <c r="U48" s="73">
        <v>-33</v>
      </c>
      <c r="V48" s="74">
        <v>80.34</v>
      </c>
      <c r="W48">
        <v>35.81</v>
      </c>
      <c r="X48">
        <v>-32</v>
      </c>
      <c r="Y48">
        <v>-1</v>
      </c>
      <c r="Z48">
        <v>15.49</v>
      </c>
      <c r="AA48">
        <v>29.04</v>
      </c>
    </row>
    <row r="49" spans="7:27">
      <c r="G49" t="s">
        <v>91</v>
      </c>
      <c r="H49" s="73">
        <v>31.94</v>
      </c>
      <c r="I49" s="46">
        <v>0</v>
      </c>
      <c r="J49" s="46">
        <v>29.04</v>
      </c>
      <c r="K49" s="46">
        <v>0</v>
      </c>
      <c r="L49" s="46">
        <v>14.23</v>
      </c>
      <c r="M49" s="74">
        <v>0</v>
      </c>
      <c r="N49" s="73">
        <v>0</v>
      </c>
      <c r="O49" s="46">
        <v>-42</v>
      </c>
      <c r="P49" s="46">
        <v>0</v>
      </c>
      <c r="Q49" s="46">
        <v>0</v>
      </c>
      <c r="R49" s="46">
        <v>0</v>
      </c>
      <c r="S49" s="74">
        <v>0</v>
      </c>
      <c r="U49" s="73">
        <v>-43</v>
      </c>
      <c r="V49" s="74">
        <v>75.209999999999994</v>
      </c>
      <c r="W49">
        <v>31.94</v>
      </c>
      <c r="X49">
        <v>-42</v>
      </c>
      <c r="Y49">
        <v>-1</v>
      </c>
      <c r="Z49">
        <v>14.23</v>
      </c>
      <c r="AA49">
        <v>29.04</v>
      </c>
    </row>
    <row r="50" spans="7:27">
      <c r="G50" t="s">
        <v>92</v>
      </c>
      <c r="H50" s="73">
        <v>35.81</v>
      </c>
      <c r="I50" s="46">
        <v>0</v>
      </c>
      <c r="J50" s="46">
        <v>29.04</v>
      </c>
      <c r="K50" s="46">
        <v>0</v>
      </c>
      <c r="L50" s="46">
        <v>14.04</v>
      </c>
      <c r="M50" s="74">
        <v>0</v>
      </c>
      <c r="N50" s="73">
        <v>0</v>
      </c>
      <c r="O50" s="46">
        <v>-44</v>
      </c>
      <c r="P50" s="46">
        <v>0</v>
      </c>
      <c r="Q50" s="46">
        <v>0</v>
      </c>
      <c r="R50" s="46">
        <v>0</v>
      </c>
      <c r="S50" s="74">
        <v>0</v>
      </c>
      <c r="U50" s="73">
        <v>-45</v>
      </c>
      <c r="V50" s="74">
        <v>78.89</v>
      </c>
      <c r="W50">
        <v>35.81</v>
      </c>
      <c r="X50">
        <v>-44</v>
      </c>
      <c r="Y50">
        <v>-1</v>
      </c>
      <c r="Z50">
        <v>14.04</v>
      </c>
      <c r="AA50">
        <v>29.04</v>
      </c>
    </row>
    <row r="51" spans="7:27">
      <c r="G51" t="s">
        <v>93</v>
      </c>
      <c r="H51" s="73">
        <v>0</v>
      </c>
      <c r="I51" s="46">
        <v>0</v>
      </c>
      <c r="J51" s="46">
        <v>19.36</v>
      </c>
      <c r="K51" s="46">
        <v>0</v>
      </c>
      <c r="L51" s="46">
        <v>13.94</v>
      </c>
      <c r="M51" s="74">
        <v>0</v>
      </c>
      <c r="N51" s="73">
        <v>-18</v>
      </c>
      <c r="O51" s="46">
        <v>-42</v>
      </c>
      <c r="P51" s="46">
        <v>0</v>
      </c>
      <c r="Q51" s="46">
        <v>0</v>
      </c>
      <c r="R51" s="46">
        <v>0</v>
      </c>
      <c r="S51" s="74">
        <v>0</v>
      </c>
      <c r="U51" s="73">
        <v>-61</v>
      </c>
      <c r="V51" s="74">
        <v>33.299999999999997</v>
      </c>
      <c r="W51">
        <v>-18</v>
      </c>
      <c r="X51">
        <v>-42</v>
      </c>
      <c r="Y51">
        <v>-1</v>
      </c>
      <c r="Z51">
        <v>13.94</v>
      </c>
      <c r="AA51">
        <v>19.36</v>
      </c>
    </row>
    <row r="52" spans="7:27">
      <c r="G52" t="s">
        <v>94</v>
      </c>
      <c r="H52" s="73">
        <v>0</v>
      </c>
      <c r="I52" s="46">
        <v>0</v>
      </c>
      <c r="J52" s="46">
        <v>19.36</v>
      </c>
      <c r="K52" s="46">
        <v>0</v>
      </c>
      <c r="L52" s="46">
        <v>13.84</v>
      </c>
      <c r="M52" s="74">
        <v>0</v>
      </c>
      <c r="N52" s="73">
        <v>-22</v>
      </c>
      <c r="O52" s="46">
        <v>-45</v>
      </c>
      <c r="P52" s="46">
        <v>0</v>
      </c>
      <c r="Q52" s="46">
        <v>0</v>
      </c>
      <c r="R52" s="46">
        <v>0</v>
      </c>
      <c r="S52" s="74">
        <v>0</v>
      </c>
      <c r="U52" s="73">
        <v>-68</v>
      </c>
      <c r="V52" s="74">
        <v>33.200000000000003</v>
      </c>
      <c r="W52">
        <v>-22</v>
      </c>
      <c r="X52">
        <v>-45</v>
      </c>
      <c r="Y52">
        <v>-1</v>
      </c>
      <c r="Z52">
        <v>13.84</v>
      </c>
      <c r="AA52">
        <v>19.36</v>
      </c>
    </row>
    <row r="53" spans="7:27">
      <c r="G53" t="s">
        <v>95</v>
      </c>
      <c r="H53" s="73">
        <v>10.65</v>
      </c>
      <c r="I53" s="46">
        <v>0</v>
      </c>
      <c r="J53" s="46">
        <v>14.51</v>
      </c>
      <c r="K53" s="46">
        <v>0</v>
      </c>
      <c r="L53" s="46">
        <v>13.75</v>
      </c>
      <c r="M53" s="74">
        <v>0</v>
      </c>
      <c r="N53" s="73">
        <v>0</v>
      </c>
      <c r="O53" s="46">
        <v>-66</v>
      </c>
      <c r="P53" s="46">
        <v>0</v>
      </c>
      <c r="Q53" s="46">
        <v>0</v>
      </c>
      <c r="R53" s="46">
        <v>0</v>
      </c>
      <c r="S53" s="74">
        <v>0</v>
      </c>
      <c r="U53" s="73">
        <v>-67</v>
      </c>
      <c r="V53" s="74">
        <v>38.909999999999997</v>
      </c>
      <c r="W53">
        <v>10.65</v>
      </c>
      <c r="X53">
        <v>-66</v>
      </c>
      <c r="Y53">
        <v>-1</v>
      </c>
      <c r="Z53">
        <v>13.75</v>
      </c>
      <c r="AA53">
        <v>14.51</v>
      </c>
    </row>
    <row r="54" spans="7:27">
      <c r="G54" t="s">
        <v>96</v>
      </c>
      <c r="H54" s="73">
        <v>3.87</v>
      </c>
      <c r="I54" s="46">
        <v>0</v>
      </c>
      <c r="J54" s="46">
        <v>29.04</v>
      </c>
      <c r="K54" s="46">
        <v>0</v>
      </c>
      <c r="L54" s="46">
        <v>13.07</v>
      </c>
      <c r="M54" s="74">
        <v>0</v>
      </c>
      <c r="N54" s="73">
        <v>0</v>
      </c>
      <c r="O54" s="46">
        <v>-71</v>
      </c>
      <c r="P54" s="46">
        <v>0</v>
      </c>
      <c r="Q54" s="46">
        <v>0</v>
      </c>
      <c r="R54" s="46">
        <v>0</v>
      </c>
      <c r="S54" s="74">
        <v>0</v>
      </c>
      <c r="U54" s="73">
        <v>-72</v>
      </c>
      <c r="V54" s="74">
        <v>45.98</v>
      </c>
      <c r="W54">
        <v>3.87</v>
      </c>
      <c r="X54">
        <v>-71</v>
      </c>
      <c r="Y54">
        <v>-1</v>
      </c>
      <c r="Z54">
        <v>13.07</v>
      </c>
      <c r="AA54">
        <v>29.04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12.2</v>
      </c>
      <c r="M55" s="74">
        <v>0</v>
      </c>
      <c r="N55" s="73">
        <v>-47</v>
      </c>
      <c r="O55" s="46">
        <v>-82</v>
      </c>
      <c r="P55" s="46">
        <v>-15</v>
      </c>
      <c r="Q55" s="46">
        <v>0</v>
      </c>
      <c r="R55" s="46">
        <v>0</v>
      </c>
      <c r="S55" s="74">
        <v>0</v>
      </c>
      <c r="U55" s="73">
        <v>-145</v>
      </c>
      <c r="V55" s="74">
        <v>12.2</v>
      </c>
      <c r="W55">
        <v>-47</v>
      </c>
      <c r="X55">
        <v>-82</v>
      </c>
      <c r="Y55">
        <v>-1</v>
      </c>
      <c r="Z55">
        <v>12.2</v>
      </c>
      <c r="AA55">
        <v>-15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11.62</v>
      </c>
      <c r="M56" s="74">
        <v>0</v>
      </c>
      <c r="N56" s="73">
        <v>-9</v>
      </c>
      <c r="O56" s="46">
        <v>-85</v>
      </c>
      <c r="P56" s="46">
        <v>-20</v>
      </c>
      <c r="Q56" s="46">
        <v>0</v>
      </c>
      <c r="R56" s="46">
        <v>0</v>
      </c>
      <c r="S56" s="74">
        <v>0</v>
      </c>
      <c r="U56" s="73">
        <v>-115</v>
      </c>
      <c r="V56" s="74">
        <v>11.62</v>
      </c>
      <c r="W56">
        <v>-9</v>
      </c>
      <c r="X56">
        <v>-85</v>
      </c>
      <c r="Y56">
        <v>-1</v>
      </c>
      <c r="Z56">
        <v>11.62</v>
      </c>
      <c r="AA56">
        <v>-20</v>
      </c>
    </row>
    <row r="57" spans="7:27">
      <c r="G57" t="s">
        <v>99</v>
      </c>
      <c r="H57" s="73">
        <v>0</v>
      </c>
      <c r="I57" s="46">
        <v>0</v>
      </c>
      <c r="J57" s="46">
        <v>19.36</v>
      </c>
      <c r="K57" s="46">
        <v>0</v>
      </c>
      <c r="L57" s="46">
        <v>12.1</v>
      </c>
      <c r="M57" s="74">
        <v>0</v>
      </c>
      <c r="N57" s="73">
        <v>-45</v>
      </c>
      <c r="O57" s="46">
        <v>-90</v>
      </c>
      <c r="P57" s="46">
        <v>0</v>
      </c>
      <c r="Q57" s="46">
        <v>0</v>
      </c>
      <c r="R57" s="46">
        <v>0</v>
      </c>
      <c r="S57" s="74">
        <v>0</v>
      </c>
      <c r="U57" s="73">
        <v>-136</v>
      </c>
      <c r="V57" s="74">
        <v>31.46</v>
      </c>
      <c r="W57">
        <v>-45</v>
      </c>
      <c r="X57">
        <v>-90</v>
      </c>
      <c r="Y57">
        <v>-1</v>
      </c>
      <c r="Z57">
        <v>12.1</v>
      </c>
      <c r="AA57">
        <v>19.36</v>
      </c>
    </row>
    <row r="58" spans="7:27">
      <c r="G58" t="s">
        <v>100</v>
      </c>
      <c r="H58" s="73">
        <v>0</v>
      </c>
      <c r="I58" s="46">
        <v>0</v>
      </c>
      <c r="J58" s="46">
        <v>29.04</v>
      </c>
      <c r="K58" s="46">
        <v>0</v>
      </c>
      <c r="L58" s="46">
        <v>12.58</v>
      </c>
      <c r="M58" s="74">
        <v>0</v>
      </c>
      <c r="N58" s="73">
        <v>-58</v>
      </c>
      <c r="O58" s="46">
        <v>-100</v>
      </c>
      <c r="P58" s="46">
        <v>0</v>
      </c>
      <c r="Q58" s="46">
        <v>0</v>
      </c>
      <c r="R58" s="46">
        <v>0</v>
      </c>
      <c r="S58" s="74">
        <v>0</v>
      </c>
      <c r="U58" s="73">
        <v>-159</v>
      </c>
      <c r="V58" s="74">
        <v>41.62</v>
      </c>
      <c r="W58">
        <v>-58</v>
      </c>
      <c r="X58">
        <v>-100</v>
      </c>
      <c r="Y58">
        <v>-1</v>
      </c>
      <c r="Z58">
        <v>12.58</v>
      </c>
      <c r="AA58">
        <v>29.04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12.1</v>
      </c>
      <c r="M59" s="74">
        <v>0</v>
      </c>
      <c r="N59" s="73">
        <v>-137</v>
      </c>
      <c r="O59" s="46">
        <v>-143</v>
      </c>
      <c r="P59" s="46">
        <v>-20</v>
      </c>
      <c r="Q59" s="46">
        <v>0</v>
      </c>
      <c r="R59" s="46">
        <v>0</v>
      </c>
      <c r="S59" s="74">
        <v>0</v>
      </c>
      <c r="U59" s="73">
        <v>-301</v>
      </c>
      <c r="V59" s="74">
        <v>12.1</v>
      </c>
      <c r="W59">
        <v>-137</v>
      </c>
      <c r="X59">
        <v>-143</v>
      </c>
      <c r="Y59">
        <v>-1</v>
      </c>
      <c r="Z59">
        <v>12.1</v>
      </c>
      <c r="AA59">
        <v>-20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12.58</v>
      </c>
      <c r="M60" s="74">
        <v>0</v>
      </c>
      <c r="N60" s="73">
        <v>-132</v>
      </c>
      <c r="O60" s="46">
        <v>-146</v>
      </c>
      <c r="P60" s="46">
        <v>0</v>
      </c>
      <c r="Q60" s="46">
        <v>0</v>
      </c>
      <c r="R60" s="46">
        <v>0</v>
      </c>
      <c r="S60" s="74">
        <v>0</v>
      </c>
      <c r="U60" s="73">
        <v>-279</v>
      </c>
      <c r="V60" s="74">
        <v>12.58</v>
      </c>
      <c r="W60">
        <v>-132</v>
      </c>
      <c r="X60">
        <v>-146</v>
      </c>
      <c r="Y60">
        <v>-1</v>
      </c>
      <c r="Z60">
        <v>12.58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29.04</v>
      </c>
      <c r="K61" s="46">
        <v>0</v>
      </c>
      <c r="L61" s="46">
        <v>12.2</v>
      </c>
      <c r="M61" s="74">
        <v>0</v>
      </c>
      <c r="N61" s="73">
        <v>-124</v>
      </c>
      <c r="O61" s="46">
        <v>-140</v>
      </c>
      <c r="P61" s="46">
        <v>0</v>
      </c>
      <c r="Q61" s="46">
        <v>0</v>
      </c>
      <c r="R61" s="46">
        <v>0</v>
      </c>
      <c r="S61" s="74">
        <v>0</v>
      </c>
      <c r="U61" s="73">
        <v>-265</v>
      </c>
      <c r="V61" s="74">
        <v>41.24</v>
      </c>
      <c r="W61">
        <v>-124</v>
      </c>
      <c r="X61">
        <v>-140</v>
      </c>
      <c r="Y61">
        <v>-1</v>
      </c>
      <c r="Z61">
        <v>12.2</v>
      </c>
      <c r="AA61">
        <v>29.04</v>
      </c>
    </row>
    <row r="62" spans="7:27">
      <c r="G62" t="s">
        <v>104</v>
      </c>
      <c r="H62" s="73">
        <v>0</v>
      </c>
      <c r="I62" s="46">
        <v>0</v>
      </c>
      <c r="J62" s="46">
        <v>48.4</v>
      </c>
      <c r="K62" s="46">
        <v>0</v>
      </c>
      <c r="L62" s="46">
        <v>12.68</v>
      </c>
      <c r="M62" s="74">
        <v>0</v>
      </c>
      <c r="N62" s="73">
        <v>-112</v>
      </c>
      <c r="O62" s="46">
        <v>-132</v>
      </c>
      <c r="P62" s="46">
        <v>0</v>
      </c>
      <c r="Q62" s="46">
        <v>0</v>
      </c>
      <c r="R62" s="46">
        <v>0</v>
      </c>
      <c r="S62" s="74">
        <v>0</v>
      </c>
      <c r="U62" s="73">
        <v>-245</v>
      </c>
      <c r="V62" s="74">
        <v>61.08</v>
      </c>
      <c r="W62">
        <v>-112</v>
      </c>
      <c r="X62">
        <v>-132</v>
      </c>
      <c r="Y62">
        <v>-1</v>
      </c>
      <c r="Z62">
        <v>12.68</v>
      </c>
      <c r="AA62">
        <v>48.4</v>
      </c>
    </row>
    <row r="63" spans="7:27">
      <c r="G63" t="s">
        <v>105</v>
      </c>
      <c r="H63" s="73">
        <v>0</v>
      </c>
      <c r="I63" s="46">
        <v>0</v>
      </c>
      <c r="J63" s="46">
        <v>58.08</v>
      </c>
      <c r="K63" s="46">
        <v>0</v>
      </c>
      <c r="L63" s="46">
        <v>11.62</v>
      </c>
      <c r="M63" s="74">
        <v>0</v>
      </c>
      <c r="N63" s="73">
        <v>-107</v>
      </c>
      <c r="O63" s="46">
        <v>-127</v>
      </c>
      <c r="P63" s="46">
        <v>0</v>
      </c>
      <c r="Q63" s="46">
        <v>0</v>
      </c>
      <c r="R63" s="46">
        <v>0</v>
      </c>
      <c r="S63" s="74">
        <v>0</v>
      </c>
      <c r="U63" s="73">
        <v>-235</v>
      </c>
      <c r="V63" s="74">
        <v>69.7</v>
      </c>
      <c r="W63">
        <v>-107</v>
      </c>
      <c r="X63">
        <v>-127</v>
      </c>
      <c r="Y63">
        <v>-1</v>
      </c>
      <c r="Z63">
        <v>11.62</v>
      </c>
      <c r="AA63">
        <v>58.08</v>
      </c>
    </row>
    <row r="64" spans="7:27">
      <c r="G64" t="s">
        <v>106</v>
      </c>
      <c r="H64" s="73">
        <v>0</v>
      </c>
      <c r="I64" s="46">
        <v>0</v>
      </c>
      <c r="J64" s="46">
        <v>58.08</v>
      </c>
      <c r="K64" s="46">
        <v>0</v>
      </c>
      <c r="L64" s="46">
        <v>12.58</v>
      </c>
      <c r="M64" s="74">
        <v>0</v>
      </c>
      <c r="N64" s="73">
        <v>-124</v>
      </c>
      <c r="O64" s="46">
        <v>-130</v>
      </c>
      <c r="P64" s="46">
        <v>0</v>
      </c>
      <c r="Q64" s="46">
        <v>0</v>
      </c>
      <c r="R64" s="46">
        <v>0</v>
      </c>
      <c r="S64" s="74">
        <v>0</v>
      </c>
      <c r="U64" s="73">
        <v>-255</v>
      </c>
      <c r="V64" s="74">
        <v>70.66</v>
      </c>
      <c r="W64">
        <v>-124</v>
      </c>
      <c r="X64">
        <v>-130</v>
      </c>
      <c r="Y64">
        <v>-1</v>
      </c>
      <c r="Z64">
        <v>12.58</v>
      </c>
      <c r="AA64">
        <v>58.08</v>
      </c>
    </row>
    <row r="65" spans="7:27">
      <c r="G65" t="s">
        <v>107</v>
      </c>
      <c r="H65" s="73">
        <v>0</v>
      </c>
      <c r="I65" s="46">
        <v>0</v>
      </c>
      <c r="J65" s="46">
        <v>106.48</v>
      </c>
      <c r="K65" s="46">
        <v>0</v>
      </c>
      <c r="L65" s="46">
        <v>13.55</v>
      </c>
      <c r="M65" s="74">
        <v>0</v>
      </c>
      <c r="N65" s="73">
        <v>-97</v>
      </c>
      <c r="O65" s="46">
        <v>-140</v>
      </c>
      <c r="P65" s="46">
        <v>0</v>
      </c>
      <c r="Q65" s="46">
        <v>0</v>
      </c>
      <c r="R65" s="46">
        <v>0</v>
      </c>
      <c r="S65" s="74">
        <v>0</v>
      </c>
      <c r="U65" s="73">
        <v>-238</v>
      </c>
      <c r="V65" s="74">
        <v>120.03</v>
      </c>
      <c r="W65">
        <v>-97</v>
      </c>
      <c r="X65">
        <v>-140</v>
      </c>
      <c r="Y65">
        <v>-1</v>
      </c>
      <c r="Z65">
        <v>13.55</v>
      </c>
      <c r="AA65">
        <v>106.48</v>
      </c>
    </row>
    <row r="66" spans="7:27">
      <c r="G66" t="s">
        <v>108</v>
      </c>
      <c r="H66" s="73">
        <v>0</v>
      </c>
      <c r="I66" s="46">
        <v>0</v>
      </c>
      <c r="J66" s="46">
        <v>116.16</v>
      </c>
      <c r="K66" s="46">
        <v>0</v>
      </c>
      <c r="L66" s="46">
        <v>14.04</v>
      </c>
      <c r="M66" s="74">
        <v>0</v>
      </c>
      <c r="N66" s="73">
        <v>-105</v>
      </c>
      <c r="O66" s="46">
        <v>-140</v>
      </c>
      <c r="P66" s="46">
        <v>0</v>
      </c>
      <c r="Q66" s="46">
        <v>0</v>
      </c>
      <c r="R66" s="46">
        <v>0</v>
      </c>
      <c r="S66" s="74">
        <v>0</v>
      </c>
      <c r="U66" s="73">
        <v>-246</v>
      </c>
      <c r="V66" s="74">
        <v>130.19999999999999</v>
      </c>
      <c r="W66">
        <v>-105</v>
      </c>
      <c r="X66">
        <v>-140</v>
      </c>
      <c r="Y66">
        <v>-1</v>
      </c>
      <c r="Z66">
        <v>14.04</v>
      </c>
      <c r="AA66">
        <v>116.16</v>
      </c>
    </row>
    <row r="67" spans="7:27">
      <c r="G67" t="s">
        <v>109</v>
      </c>
      <c r="H67" s="73">
        <v>0</v>
      </c>
      <c r="I67" s="46">
        <v>0</v>
      </c>
      <c r="J67" s="46">
        <v>106.48</v>
      </c>
      <c r="K67" s="46">
        <v>0</v>
      </c>
      <c r="L67" s="46">
        <v>13.07</v>
      </c>
      <c r="M67" s="74">
        <v>0</v>
      </c>
      <c r="N67" s="73">
        <v>-69</v>
      </c>
      <c r="O67" s="46">
        <v>-147</v>
      </c>
      <c r="P67" s="46">
        <v>0</v>
      </c>
      <c r="Q67" s="46">
        <v>0</v>
      </c>
      <c r="R67" s="46">
        <v>0</v>
      </c>
      <c r="S67" s="74">
        <v>0</v>
      </c>
      <c r="U67" s="73">
        <v>-217</v>
      </c>
      <c r="V67" s="74">
        <v>119.55</v>
      </c>
      <c r="W67">
        <v>-69</v>
      </c>
      <c r="X67">
        <v>-147</v>
      </c>
      <c r="Y67">
        <v>-1</v>
      </c>
      <c r="Z67">
        <v>13.07</v>
      </c>
      <c r="AA67">
        <v>106.48</v>
      </c>
    </row>
    <row r="68" spans="7:27">
      <c r="G68" t="s">
        <v>110</v>
      </c>
      <c r="H68" s="73">
        <v>0</v>
      </c>
      <c r="I68" s="46">
        <v>0</v>
      </c>
      <c r="J68" s="46">
        <v>106.48</v>
      </c>
      <c r="K68" s="46">
        <v>0</v>
      </c>
      <c r="L68" s="46">
        <v>13.55</v>
      </c>
      <c r="M68" s="74">
        <v>0</v>
      </c>
      <c r="N68" s="73">
        <v>-21</v>
      </c>
      <c r="O68" s="46">
        <v>-148</v>
      </c>
      <c r="P68" s="46">
        <v>0</v>
      </c>
      <c r="Q68" s="46">
        <v>0</v>
      </c>
      <c r="R68" s="46">
        <v>0</v>
      </c>
      <c r="S68" s="74">
        <v>0</v>
      </c>
      <c r="U68" s="73">
        <v>-170</v>
      </c>
      <c r="V68" s="74">
        <v>120.03</v>
      </c>
      <c r="W68">
        <v>-21</v>
      </c>
      <c r="X68">
        <v>-148</v>
      </c>
      <c r="Y68">
        <v>-1</v>
      </c>
      <c r="Z68">
        <v>13.55</v>
      </c>
      <c r="AA68">
        <v>106.48</v>
      </c>
    </row>
    <row r="69" spans="7:27">
      <c r="G69" t="s">
        <v>111</v>
      </c>
      <c r="H69" s="73">
        <v>0</v>
      </c>
      <c r="I69" s="46">
        <v>0</v>
      </c>
      <c r="J69" s="46">
        <v>96.8</v>
      </c>
      <c r="K69" s="46">
        <v>0</v>
      </c>
      <c r="L69" s="46">
        <v>14.04</v>
      </c>
      <c r="M69" s="74">
        <v>0</v>
      </c>
      <c r="N69" s="73">
        <v>0</v>
      </c>
      <c r="O69" s="46">
        <v>-159</v>
      </c>
      <c r="P69" s="46">
        <v>0</v>
      </c>
      <c r="Q69" s="46">
        <v>0</v>
      </c>
      <c r="R69" s="46">
        <v>0</v>
      </c>
      <c r="S69" s="74">
        <v>0</v>
      </c>
      <c r="U69" s="73">
        <v>-160</v>
      </c>
      <c r="V69" s="74">
        <v>110.84</v>
      </c>
      <c r="W69">
        <v>0</v>
      </c>
      <c r="X69">
        <v>-159</v>
      </c>
      <c r="Y69">
        <v>-1</v>
      </c>
      <c r="Z69">
        <v>14.04</v>
      </c>
      <c r="AA69">
        <v>96.8</v>
      </c>
    </row>
    <row r="70" spans="7:27">
      <c r="G70" t="s">
        <v>112</v>
      </c>
      <c r="H70" s="73">
        <v>0</v>
      </c>
      <c r="I70" s="46">
        <v>0</v>
      </c>
      <c r="J70" s="46">
        <v>96.8</v>
      </c>
      <c r="K70" s="46">
        <v>0</v>
      </c>
      <c r="L70" s="46">
        <v>13.55</v>
      </c>
      <c r="M70" s="74">
        <v>0</v>
      </c>
      <c r="N70" s="73">
        <v>0</v>
      </c>
      <c r="O70" s="46">
        <v>-155</v>
      </c>
      <c r="P70" s="46">
        <v>0</v>
      </c>
      <c r="Q70" s="46">
        <v>0</v>
      </c>
      <c r="R70" s="46">
        <v>0</v>
      </c>
      <c r="S70" s="74">
        <v>0</v>
      </c>
      <c r="U70" s="73">
        <v>-156</v>
      </c>
      <c r="V70" s="74">
        <v>110.35</v>
      </c>
      <c r="W70">
        <v>0</v>
      </c>
      <c r="X70">
        <v>-155</v>
      </c>
      <c r="Y70">
        <v>-1</v>
      </c>
      <c r="Z70">
        <v>13.55</v>
      </c>
      <c r="AA70">
        <v>96.8</v>
      </c>
    </row>
    <row r="71" spans="7:27">
      <c r="G71" t="s">
        <v>113</v>
      </c>
      <c r="H71" s="73">
        <v>49.37</v>
      </c>
      <c r="I71" s="46">
        <v>0</v>
      </c>
      <c r="J71" s="46">
        <v>67.760000000000005</v>
      </c>
      <c r="K71" s="46">
        <v>0</v>
      </c>
      <c r="L71" s="46">
        <v>12.87</v>
      </c>
      <c r="M71" s="74">
        <v>0</v>
      </c>
      <c r="N71" s="73">
        <v>0</v>
      </c>
      <c r="O71" s="46">
        <v>-80</v>
      </c>
      <c r="P71" s="46">
        <v>0</v>
      </c>
      <c r="Q71" s="46">
        <v>0</v>
      </c>
      <c r="R71" s="46">
        <v>0</v>
      </c>
      <c r="S71" s="74">
        <v>0</v>
      </c>
      <c r="U71" s="73">
        <v>-81</v>
      </c>
      <c r="V71" s="74">
        <v>130</v>
      </c>
      <c r="W71">
        <v>49.37</v>
      </c>
      <c r="X71">
        <v>-80</v>
      </c>
      <c r="Y71">
        <v>-1</v>
      </c>
      <c r="Z71">
        <v>12.87</v>
      </c>
      <c r="AA71">
        <v>67.760000000000005</v>
      </c>
    </row>
    <row r="72" spans="7:27">
      <c r="G72" t="s">
        <v>114</v>
      </c>
      <c r="H72" s="73">
        <v>37.75</v>
      </c>
      <c r="I72" s="46">
        <v>0</v>
      </c>
      <c r="J72" s="46">
        <v>77.45</v>
      </c>
      <c r="K72" s="46">
        <v>0</v>
      </c>
      <c r="L72" s="46">
        <v>12.29</v>
      </c>
      <c r="M72" s="74">
        <v>0</v>
      </c>
      <c r="N72" s="73">
        <v>0</v>
      </c>
      <c r="O72" s="46">
        <v>-70</v>
      </c>
      <c r="P72" s="46">
        <v>0</v>
      </c>
      <c r="Q72" s="46">
        <v>0</v>
      </c>
      <c r="R72" s="46">
        <v>0</v>
      </c>
      <c r="S72" s="74">
        <v>0</v>
      </c>
      <c r="U72" s="73">
        <v>-71</v>
      </c>
      <c r="V72" s="74">
        <v>127.49</v>
      </c>
      <c r="W72">
        <v>37.75</v>
      </c>
      <c r="X72">
        <v>-70</v>
      </c>
      <c r="Y72">
        <v>-1</v>
      </c>
      <c r="Z72">
        <v>12.29</v>
      </c>
      <c r="AA72">
        <v>77.45</v>
      </c>
    </row>
    <row r="73" spans="7:27">
      <c r="G73" t="s">
        <v>115</v>
      </c>
      <c r="H73" s="73">
        <v>0</v>
      </c>
      <c r="I73" s="46">
        <v>0</v>
      </c>
      <c r="J73" s="46">
        <v>48.4</v>
      </c>
      <c r="K73" s="46">
        <v>0</v>
      </c>
      <c r="L73" s="46">
        <v>10.65</v>
      </c>
      <c r="M73" s="74">
        <v>0</v>
      </c>
      <c r="N73" s="73">
        <v>-11</v>
      </c>
      <c r="O73" s="46">
        <v>-67</v>
      </c>
      <c r="P73" s="46">
        <v>0</v>
      </c>
      <c r="Q73" s="46">
        <v>0</v>
      </c>
      <c r="R73" s="46">
        <v>0</v>
      </c>
      <c r="S73" s="74">
        <v>0</v>
      </c>
      <c r="U73" s="73">
        <v>-79</v>
      </c>
      <c r="V73" s="74">
        <v>59.05</v>
      </c>
      <c r="W73">
        <v>-11</v>
      </c>
      <c r="X73">
        <v>-67</v>
      </c>
      <c r="Y73">
        <v>-1</v>
      </c>
      <c r="Z73">
        <v>10.65</v>
      </c>
      <c r="AA73">
        <v>48.4</v>
      </c>
    </row>
    <row r="74" spans="7:27">
      <c r="G74" t="s">
        <v>116</v>
      </c>
      <c r="H74" s="73">
        <v>0</v>
      </c>
      <c r="I74" s="46">
        <v>0</v>
      </c>
      <c r="J74" s="46">
        <v>38.72</v>
      </c>
      <c r="K74" s="46">
        <v>0</v>
      </c>
      <c r="L74" s="46">
        <v>8.7100000000000009</v>
      </c>
      <c r="M74" s="74">
        <v>0</v>
      </c>
      <c r="N74" s="73">
        <v>-35</v>
      </c>
      <c r="O74" s="46">
        <v>-65</v>
      </c>
      <c r="P74" s="46">
        <v>0</v>
      </c>
      <c r="Q74" s="46">
        <v>0</v>
      </c>
      <c r="R74" s="46">
        <v>0</v>
      </c>
      <c r="S74" s="74">
        <v>0</v>
      </c>
      <c r="U74" s="73">
        <v>-101</v>
      </c>
      <c r="V74" s="74">
        <v>47.43</v>
      </c>
      <c r="W74">
        <v>-35</v>
      </c>
      <c r="X74">
        <v>-65</v>
      </c>
      <c r="Y74">
        <v>-1</v>
      </c>
      <c r="Z74">
        <v>8.7100000000000009</v>
      </c>
      <c r="AA74">
        <v>38.72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8.7100000000000009</v>
      </c>
      <c r="M75" s="74">
        <v>0</v>
      </c>
      <c r="N75" s="73">
        <v>-64</v>
      </c>
      <c r="O75" s="46">
        <v>-60</v>
      </c>
      <c r="P75" s="46">
        <v>-65</v>
      </c>
      <c r="Q75" s="46">
        <v>0</v>
      </c>
      <c r="R75" s="46">
        <v>0</v>
      </c>
      <c r="S75" s="74">
        <v>0</v>
      </c>
      <c r="U75" s="73">
        <v>-190</v>
      </c>
      <c r="V75" s="74">
        <v>8.7100000000000009</v>
      </c>
      <c r="W75">
        <v>-64</v>
      </c>
      <c r="X75">
        <v>-60</v>
      </c>
      <c r="Y75">
        <v>-1</v>
      </c>
      <c r="Z75">
        <v>8.7100000000000009</v>
      </c>
      <c r="AA75">
        <v>-65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7.74</v>
      </c>
      <c r="M76" s="74">
        <v>0</v>
      </c>
      <c r="N76" s="73">
        <v>-62</v>
      </c>
      <c r="O76" s="46">
        <v>-60</v>
      </c>
      <c r="P76" s="46">
        <v>-55</v>
      </c>
      <c r="Q76" s="46">
        <v>0</v>
      </c>
      <c r="R76" s="46">
        <v>0</v>
      </c>
      <c r="S76" s="74">
        <v>0</v>
      </c>
      <c r="U76" s="73">
        <v>-178</v>
      </c>
      <c r="V76" s="74">
        <v>7.74</v>
      </c>
      <c r="W76">
        <v>-62</v>
      </c>
      <c r="X76">
        <v>-60</v>
      </c>
      <c r="Y76">
        <v>-1</v>
      </c>
      <c r="Z76">
        <v>7.74</v>
      </c>
      <c r="AA76">
        <v>-55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6.78</v>
      </c>
      <c r="M77" s="74">
        <v>0</v>
      </c>
      <c r="N77" s="73">
        <v>-20</v>
      </c>
      <c r="O77" s="46">
        <v>-43</v>
      </c>
      <c r="P77" s="46">
        <v>-40</v>
      </c>
      <c r="Q77" s="46">
        <v>0</v>
      </c>
      <c r="R77" s="46">
        <v>0</v>
      </c>
      <c r="S77" s="74">
        <v>0</v>
      </c>
      <c r="U77" s="73">
        <v>-104</v>
      </c>
      <c r="V77" s="74">
        <v>6.78</v>
      </c>
      <c r="W77">
        <v>-20</v>
      </c>
      <c r="X77">
        <v>-43</v>
      </c>
      <c r="Y77">
        <v>-1</v>
      </c>
      <c r="Z77">
        <v>6.78</v>
      </c>
      <c r="AA77">
        <v>-40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6.78</v>
      </c>
      <c r="M78" s="74">
        <v>0</v>
      </c>
      <c r="N78" s="73">
        <v>-10</v>
      </c>
      <c r="O78" s="46">
        <v>-44</v>
      </c>
      <c r="P78" s="46">
        <v>-40</v>
      </c>
      <c r="Q78" s="46">
        <v>0</v>
      </c>
      <c r="R78" s="46">
        <v>0</v>
      </c>
      <c r="S78" s="74">
        <v>0</v>
      </c>
      <c r="U78" s="73">
        <v>-95</v>
      </c>
      <c r="V78" s="74">
        <v>6.78</v>
      </c>
      <c r="W78">
        <v>-10</v>
      </c>
      <c r="X78">
        <v>-44</v>
      </c>
      <c r="Y78">
        <v>-1</v>
      </c>
      <c r="Z78">
        <v>6.78</v>
      </c>
      <c r="AA78">
        <v>-40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7.74</v>
      </c>
      <c r="M79" s="74">
        <v>0</v>
      </c>
      <c r="N79" s="73">
        <v>-32</v>
      </c>
      <c r="O79" s="46">
        <v>-20</v>
      </c>
      <c r="P79" s="46">
        <v>0</v>
      </c>
      <c r="Q79" s="46">
        <v>0</v>
      </c>
      <c r="R79" s="46">
        <v>0</v>
      </c>
      <c r="S79" s="74">
        <v>0</v>
      </c>
      <c r="U79" s="73">
        <v>-53</v>
      </c>
      <c r="V79" s="74">
        <v>7.74</v>
      </c>
      <c r="W79">
        <v>-32</v>
      </c>
      <c r="X79">
        <v>-20</v>
      </c>
      <c r="Y79">
        <v>-1</v>
      </c>
      <c r="Z79">
        <v>7.74</v>
      </c>
      <c r="AA79">
        <v>0</v>
      </c>
    </row>
    <row r="80" spans="7:27">
      <c r="G80" t="s">
        <v>122</v>
      </c>
      <c r="H80" s="73">
        <v>9.68</v>
      </c>
      <c r="I80" s="46">
        <v>0</v>
      </c>
      <c r="J80" s="46">
        <v>0</v>
      </c>
      <c r="K80" s="46">
        <v>0</v>
      </c>
      <c r="L80" s="46">
        <v>8.7100000000000009</v>
      </c>
      <c r="M80" s="74">
        <v>0</v>
      </c>
      <c r="N80" s="73">
        <v>0</v>
      </c>
      <c r="O80" s="46">
        <v>-35</v>
      </c>
      <c r="P80" s="46">
        <v>-30</v>
      </c>
      <c r="Q80" s="46">
        <v>0</v>
      </c>
      <c r="R80" s="46">
        <v>0</v>
      </c>
      <c r="S80" s="74">
        <v>0</v>
      </c>
      <c r="U80" s="73">
        <v>-66</v>
      </c>
      <c r="V80" s="74">
        <v>18.39</v>
      </c>
      <c r="W80">
        <v>9.68</v>
      </c>
      <c r="X80">
        <v>-35</v>
      </c>
      <c r="Y80">
        <v>-1</v>
      </c>
      <c r="Z80">
        <v>8.7100000000000009</v>
      </c>
      <c r="AA80">
        <v>-30</v>
      </c>
    </row>
    <row r="81" spans="7:27">
      <c r="G81" t="s">
        <v>123</v>
      </c>
      <c r="H81" s="73">
        <v>13.55</v>
      </c>
      <c r="I81" s="46">
        <v>0</v>
      </c>
      <c r="J81" s="46">
        <v>0</v>
      </c>
      <c r="K81" s="46">
        <v>0</v>
      </c>
      <c r="L81" s="46">
        <v>8.7100000000000009</v>
      </c>
      <c r="M81" s="74">
        <v>0</v>
      </c>
      <c r="N81" s="73">
        <v>0</v>
      </c>
      <c r="O81" s="46">
        <v>-52</v>
      </c>
      <c r="P81" s="46">
        <v>-85</v>
      </c>
      <c r="Q81" s="46">
        <v>0</v>
      </c>
      <c r="R81" s="46">
        <v>0</v>
      </c>
      <c r="S81" s="74">
        <v>0</v>
      </c>
      <c r="U81" s="73">
        <v>-138</v>
      </c>
      <c r="V81" s="74">
        <v>22.26</v>
      </c>
      <c r="W81">
        <v>13.55</v>
      </c>
      <c r="X81">
        <v>-52</v>
      </c>
      <c r="Y81">
        <v>-1</v>
      </c>
      <c r="Z81">
        <v>8.7100000000000009</v>
      </c>
      <c r="AA81">
        <v>-85</v>
      </c>
    </row>
    <row r="82" spans="7:27">
      <c r="G82" t="s">
        <v>124</v>
      </c>
      <c r="H82" s="73">
        <v>38.72</v>
      </c>
      <c r="I82" s="46">
        <v>0</v>
      </c>
      <c r="J82" s="46">
        <v>82.28</v>
      </c>
      <c r="K82" s="46">
        <v>0</v>
      </c>
      <c r="L82" s="46">
        <v>8.91</v>
      </c>
      <c r="M82" s="74">
        <v>0</v>
      </c>
      <c r="N82" s="73">
        <v>0</v>
      </c>
      <c r="O82" s="46">
        <v>-42</v>
      </c>
      <c r="P82" s="46">
        <v>0</v>
      </c>
      <c r="Q82" s="46">
        <v>0</v>
      </c>
      <c r="R82" s="46">
        <v>0</v>
      </c>
      <c r="S82" s="74">
        <v>0</v>
      </c>
      <c r="U82" s="73">
        <v>-43</v>
      </c>
      <c r="V82" s="74">
        <v>129.91</v>
      </c>
      <c r="W82">
        <v>38.72</v>
      </c>
      <c r="X82">
        <v>-42</v>
      </c>
      <c r="Y82">
        <v>-1</v>
      </c>
      <c r="Z82">
        <v>8.91</v>
      </c>
      <c r="AA82">
        <v>82.28</v>
      </c>
    </row>
    <row r="83" spans="7:27">
      <c r="G83" t="s">
        <v>125</v>
      </c>
      <c r="H83" s="73">
        <v>55.17</v>
      </c>
      <c r="I83" s="46">
        <v>0</v>
      </c>
      <c r="J83" s="46">
        <v>19.36</v>
      </c>
      <c r="K83" s="46">
        <v>0</v>
      </c>
      <c r="L83" s="46">
        <v>9.49</v>
      </c>
      <c r="M83" s="74">
        <v>0</v>
      </c>
      <c r="N83" s="73">
        <v>0</v>
      </c>
      <c r="O83" s="46">
        <v>-48</v>
      </c>
      <c r="P83" s="46">
        <v>0</v>
      </c>
      <c r="Q83" s="46">
        <v>0</v>
      </c>
      <c r="R83" s="46">
        <v>0</v>
      </c>
      <c r="S83" s="74">
        <v>0</v>
      </c>
      <c r="U83" s="73">
        <v>-49</v>
      </c>
      <c r="V83" s="74">
        <v>84.02</v>
      </c>
      <c r="W83">
        <v>55.17</v>
      </c>
      <c r="X83">
        <v>-48</v>
      </c>
      <c r="Y83">
        <v>-1</v>
      </c>
      <c r="Z83">
        <v>9.49</v>
      </c>
      <c r="AA83">
        <v>19.36</v>
      </c>
    </row>
    <row r="84" spans="7:27">
      <c r="G84" t="s">
        <v>126</v>
      </c>
      <c r="H84" s="73">
        <v>61.95</v>
      </c>
      <c r="I84" s="46">
        <v>0</v>
      </c>
      <c r="J84" s="46">
        <v>9.68</v>
      </c>
      <c r="K84" s="46">
        <v>0</v>
      </c>
      <c r="L84" s="46">
        <v>9.7799999999999994</v>
      </c>
      <c r="M84" s="74">
        <v>0</v>
      </c>
      <c r="N84" s="73">
        <v>0</v>
      </c>
      <c r="O84" s="46">
        <v>-84</v>
      </c>
      <c r="P84" s="46">
        <v>0</v>
      </c>
      <c r="Q84" s="46">
        <v>0</v>
      </c>
      <c r="R84" s="46">
        <v>0</v>
      </c>
      <c r="S84" s="74">
        <v>0</v>
      </c>
      <c r="U84" s="73">
        <v>-85</v>
      </c>
      <c r="V84" s="74">
        <v>81.41</v>
      </c>
      <c r="W84">
        <v>61.95</v>
      </c>
      <c r="X84">
        <v>-84</v>
      </c>
      <c r="Y84">
        <v>-1</v>
      </c>
      <c r="Z84">
        <v>9.7799999999999994</v>
      </c>
      <c r="AA84">
        <v>9.68</v>
      </c>
    </row>
    <row r="85" spans="7:27">
      <c r="G85" t="s">
        <v>127</v>
      </c>
      <c r="H85" s="73">
        <v>88.09</v>
      </c>
      <c r="I85" s="46">
        <v>0</v>
      </c>
      <c r="J85" s="46">
        <v>0</v>
      </c>
      <c r="K85" s="46">
        <v>0</v>
      </c>
      <c r="L85" s="46">
        <v>12.1</v>
      </c>
      <c r="M85" s="74">
        <v>0</v>
      </c>
      <c r="N85" s="73">
        <v>0</v>
      </c>
      <c r="O85" s="46">
        <v>-110</v>
      </c>
      <c r="P85" s="46">
        <v>0</v>
      </c>
      <c r="Q85" s="46">
        <v>0</v>
      </c>
      <c r="R85" s="46">
        <v>0</v>
      </c>
      <c r="S85" s="74">
        <v>0</v>
      </c>
      <c r="U85" s="73">
        <v>-111</v>
      </c>
      <c r="V85" s="74">
        <v>100.19</v>
      </c>
      <c r="W85">
        <v>88.09</v>
      </c>
      <c r="X85">
        <v>-110</v>
      </c>
      <c r="Y85">
        <v>-1</v>
      </c>
      <c r="Z85">
        <v>12.1</v>
      </c>
      <c r="AA85">
        <v>0</v>
      </c>
    </row>
    <row r="86" spans="7:27">
      <c r="G86" t="s">
        <v>128</v>
      </c>
      <c r="H86" s="73">
        <v>103.57</v>
      </c>
      <c r="I86" s="46">
        <v>0</v>
      </c>
      <c r="J86" s="46">
        <v>0</v>
      </c>
      <c r="K86" s="46">
        <v>0</v>
      </c>
      <c r="L86" s="46">
        <v>11.62</v>
      </c>
      <c r="M86" s="74">
        <v>0</v>
      </c>
      <c r="N86" s="73">
        <v>0</v>
      </c>
      <c r="O86" s="46">
        <v>-117</v>
      </c>
      <c r="P86" s="46">
        <v>0</v>
      </c>
      <c r="Q86" s="46">
        <v>0</v>
      </c>
      <c r="R86" s="46">
        <v>0</v>
      </c>
      <c r="S86" s="74">
        <v>0</v>
      </c>
      <c r="U86" s="73">
        <v>-118</v>
      </c>
      <c r="V86" s="74">
        <v>115.19</v>
      </c>
      <c r="W86">
        <v>103.57</v>
      </c>
      <c r="X86">
        <v>-117</v>
      </c>
      <c r="Y86">
        <v>-1</v>
      </c>
      <c r="Z86">
        <v>11.62</v>
      </c>
      <c r="AA86">
        <v>0</v>
      </c>
    </row>
    <row r="87" spans="7:27">
      <c r="G87" t="s">
        <v>129</v>
      </c>
      <c r="H87" s="73">
        <v>166.5</v>
      </c>
      <c r="I87" s="46">
        <v>0</v>
      </c>
      <c r="J87" s="46">
        <v>38.72</v>
      </c>
      <c r="K87" s="46">
        <v>0</v>
      </c>
      <c r="L87" s="46">
        <v>12.1</v>
      </c>
      <c r="M87" s="74">
        <v>0</v>
      </c>
      <c r="N87" s="73">
        <v>0</v>
      </c>
      <c r="O87" s="46">
        <v>-129</v>
      </c>
      <c r="P87" s="46">
        <v>0</v>
      </c>
      <c r="Q87" s="46">
        <v>0</v>
      </c>
      <c r="R87" s="46">
        <v>0</v>
      </c>
      <c r="S87" s="74">
        <v>0</v>
      </c>
      <c r="U87" s="73">
        <v>-130</v>
      </c>
      <c r="V87" s="74">
        <v>217.32</v>
      </c>
      <c r="W87">
        <v>166.5</v>
      </c>
      <c r="X87">
        <v>-129</v>
      </c>
      <c r="Y87">
        <v>-1</v>
      </c>
      <c r="Z87">
        <v>12.1</v>
      </c>
      <c r="AA87">
        <v>38.72</v>
      </c>
    </row>
    <row r="88" spans="7:27">
      <c r="G88" t="s">
        <v>130</v>
      </c>
      <c r="H88" s="73">
        <v>194.57</v>
      </c>
      <c r="I88" s="46">
        <v>0</v>
      </c>
      <c r="J88" s="46">
        <v>48.4</v>
      </c>
      <c r="K88" s="46">
        <v>0</v>
      </c>
      <c r="L88" s="46">
        <v>12.1</v>
      </c>
      <c r="M88" s="74">
        <v>0</v>
      </c>
      <c r="N88" s="73">
        <v>0</v>
      </c>
      <c r="O88" s="46">
        <v>-130</v>
      </c>
      <c r="P88" s="46">
        <v>0</v>
      </c>
      <c r="Q88" s="46">
        <v>0</v>
      </c>
      <c r="R88" s="46">
        <v>0</v>
      </c>
      <c r="S88" s="74">
        <v>0</v>
      </c>
      <c r="U88" s="73">
        <v>-131</v>
      </c>
      <c r="V88" s="74">
        <v>255.07</v>
      </c>
      <c r="W88">
        <v>194.57</v>
      </c>
      <c r="X88">
        <v>-130</v>
      </c>
      <c r="Y88">
        <v>-1</v>
      </c>
      <c r="Z88">
        <v>12.1</v>
      </c>
      <c r="AA88">
        <v>48.4</v>
      </c>
    </row>
    <row r="89" spans="7:27">
      <c r="G89" t="s">
        <v>131</v>
      </c>
      <c r="H89" s="73">
        <v>198.44</v>
      </c>
      <c r="I89" s="46">
        <v>0</v>
      </c>
      <c r="J89" s="46">
        <v>38.72</v>
      </c>
      <c r="K89" s="46">
        <v>0</v>
      </c>
      <c r="L89" s="46">
        <v>12.1</v>
      </c>
      <c r="M89" s="74">
        <v>0</v>
      </c>
      <c r="N89" s="73">
        <v>0</v>
      </c>
      <c r="O89" s="46">
        <v>-104</v>
      </c>
      <c r="P89" s="46">
        <v>0</v>
      </c>
      <c r="Q89" s="46">
        <v>0</v>
      </c>
      <c r="R89" s="46">
        <v>0</v>
      </c>
      <c r="S89" s="74">
        <v>0</v>
      </c>
      <c r="U89" s="73">
        <v>-105</v>
      </c>
      <c r="V89" s="74">
        <v>249.26</v>
      </c>
      <c r="W89">
        <v>198.44</v>
      </c>
      <c r="X89">
        <v>-104</v>
      </c>
      <c r="Y89">
        <v>-1</v>
      </c>
      <c r="Z89">
        <v>12.1</v>
      </c>
      <c r="AA89">
        <v>38.72</v>
      </c>
    </row>
    <row r="90" spans="7:27">
      <c r="G90" t="s">
        <v>132</v>
      </c>
      <c r="H90" s="73">
        <v>219.74</v>
      </c>
      <c r="I90" s="46">
        <v>0</v>
      </c>
      <c r="J90" s="46">
        <v>38.72</v>
      </c>
      <c r="K90" s="46">
        <v>0</v>
      </c>
      <c r="L90" s="46">
        <v>12.1</v>
      </c>
      <c r="M90" s="74">
        <v>0</v>
      </c>
      <c r="N90" s="73">
        <v>0</v>
      </c>
      <c r="O90" s="46">
        <v>-109</v>
      </c>
      <c r="P90" s="46">
        <v>0</v>
      </c>
      <c r="Q90" s="46">
        <v>0</v>
      </c>
      <c r="R90" s="46">
        <v>0</v>
      </c>
      <c r="S90" s="74">
        <v>0</v>
      </c>
      <c r="U90" s="73">
        <v>-110</v>
      </c>
      <c r="V90" s="74">
        <v>270.56</v>
      </c>
      <c r="W90">
        <v>219.74</v>
      </c>
      <c r="X90">
        <v>-109</v>
      </c>
      <c r="Y90">
        <v>-1</v>
      </c>
      <c r="Z90">
        <v>12.1</v>
      </c>
      <c r="AA90">
        <v>38.72</v>
      </c>
    </row>
    <row r="91" spans="7:27">
      <c r="G91" t="s">
        <v>133</v>
      </c>
      <c r="H91" s="73">
        <v>0</v>
      </c>
      <c r="I91" s="46">
        <v>0</v>
      </c>
      <c r="J91" s="46">
        <v>19.36</v>
      </c>
      <c r="K91" s="46">
        <v>0</v>
      </c>
      <c r="L91" s="46">
        <v>12.1</v>
      </c>
      <c r="M91" s="74">
        <v>0</v>
      </c>
      <c r="N91" s="73">
        <v>-11</v>
      </c>
      <c r="O91" s="46">
        <v>-25</v>
      </c>
      <c r="P91" s="46">
        <v>0</v>
      </c>
      <c r="Q91" s="46">
        <v>0</v>
      </c>
      <c r="R91" s="46">
        <v>0</v>
      </c>
      <c r="S91" s="74">
        <v>0</v>
      </c>
      <c r="U91" s="73">
        <v>-37</v>
      </c>
      <c r="V91" s="74">
        <v>31.46</v>
      </c>
      <c r="W91">
        <v>-11</v>
      </c>
      <c r="X91">
        <v>-25</v>
      </c>
      <c r="Y91">
        <v>-1</v>
      </c>
      <c r="Z91">
        <v>12.1</v>
      </c>
      <c r="AA91">
        <v>19.36</v>
      </c>
    </row>
    <row r="92" spans="7:27">
      <c r="G92" t="s">
        <v>134</v>
      </c>
      <c r="H92" s="73">
        <v>28.07</v>
      </c>
      <c r="I92" s="46">
        <v>0</v>
      </c>
      <c r="J92" s="46">
        <v>19.36</v>
      </c>
      <c r="K92" s="46">
        <v>0</v>
      </c>
      <c r="L92" s="46">
        <v>12.1</v>
      </c>
      <c r="M92" s="74">
        <v>0</v>
      </c>
      <c r="N92" s="73">
        <v>0</v>
      </c>
      <c r="O92" s="46">
        <v>-28</v>
      </c>
      <c r="P92" s="46">
        <v>0</v>
      </c>
      <c r="Q92" s="46">
        <v>0</v>
      </c>
      <c r="R92" s="46">
        <v>0</v>
      </c>
      <c r="S92" s="74">
        <v>0</v>
      </c>
      <c r="U92" s="73">
        <v>-29</v>
      </c>
      <c r="V92" s="74">
        <v>59.53</v>
      </c>
      <c r="W92">
        <v>28.07</v>
      </c>
      <c r="X92">
        <v>-28</v>
      </c>
      <c r="Y92">
        <v>-1</v>
      </c>
      <c r="Z92">
        <v>12.1</v>
      </c>
      <c r="AA92">
        <v>19.36</v>
      </c>
    </row>
    <row r="93" spans="7:27">
      <c r="G93" t="s">
        <v>135</v>
      </c>
      <c r="H93" s="73">
        <v>58.08</v>
      </c>
      <c r="I93" s="46">
        <v>0</v>
      </c>
      <c r="J93" s="46">
        <v>0</v>
      </c>
      <c r="K93" s="46">
        <v>0</v>
      </c>
      <c r="L93" s="46">
        <v>11.62</v>
      </c>
      <c r="M93" s="74">
        <v>0</v>
      </c>
      <c r="N93" s="73">
        <v>0</v>
      </c>
      <c r="O93" s="46">
        <v>-30</v>
      </c>
      <c r="P93" s="46">
        <v>0</v>
      </c>
      <c r="Q93" s="46">
        <v>0</v>
      </c>
      <c r="R93" s="46">
        <v>0</v>
      </c>
      <c r="S93" s="74">
        <v>0</v>
      </c>
      <c r="U93" s="73">
        <v>-31</v>
      </c>
      <c r="V93" s="74">
        <v>69.7</v>
      </c>
      <c r="W93">
        <v>58.08</v>
      </c>
      <c r="X93">
        <v>-30</v>
      </c>
      <c r="Y93">
        <v>-1</v>
      </c>
      <c r="Z93">
        <v>11.62</v>
      </c>
      <c r="AA93">
        <v>0</v>
      </c>
    </row>
    <row r="94" spans="7:27">
      <c r="G94" t="s">
        <v>136</v>
      </c>
      <c r="H94" s="73">
        <v>83.25</v>
      </c>
      <c r="I94" s="46">
        <v>0</v>
      </c>
      <c r="J94" s="46">
        <v>0</v>
      </c>
      <c r="K94" s="46">
        <v>0</v>
      </c>
      <c r="L94" s="46">
        <v>11.42</v>
      </c>
      <c r="M94" s="74">
        <v>0</v>
      </c>
      <c r="N94" s="73">
        <v>0</v>
      </c>
      <c r="O94" s="46">
        <v>-40</v>
      </c>
      <c r="P94" s="46">
        <v>0</v>
      </c>
      <c r="Q94" s="46">
        <v>0</v>
      </c>
      <c r="R94" s="46">
        <v>0</v>
      </c>
      <c r="S94" s="74">
        <v>0</v>
      </c>
      <c r="U94" s="73">
        <v>-41</v>
      </c>
      <c r="V94" s="74">
        <v>94.67</v>
      </c>
      <c r="W94">
        <v>83.25</v>
      </c>
      <c r="X94">
        <v>-40</v>
      </c>
      <c r="Y94">
        <v>-1</v>
      </c>
      <c r="Z94">
        <v>11.42</v>
      </c>
      <c r="AA94">
        <v>0</v>
      </c>
    </row>
    <row r="95" spans="7:27">
      <c r="G95" t="s">
        <v>137</v>
      </c>
      <c r="H95" s="73">
        <v>90.03</v>
      </c>
      <c r="I95" s="46">
        <v>0</v>
      </c>
      <c r="J95" s="46">
        <v>29.04</v>
      </c>
      <c r="K95" s="46">
        <v>0</v>
      </c>
      <c r="L95" s="46">
        <v>10.84</v>
      </c>
      <c r="M95" s="74">
        <v>0</v>
      </c>
      <c r="N95" s="73">
        <v>0</v>
      </c>
      <c r="O95" s="46">
        <v>-60</v>
      </c>
      <c r="P95" s="46">
        <v>0</v>
      </c>
      <c r="Q95" s="46">
        <v>0</v>
      </c>
      <c r="R95" s="46">
        <v>0</v>
      </c>
      <c r="S95" s="74">
        <v>0</v>
      </c>
      <c r="U95" s="73">
        <v>-61</v>
      </c>
      <c r="V95" s="74">
        <v>129.91</v>
      </c>
      <c r="W95">
        <v>90.03</v>
      </c>
      <c r="X95">
        <v>-60</v>
      </c>
      <c r="Y95">
        <v>-1</v>
      </c>
      <c r="Z95">
        <v>10.84</v>
      </c>
      <c r="AA95">
        <v>29.04</v>
      </c>
    </row>
    <row r="96" spans="7:27">
      <c r="G96" t="s">
        <v>138</v>
      </c>
      <c r="H96" s="73">
        <v>87.12</v>
      </c>
      <c r="I96" s="46">
        <v>0</v>
      </c>
      <c r="J96" s="46">
        <v>29.04</v>
      </c>
      <c r="K96" s="46">
        <v>0</v>
      </c>
      <c r="L96" s="46">
        <v>10.36</v>
      </c>
      <c r="M96" s="74">
        <v>0</v>
      </c>
      <c r="N96" s="73">
        <v>0</v>
      </c>
      <c r="O96" s="46">
        <v>-65</v>
      </c>
      <c r="P96" s="46">
        <v>0</v>
      </c>
      <c r="Q96" s="46">
        <v>0</v>
      </c>
      <c r="R96" s="46">
        <v>0</v>
      </c>
      <c r="S96" s="74">
        <v>0</v>
      </c>
      <c r="U96" s="73">
        <v>-66</v>
      </c>
      <c r="V96" s="74">
        <v>126.52</v>
      </c>
      <c r="W96">
        <v>87.12</v>
      </c>
      <c r="X96">
        <v>-65</v>
      </c>
      <c r="Y96">
        <v>-1</v>
      </c>
      <c r="Z96">
        <v>10.36</v>
      </c>
      <c r="AA96">
        <v>29.04</v>
      </c>
    </row>
    <row r="97" spans="1:83">
      <c r="G97" t="s">
        <v>139</v>
      </c>
      <c r="H97" s="73">
        <v>49.36</v>
      </c>
      <c r="I97" s="46">
        <v>0</v>
      </c>
      <c r="J97" s="46">
        <v>29.04</v>
      </c>
      <c r="K97" s="46">
        <v>0</v>
      </c>
      <c r="L97" s="46">
        <v>9.7799999999999994</v>
      </c>
      <c r="M97" s="74">
        <v>0</v>
      </c>
      <c r="N97" s="73">
        <v>0</v>
      </c>
      <c r="O97" s="46">
        <v>-69</v>
      </c>
      <c r="P97" s="46">
        <v>0</v>
      </c>
      <c r="Q97" s="46">
        <v>0</v>
      </c>
      <c r="R97" s="46">
        <v>0</v>
      </c>
      <c r="S97" s="74">
        <v>0</v>
      </c>
      <c r="U97" s="73">
        <v>-70</v>
      </c>
      <c r="V97" s="74">
        <v>88.18</v>
      </c>
      <c r="W97">
        <v>49.36</v>
      </c>
      <c r="X97">
        <v>-69</v>
      </c>
      <c r="Y97">
        <v>-1</v>
      </c>
      <c r="Z97">
        <v>9.7799999999999994</v>
      </c>
      <c r="AA97">
        <v>29.04</v>
      </c>
    </row>
    <row r="98" spans="1:83">
      <c r="G98" t="s">
        <v>140</v>
      </c>
      <c r="H98" s="73">
        <v>31.94</v>
      </c>
      <c r="I98" s="46">
        <v>0</v>
      </c>
      <c r="J98" s="46">
        <v>29.04</v>
      </c>
      <c r="K98" s="46">
        <v>0</v>
      </c>
      <c r="L98" s="46">
        <v>9.49</v>
      </c>
      <c r="M98" s="74">
        <v>0</v>
      </c>
      <c r="N98" s="73">
        <v>0</v>
      </c>
      <c r="O98" s="46">
        <v>-67</v>
      </c>
      <c r="P98" s="46">
        <v>0</v>
      </c>
      <c r="Q98" s="46">
        <v>0</v>
      </c>
      <c r="R98" s="46">
        <v>0</v>
      </c>
      <c r="S98" s="74">
        <v>0</v>
      </c>
      <c r="U98" s="73">
        <v>-68</v>
      </c>
      <c r="V98" s="74">
        <v>70.47</v>
      </c>
      <c r="W98">
        <v>31.94</v>
      </c>
      <c r="X98">
        <v>-67</v>
      </c>
      <c r="Y98">
        <v>-1</v>
      </c>
      <c r="Z98">
        <v>9.49</v>
      </c>
      <c r="AA98">
        <v>29.04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0.50698249999999989</v>
      </c>
      <c r="I99" s="69">
        <f t="shared" ref="I99:BQ99" si="1">SUM(I3:I98)/4000</f>
        <v>0</v>
      </c>
      <c r="J99" s="69">
        <f t="shared" si="1"/>
        <v>0.47480499999999998</v>
      </c>
      <c r="K99" s="69">
        <f t="shared" si="1"/>
        <v>0</v>
      </c>
      <c r="L99" s="69">
        <f t="shared" si="1"/>
        <v>0.27397750000000004</v>
      </c>
      <c r="M99" s="69">
        <f t="shared" si="1"/>
        <v>0</v>
      </c>
      <c r="N99" s="68">
        <f t="shared" si="1"/>
        <v>-1.9472499999999999</v>
      </c>
      <c r="O99" s="69">
        <f t="shared" si="1"/>
        <v>-2.1872500000000001</v>
      </c>
      <c r="P99" s="69">
        <f t="shared" si="1"/>
        <v>-0.34805999999999998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-4.5065599999999995</v>
      </c>
      <c r="V99" s="70">
        <f t="shared" si="1"/>
        <v>1.2557650000000002</v>
      </c>
      <c r="W99">
        <f t="shared" si="1"/>
        <v>-1.4402675000000007</v>
      </c>
      <c r="X99">
        <f t="shared" si="1"/>
        <v>-2.1872500000000001</v>
      </c>
      <c r="Y99">
        <f t="shared" si="1"/>
        <v>-2.4E-2</v>
      </c>
      <c r="Z99">
        <f t="shared" si="1"/>
        <v>0.27397750000000004</v>
      </c>
      <c r="AA99">
        <f t="shared" si="1"/>
        <v>0.12674499999999997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45103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78" activePane="bottomRight" state="frozen"/>
      <selection sqref="A1:D35"/>
      <selection pane="topRight" sqref="A1:D35"/>
      <selection pane="bottomLeft" sqref="A1:D35"/>
      <selection pane="bottomRight" activeCell="T102" sqref="T102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45103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1.44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1.44</v>
      </c>
      <c r="W89">
        <v>1.44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0.51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0.51</v>
      </c>
      <c r="W90">
        <v>0.51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1.32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1.32</v>
      </c>
      <c r="W91">
        <v>1.32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0.19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0.19</v>
      </c>
      <c r="W92">
        <v>0.19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8.6499999999999999E-4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8.6499999999999999E-4</v>
      </c>
      <c r="W99">
        <f t="shared" si="1"/>
        <v>8.6499999999999999E-4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45103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45103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7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7">
      <c r="A3" t="s">
        <v>45</v>
      </c>
      <c r="D3">
        <f>TWEPL!P3</f>
        <v>5.4236000000000004</v>
      </c>
      <c r="E3">
        <f>GT_NG!P3</f>
        <v>14.004520105664808</v>
      </c>
      <c r="F3">
        <f>GT_Spot!P3</f>
        <v>0</v>
      </c>
      <c r="G3">
        <f>PPCL_NG!P3</f>
        <v>40</v>
      </c>
      <c r="H3">
        <f>PPCL_Spot!P3</f>
        <v>0</v>
      </c>
      <c r="I3">
        <f>Bawana_NG!P3</f>
        <v>-2.3300000000000005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1109.7783124934217</v>
      </c>
      <c r="P3" s="36">
        <v>118.32</v>
      </c>
      <c r="Q3" s="36">
        <v>34.525053432879517</v>
      </c>
      <c r="R3" s="38">
        <v>0</v>
      </c>
      <c r="S3" s="38">
        <v>3.68</v>
      </c>
      <c r="T3" s="37">
        <f>SUMPRODUCT(LTA!J3:AN3,LTA!J$101:AN$101,LTA!J$103:AN$103)</f>
        <v>51.83</v>
      </c>
      <c r="U3" s="37">
        <f>SUMPRODUCT(LTA!J3:AN3,LTA!J$102:AN$102,LTA!J$103:AN$103)</f>
        <v>80.59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989.61</v>
      </c>
      <c r="AB3" s="75">
        <f>-STOA!N3</f>
        <v>0</v>
      </c>
      <c r="AC3">
        <f>SUMIF(B3:AB3,"&gt;0")*$AC$2-SUMIF(B3:AB3,"&lt;0")*($AC$2/(1-$AC$2))+SUMIF(AI3:AR3,"&gt;0")*$AC$2-SUMIF(AI3:AR3,"&lt;0")*($AC$2/(1-$AC$2))</f>
        <v>25.662682029462257</v>
      </c>
      <c r="AD3">
        <f>SUM(B3:AB3,AI3:AR3)-AC3</f>
        <v>1957.7688040025037</v>
      </c>
      <c r="AE3">
        <f>'IDT-1'!B3</f>
        <v>0</v>
      </c>
      <c r="AF3" s="24"/>
      <c r="AG3">
        <f>SUM(AD3:AF3)+AT3</f>
        <v>1957.7688040025037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-462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5.4236000000000004</v>
      </c>
      <c r="E4">
        <f>GT_NG!P4</f>
        <v>14.004520105664808</v>
      </c>
      <c r="F4">
        <f>GT_Spot!P4</f>
        <v>0</v>
      </c>
      <c r="G4">
        <f>PPCL_NG!P4</f>
        <v>40</v>
      </c>
      <c r="H4">
        <f>PPCL_Spot!P4</f>
        <v>0</v>
      </c>
      <c r="I4">
        <f>Bawana_NG!P4</f>
        <v>-2.3300000000000005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1096.0533946779728</v>
      </c>
      <c r="P4" s="36">
        <v>118.32</v>
      </c>
      <c r="Q4" s="36">
        <v>34.525053432879517</v>
      </c>
      <c r="R4" s="38">
        <v>0</v>
      </c>
      <c r="S4" s="38">
        <v>3.68</v>
      </c>
      <c r="T4" s="37">
        <f>SUMPRODUCT(LTA!J4:AN4,LTA!J$101:AN$101,LTA!J$103:AN$103)</f>
        <v>52.53</v>
      </c>
      <c r="U4" s="37">
        <f>SUMPRODUCT(LTA!J4:AN4,LTA!J$102:AN$102,LTA!J$103:AN$103)</f>
        <v>79.03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989.61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25.747409813218994</v>
      </c>
      <c r="AD4">
        <f t="shared" ref="AD4:AD67" si="1">SUM(B4:AB4,AI4:AR4)-AC4</f>
        <v>1919.0991584032979</v>
      </c>
      <c r="AE4">
        <f>'IDT-1'!B4</f>
        <v>0</v>
      </c>
      <c r="AF4" s="24"/>
      <c r="AG4">
        <f t="shared" ref="AG4:AG67" si="2">SUM(AD4:AF4)+AT4</f>
        <v>1919.0991584032979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-486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5.4236000000000004</v>
      </c>
      <c r="E5">
        <f>GT_NG!P5</f>
        <v>14.004520105664808</v>
      </c>
      <c r="F5">
        <f>GT_Spot!P5</f>
        <v>0</v>
      </c>
      <c r="G5">
        <f>PPCL_NG!P5</f>
        <v>40</v>
      </c>
      <c r="H5">
        <f>PPCL_Spot!P5</f>
        <v>0</v>
      </c>
      <c r="I5">
        <f>Bawana_NG!P5</f>
        <v>-2.3300000000000005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1023.9049572621436</v>
      </c>
      <c r="P5" s="36">
        <v>119.58471868927752</v>
      </c>
      <c r="Q5" s="36">
        <v>34.519999999999996</v>
      </c>
      <c r="R5" s="38">
        <v>0</v>
      </c>
      <c r="S5" s="38">
        <v>3.5700000000000003</v>
      </c>
      <c r="T5" s="37">
        <f>SUMPRODUCT(LTA!J5:AN5,LTA!J$101:AN$101,LTA!J$103:AN$103)</f>
        <v>49.77</v>
      </c>
      <c r="U5" s="37">
        <f>SUMPRODUCT(LTA!J5:AN5,LTA!J$102:AN$102,LTA!J$103:AN$103)</f>
        <v>77.740000000000009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989.61</v>
      </c>
      <c r="AB5" s="75">
        <f>-STOA!N5</f>
        <v>0</v>
      </c>
      <c r="AC5">
        <f t="shared" si="0"/>
        <v>23.045011288111073</v>
      </c>
      <c r="AD5">
        <f t="shared" si="1"/>
        <v>2076.7527847689744</v>
      </c>
      <c r="AE5">
        <f>'IDT-1'!B5</f>
        <v>0</v>
      </c>
      <c r="AF5" s="24"/>
      <c r="AG5">
        <f t="shared" si="2"/>
        <v>2076.7527847689744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-256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5.4236000000000004</v>
      </c>
      <c r="E6">
        <f>GT_NG!P6</f>
        <v>14.004520105664808</v>
      </c>
      <c r="F6">
        <f>GT_Spot!P6</f>
        <v>0</v>
      </c>
      <c r="G6">
        <f>PPCL_NG!P6</f>
        <v>40</v>
      </c>
      <c r="H6">
        <f>PPCL_Spot!P6</f>
        <v>0</v>
      </c>
      <c r="I6">
        <f>Bawana_NG!P6</f>
        <v>-2.3300000000000005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1014.3411974581203</v>
      </c>
      <c r="P6" s="36">
        <v>119.58471868927752</v>
      </c>
      <c r="Q6" s="36">
        <v>34.519999999999996</v>
      </c>
      <c r="R6" s="38">
        <v>0</v>
      </c>
      <c r="S6" s="38">
        <v>3.5700000000000003</v>
      </c>
      <c r="T6" s="37">
        <f>SUMPRODUCT(LTA!J6:AN6,LTA!J$101:AN$101,LTA!J$103:AN$103)</f>
        <v>49.76</v>
      </c>
      <c r="U6" s="37">
        <f>SUMPRODUCT(LTA!J6:AN6,LTA!J$102:AN$102,LTA!J$103:AN$103)</f>
        <v>76.349999999999994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989.61</v>
      </c>
      <c r="AB6" s="75">
        <f>-STOA!N6</f>
        <v>0</v>
      </c>
      <c r="AC6">
        <f t="shared" si="0"/>
        <v>23.223752155023721</v>
      </c>
      <c r="AD6">
        <f t="shared" si="1"/>
        <v>2034.6102840980388</v>
      </c>
      <c r="AE6">
        <f>'IDT-1'!B6</f>
        <v>0</v>
      </c>
      <c r="AF6" s="24"/>
      <c r="AG6">
        <f t="shared" si="2"/>
        <v>2034.6102840980388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-287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5.4236000000000004</v>
      </c>
      <c r="E7">
        <f>GT_NG!P7</f>
        <v>7.2391785044932329</v>
      </c>
      <c r="F7">
        <f>GT_Spot!P7</f>
        <v>0</v>
      </c>
      <c r="G7">
        <f>PPCL_NG!P7</f>
        <v>35.31</v>
      </c>
      <c r="H7">
        <f>PPCL_Spot!P7</f>
        <v>0</v>
      </c>
      <c r="I7">
        <f>Bawana_NG!P7</f>
        <v>-2.3300000000000005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952.04185570367372</v>
      </c>
      <c r="P7" s="36">
        <v>80.42</v>
      </c>
      <c r="Q7" s="36">
        <v>14.520000000000001</v>
      </c>
      <c r="R7" s="38">
        <v>0</v>
      </c>
      <c r="S7" s="38">
        <v>3.5700000000000003</v>
      </c>
      <c r="T7" s="37">
        <f>SUMPRODUCT(LTA!J7:AN7,LTA!J$101:AN$101,LTA!J$103:AN$103)</f>
        <v>49.77</v>
      </c>
      <c r="U7" s="37">
        <f>SUMPRODUCT(LTA!J7:AN7,LTA!J$102:AN$102,LTA!J$103:AN$103)</f>
        <v>85.53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989.66</v>
      </c>
      <c r="AB7" s="75">
        <f>-STOA!N7</f>
        <v>0</v>
      </c>
      <c r="AC7">
        <f t="shared" si="0"/>
        <v>21.451757597819604</v>
      </c>
      <c r="AD7">
        <f t="shared" si="1"/>
        <v>1989.7028766103474</v>
      </c>
      <c r="AE7">
        <f>'IDT-1'!B7</f>
        <v>0</v>
      </c>
      <c r="AF7" s="24"/>
      <c r="AG7">
        <f t="shared" si="2"/>
        <v>1989.7028766103474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-210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5.4236000000000004</v>
      </c>
      <c r="E8">
        <f>GT_NG!P8</f>
        <v>7.2391785044932329</v>
      </c>
      <c r="F8">
        <f>GT_Spot!P8</f>
        <v>0</v>
      </c>
      <c r="G8">
        <f>PPCL_NG!P8</f>
        <v>35.31</v>
      </c>
      <c r="H8">
        <f>PPCL_Spot!P8</f>
        <v>0</v>
      </c>
      <c r="I8">
        <f>Bawana_NG!P8</f>
        <v>-2.3300000000000005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952.1483277739552</v>
      </c>
      <c r="P8" s="36">
        <v>60</v>
      </c>
      <c r="Q8" s="36">
        <v>14.520000000000001</v>
      </c>
      <c r="R8" s="38">
        <v>0</v>
      </c>
      <c r="S8" s="38">
        <v>3.5700000000000003</v>
      </c>
      <c r="T8" s="37">
        <f>SUMPRODUCT(LTA!J8:AN8,LTA!J$101:AN$101,LTA!J$103:AN$103)</f>
        <v>49.739999999999995</v>
      </c>
      <c r="U8" s="37">
        <f>SUMPRODUCT(LTA!J8:AN8,LTA!J$102:AN$102,LTA!J$103:AN$103)</f>
        <v>84.19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989.66</v>
      </c>
      <c r="AB8" s="75">
        <f>-STOA!N8</f>
        <v>0</v>
      </c>
      <c r="AC8">
        <f t="shared" si="0"/>
        <v>21.429626974959792</v>
      </c>
      <c r="AD8">
        <f t="shared" si="1"/>
        <v>1949.0414793034884</v>
      </c>
      <c r="AE8">
        <f>'IDT-1'!B8</f>
        <v>0</v>
      </c>
      <c r="AF8" s="24"/>
      <c r="AG8">
        <f t="shared" si="2"/>
        <v>1949.0414793034884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-229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5.4236000000000004</v>
      </c>
      <c r="E9">
        <f>GT_NG!P9</f>
        <v>14.652253280091271</v>
      </c>
      <c r="F9">
        <f>GT_Spot!P9</f>
        <v>0</v>
      </c>
      <c r="G9">
        <f>PPCL_NG!P9</f>
        <v>40</v>
      </c>
      <c r="H9">
        <f>PPCL_Spot!P9</f>
        <v>0</v>
      </c>
      <c r="I9">
        <f>Bawana_NG!P9</f>
        <v>-2.3300000000000005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952.1582218536696</v>
      </c>
      <c r="P9" s="36">
        <v>58.08</v>
      </c>
      <c r="Q9" s="36">
        <v>14.520000000000001</v>
      </c>
      <c r="R9" s="38">
        <v>0</v>
      </c>
      <c r="S9" s="38">
        <v>3.5700000000000003</v>
      </c>
      <c r="T9" s="37">
        <f>SUMPRODUCT(LTA!J9:AN9,LTA!J$101:AN$101,LTA!J$103:AN$103)</f>
        <v>49.680000000000007</v>
      </c>
      <c r="U9" s="37">
        <f>SUMPRODUCT(LTA!J9:AN9,LTA!J$102:AN$102,LTA!J$103:AN$103)</f>
        <v>82.9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989.66</v>
      </c>
      <c r="AB9" s="75">
        <f>-STOA!N9</f>
        <v>0</v>
      </c>
      <c r="AC9">
        <f t="shared" si="0"/>
        <v>21.676129523808253</v>
      </c>
      <c r="AD9">
        <f t="shared" si="1"/>
        <v>1938.6379456099528</v>
      </c>
      <c r="AE9">
        <f>'IDT-1'!B9</f>
        <v>0</v>
      </c>
      <c r="AF9" s="24"/>
      <c r="AG9">
        <f t="shared" si="2"/>
        <v>1938.6379456099528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-248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5.4236000000000004</v>
      </c>
      <c r="E10">
        <f>GT_NG!P10</f>
        <v>14.652253280091271</v>
      </c>
      <c r="F10">
        <f>GT_Spot!P10</f>
        <v>0</v>
      </c>
      <c r="G10">
        <f>PPCL_NG!P10</f>
        <v>40</v>
      </c>
      <c r="H10">
        <f>PPCL_Spot!P10</f>
        <v>0</v>
      </c>
      <c r="I10">
        <f>Bawana_NG!P10</f>
        <v>-2.3300000000000005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952.1483277739552</v>
      </c>
      <c r="P10" s="36">
        <v>58.08</v>
      </c>
      <c r="Q10" s="36">
        <v>14.520000000000001</v>
      </c>
      <c r="R10" s="38">
        <v>0</v>
      </c>
      <c r="S10" s="38">
        <v>3.12</v>
      </c>
      <c r="T10" s="37">
        <f>SUMPRODUCT(LTA!J10:AN10,LTA!J$101:AN$101,LTA!J$103:AN$103)</f>
        <v>49.64</v>
      </c>
      <c r="U10" s="37">
        <f>SUMPRODUCT(LTA!J10:AN10,LTA!J$102:AN$102,LTA!J$103:AN$103)</f>
        <v>81.83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989.66</v>
      </c>
      <c r="AB10" s="75">
        <f>-STOA!N10</f>
        <v>0</v>
      </c>
      <c r="AC10">
        <f t="shared" si="0"/>
        <v>21.893145771483841</v>
      </c>
      <c r="AD10">
        <f t="shared" si="1"/>
        <v>1910.8510352825624</v>
      </c>
      <c r="AE10">
        <f>'IDT-1'!B10</f>
        <v>0</v>
      </c>
      <c r="AF10" s="24"/>
      <c r="AG10">
        <f t="shared" si="2"/>
        <v>1910.8510352825624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-274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5.4236000000000004</v>
      </c>
      <c r="E11">
        <f>GT_NG!P11</f>
        <v>14.652253280091271</v>
      </c>
      <c r="F11">
        <f>GT_Spot!P11</f>
        <v>0</v>
      </c>
      <c r="G11">
        <f>PPCL_NG!P11</f>
        <v>40</v>
      </c>
      <c r="H11">
        <f>PPCL_Spot!P11</f>
        <v>0</v>
      </c>
      <c r="I11">
        <f>Bawana_NG!P11</f>
        <v>-2.3300000000000005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951.3215378682105</v>
      </c>
      <c r="P11" s="36">
        <v>58.08</v>
      </c>
      <c r="Q11" s="36">
        <v>14.520000000000001</v>
      </c>
      <c r="R11" s="38">
        <v>0</v>
      </c>
      <c r="S11" s="38">
        <v>1.74</v>
      </c>
      <c r="T11" s="37">
        <f>SUMPRODUCT(LTA!J11:AN11,LTA!J$101:AN$101,LTA!J$103:AN$103)</f>
        <v>50.510000000000005</v>
      </c>
      <c r="U11" s="37">
        <f>SUMPRODUCT(LTA!J11:AN11,LTA!J$102:AN$102,LTA!J$103:AN$103)</f>
        <v>81.349999999999994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989.61</v>
      </c>
      <c r="AB11" s="75">
        <f>-STOA!N11</f>
        <v>0</v>
      </c>
      <c r="AC11">
        <f t="shared" si="0"/>
        <v>21.787936745091336</v>
      </c>
      <c r="AD11">
        <f t="shared" si="1"/>
        <v>1919.0894544032103</v>
      </c>
      <c r="AE11">
        <f>'IDT-1'!B11</f>
        <v>0</v>
      </c>
      <c r="AF11" s="24"/>
      <c r="AG11">
        <f t="shared" si="2"/>
        <v>1919.0894544032103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-264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5.4236000000000004</v>
      </c>
      <c r="E12">
        <f>GT_NG!P12</f>
        <v>14.617621899059026</v>
      </c>
      <c r="F12">
        <f>GT_Spot!P12</f>
        <v>0</v>
      </c>
      <c r="G12">
        <f>PPCL_NG!P12</f>
        <v>40</v>
      </c>
      <c r="H12">
        <f>PPCL_Spot!P12</f>
        <v>0</v>
      </c>
      <c r="I12">
        <f>Bawana_NG!P12</f>
        <v>-2.3300000000000005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951.31164304216736</v>
      </c>
      <c r="P12" s="36">
        <v>58.08</v>
      </c>
      <c r="Q12" s="36">
        <v>14.520000000000001</v>
      </c>
      <c r="R12" s="38">
        <v>0</v>
      </c>
      <c r="S12" s="38">
        <v>1.63</v>
      </c>
      <c r="T12" s="37">
        <f>SUMPRODUCT(LTA!J12:AN12,LTA!J$101:AN$101,LTA!J$103:AN$103)</f>
        <v>50.3</v>
      </c>
      <c r="U12" s="37">
        <f>SUMPRODUCT(LTA!J12:AN12,LTA!J$102:AN$102,LTA!J$103:AN$103)</f>
        <v>87.19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989.61</v>
      </c>
      <c r="AB12" s="75">
        <f>-STOA!N12</f>
        <v>0</v>
      </c>
      <c r="AC12">
        <f t="shared" si="0"/>
        <v>22.058074102523957</v>
      </c>
      <c r="AD12">
        <f t="shared" si="1"/>
        <v>1899.2947908387025</v>
      </c>
      <c r="AE12">
        <f>'IDT-1'!B12</f>
        <v>0</v>
      </c>
      <c r="AF12" s="24"/>
      <c r="AG12">
        <f t="shared" si="2"/>
        <v>1899.2947908387025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-289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5.4236000000000004</v>
      </c>
      <c r="E13">
        <f>GT_NG!P13</f>
        <v>14.617621899059026</v>
      </c>
      <c r="F13">
        <f>GT_Spot!P13</f>
        <v>0</v>
      </c>
      <c r="G13">
        <f>PPCL_NG!P13</f>
        <v>40</v>
      </c>
      <c r="H13">
        <f>PPCL_Spot!P13</f>
        <v>0</v>
      </c>
      <c r="I13">
        <f>Bawana_NG!P13</f>
        <v>-2.3300000000000005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955.98527437893779</v>
      </c>
      <c r="P13" s="36">
        <v>58.08</v>
      </c>
      <c r="Q13" s="36">
        <v>14.520000000000001</v>
      </c>
      <c r="R13" s="38">
        <v>0</v>
      </c>
      <c r="S13" s="38">
        <v>1.63</v>
      </c>
      <c r="T13" s="37">
        <f>SUMPRODUCT(LTA!J13:AN13,LTA!J$101:AN$101,LTA!J$103:AN$103)</f>
        <v>50.15</v>
      </c>
      <c r="U13" s="37">
        <f>SUMPRODUCT(LTA!J13:AN13,LTA!J$102:AN$102,LTA!J$103:AN$103)</f>
        <v>85.580000000000013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989.61</v>
      </c>
      <c r="AB13" s="75">
        <f>-STOA!N13</f>
        <v>0</v>
      </c>
      <c r="AC13">
        <f t="shared" si="0"/>
        <v>22.412204776608764</v>
      </c>
      <c r="AD13">
        <f t="shared" si="1"/>
        <v>1864.8542915013879</v>
      </c>
      <c r="AE13">
        <f>'IDT-1'!B13</f>
        <v>0</v>
      </c>
      <c r="AF13" s="24"/>
      <c r="AG13">
        <f t="shared" si="2"/>
        <v>1864.8542915013879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-326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5.4236000000000004</v>
      </c>
      <c r="E14">
        <f>GT_NG!P14</f>
        <v>14.617621899059026</v>
      </c>
      <c r="F14">
        <f>GT_Spot!P14</f>
        <v>0</v>
      </c>
      <c r="G14">
        <f>PPCL_NG!P14</f>
        <v>40</v>
      </c>
      <c r="H14">
        <f>PPCL_Spot!P14</f>
        <v>0</v>
      </c>
      <c r="I14">
        <f>Bawana_NG!P14</f>
        <v>-2.3300000000000005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935.10788713734848</v>
      </c>
      <c r="P14" s="36">
        <v>58.08</v>
      </c>
      <c r="Q14" s="36">
        <v>14.520000000000001</v>
      </c>
      <c r="R14" s="38">
        <v>0</v>
      </c>
      <c r="S14" s="38">
        <v>1.63</v>
      </c>
      <c r="T14" s="37">
        <f>SUMPRODUCT(LTA!J14:AN14,LTA!J$101:AN$101,LTA!J$103:AN$103)</f>
        <v>49.86</v>
      </c>
      <c r="U14" s="37">
        <f>SUMPRODUCT(LTA!J14:AN14,LTA!J$102:AN$102,LTA!J$103:AN$103)</f>
        <v>86.539999999999992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989.61</v>
      </c>
      <c r="AB14" s="75">
        <f>-STOA!N14</f>
        <v>0</v>
      </c>
      <c r="AC14">
        <f t="shared" si="0"/>
        <v>22.491845467026437</v>
      </c>
      <c r="AD14">
        <f t="shared" si="1"/>
        <v>1815.5672635693809</v>
      </c>
      <c r="AE14">
        <f>'IDT-1'!B14</f>
        <v>0</v>
      </c>
      <c r="AF14" s="24"/>
      <c r="AG14">
        <f t="shared" si="2"/>
        <v>1815.5672635693809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-355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5.4236000000000004</v>
      </c>
      <c r="E15">
        <f>GT_NG!P15</f>
        <v>14.617621899059026</v>
      </c>
      <c r="F15">
        <f>GT_Spot!P15</f>
        <v>0</v>
      </c>
      <c r="G15">
        <f>PPCL_NG!P15</f>
        <v>40</v>
      </c>
      <c r="H15">
        <f>PPCL_Spot!P15</f>
        <v>0</v>
      </c>
      <c r="I15">
        <f>Bawana_NG!P15</f>
        <v>-2.3300000000000005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932.63687501102254</v>
      </c>
      <c r="P15" s="36">
        <v>58.08</v>
      </c>
      <c r="Q15" s="36">
        <v>14.520000000000001</v>
      </c>
      <c r="R15" s="38">
        <v>0</v>
      </c>
      <c r="S15" s="38">
        <v>1.63</v>
      </c>
      <c r="T15" s="37">
        <f>SUMPRODUCT(LTA!J15:AN15,LTA!J$101:AN$101,LTA!J$103:AN$103)</f>
        <v>49.45</v>
      </c>
      <c r="U15" s="37">
        <f>SUMPRODUCT(LTA!J15:AN15,LTA!J$102:AN$102,LTA!J$103:AN$103)</f>
        <v>85.18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966.40000000000009</v>
      </c>
      <c r="AB15" s="75">
        <f>-STOA!N15</f>
        <v>0</v>
      </c>
      <c r="AC15">
        <f t="shared" si="0"/>
        <v>22.534376641025027</v>
      </c>
      <c r="AD15">
        <f t="shared" si="1"/>
        <v>1756.073720269057</v>
      </c>
      <c r="AE15">
        <f>'IDT-1'!B15</f>
        <v>0</v>
      </c>
      <c r="AF15" s="24"/>
      <c r="AG15">
        <f t="shared" si="2"/>
        <v>1756.073720269057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-387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5.4236000000000004</v>
      </c>
      <c r="E16">
        <f>GT_NG!P16</f>
        <v>14.617621899059026</v>
      </c>
      <c r="F16">
        <f>GT_Spot!P16</f>
        <v>0</v>
      </c>
      <c r="G16">
        <f>PPCL_NG!P16</f>
        <v>40</v>
      </c>
      <c r="H16">
        <f>PPCL_Spot!P16</f>
        <v>0</v>
      </c>
      <c r="I16">
        <f>Bawana_NG!P16</f>
        <v>-2.3300000000000005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938.61576448770063</v>
      </c>
      <c r="P16" s="36">
        <v>58.08</v>
      </c>
      <c r="Q16" s="36">
        <v>14.520000000000001</v>
      </c>
      <c r="R16" s="38">
        <v>0</v>
      </c>
      <c r="S16" s="38">
        <v>1.63</v>
      </c>
      <c r="T16" s="37">
        <f>SUMPRODUCT(LTA!J16:AN16,LTA!J$101:AN$101,LTA!J$103:AN$103)</f>
        <v>45.16</v>
      </c>
      <c r="U16" s="37">
        <f>SUMPRODUCT(LTA!J16:AN16,LTA!J$102:AN$102,LTA!J$103:AN$103)</f>
        <v>85.66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-44</v>
      </c>
      <c r="AA16" s="75">
        <f>STOA!H16</f>
        <v>966.40000000000009</v>
      </c>
      <c r="AB16" s="75">
        <f>-STOA!N16</f>
        <v>0</v>
      </c>
      <c r="AC16">
        <f t="shared" si="0"/>
        <v>22.819806694085649</v>
      </c>
      <c r="AD16">
        <f t="shared" si="1"/>
        <v>1727.9571796926741</v>
      </c>
      <c r="AE16">
        <f>'IDT-1'!B16</f>
        <v>0</v>
      </c>
      <c r="AF16" s="24"/>
      <c r="AG16">
        <f t="shared" si="2"/>
        <v>1727.9571796926741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-373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5.4236000000000004</v>
      </c>
      <c r="E17">
        <f>GT_NG!P17</f>
        <v>14.617621899059026</v>
      </c>
      <c r="F17">
        <f>GT_Spot!P17</f>
        <v>0</v>
      </c>
      <c r="G17">
        <f>PPCL_NG!P17</f>
        <v>40</v>
      </c>
      <c r="H17">
        <f>PPCL_Spot!P17</f>
        <v>0</v>
      </c>
      <c r="I17">
        <f>Bawana_NG!P17</f>
        <v>-2.3300000000000005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938.62565931374377</v>
      </c>
      <c r="P17" s="36">
        <v>58.08</v>
      </c>
      <c r="Q17" s="36">
        <v>14.520000000000001</v>
      </c>
      <c r="R17" s="38">
        <v>0</v>
      </c>
      <c r="S17" s="38">
        <v>1.62</v>
      </c>
      <c r="T17" s="37">
        <f>SUMPRODUCT(LTA!J17:AN17,LTA!J$101:AN$101,LTA!J$103:AN$103)</f>
        <v>44.94</v>
      </c>
      <c r="U17" s="37">
        <f>SUMPRODUCT(LTA!J17:AN17,LTA!J$102:AN$102,LTA!J$103:AN$103)</f>
        <v>85.89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-86</v>
      </c>
      <c r="AA17" s="75">
        <f>STOA!H17</f>
        <v>966.40000000000009</v>
      </c>
      <c r="AB17" s="75">
        <f>-STOA!N17</f>
        <v>0</v>
      </c>
      <c r="AC17">
        <f t="shared" si="0"/>
        <v>22.766625003421659</v>
      </c>
      <c r="AD17">
        <f t="shared" si="1"/>
        <v>1734.0202562093809</v>
      </c>
      <c r="AE17">
        <f>'IDT-1'!B17</f>
        <v>0</v>
      </c>
      <c r="AF17" s="24"/>
      <c r="AG17">
        <f t="shared" si="2"/>
        <v>1734.0202562093809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-325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5.4236000000000004</v>
      </c>
      <c r="E18">
        <f>GT_NG!P18</f>
        <v>14.617621899059026</v>
      </c>
      <c r="F18">
        <f>GT_Spot!P18</f>
        <v>0</v>
      </c>
      <c r="G18">
        <f>PPCL_NG!P18</f>
        <v>40</v>
      </c>
      <c r="H18">
        <f>PPCL_Spot!P18</f>
        <v>0</v>
      </c>
      <c r="I18">
        <f>Bawana_NG!P18</f>
        <v>-2.3300000000000005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938.61576448770063</v>
      </c>
      <c r="P18" s="36">
        <v>58.08</v>
      </c>
      <c r="Q18" s="36">
        <v>14.520000000000001</v>
      </c>
      <c r="R18" s="38">
        <v>0</v>
      </c>
      <c r="S18" s="38">
        <v>1.62</v>
      </c>
      <c r="T18" s="37">
        <f>SUMPRODUCT(LTA!J18:AN18,LTA!J$101:AN$101,LTA!J$103:AN$103)</f>
        <v>44.86</v>
      </c>
      <c r="U18" s="37">
        <f>SUMPRODUCT(LTA!J18:AN18,LTA!J$102:AN$102,LTA!J$103:AN$103)</f>
        <v>87.25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-103</v>
      </c>
      <c r="AA18" s="75">
        <f>STOA!H18</f>
        <v>966.40000000000009</v>
      </c>
      <c r="AB18" s="75">
        <f>-STOA!N18</f>
        <v>0</v>
      </c>
      <c r="AC18">
        <f t="shared" si="0"/>
        <v>22.946486351874189</v>
      </c>
      <c r="AD18">
        <f t="shared" si="1"/>
        <v>1716.1105000348853</v>
      </c>
      <c r="AE18">
        <f>'IDT-1'!B18</f>
        <v>0</v>
      </c>
      <c r="AF18" s="24"/>
      <c r="AG18">
        <f t="shared" si="2"/>
        <v>1716.1105000348853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-327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5.4236000000000004</v>
      </c>
      <c r="E19">
        <f>GT_NG!P19</f>
        <v>14.617621899059026</v>
      </c>
      <c r="F19">
        <f>GT_Spot!P19</f>
        <v>0</v>
      </c>
      <c r="G19">
        <f>PPCL_NG!P19</f>
        <v>40</v>
      </c>
      <c r="H19">
        <f>PPCL_Spot!P19</f>
        <v>0</v>
      </c>
      <c r="I19">
        <f>Bawana_NG!P19</f>
        <v>-2.3300000000000005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928.33840073402655</v>
      </c>
      <c r="P19" s="36">
        <v>58.08</v>
      </c>
      <c r="Q19" s="36">
        <v>14.520000000000001</v>
      </c>
      <c r="R19" s="38">
        <v>0</v>
      </c>
      <c r="S19" s="38">
        <v>1.62</v>
      </c>
      <c r="T19" s="37">
        <f>SUMPRODUCT(LTA!J19:AN19,LTA!J$101:AN$101,LTA!J$103:AN$103)</f>
        <v>44.39</v>
      </c>
      <c r="U19" s="37">
        <f>SUMPRODUCT(LTA!J19:AN19,LTA!J$102:AN$102,LTA!J$103:AN$103)</f>
        <v>85.11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-142</v>
      </c>
      <c r="AA19" s="75">
        <f>STOA!H19</f>
        <v>966.40000000000009</v>
      </c>
      <c r="AB19" s="75">
        <f>-STOA!N19</f>
        <v>0</v>
      </c>
      <c r="AC19">
        <f t="shared" si="0"/>
        <v>22.548977470131604</v>
      </c>
      <c r="AD19">
        <f t="shared" si="1"/>
        <v>1735.6206451629539</v>
      </c>
      <c r="AE19">
        <f>'IDT-1'!B19</f>
        <v>0</v>
      </c>
      <c r="AF19" s="24"/>
      <c r="AG19">
        <f t="shared" si="2"/>
        <v>1735.6206451629539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-256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5.4236000000000004</v>
      </c>
      <c r="E20">
        <f>GT_NG!P20</f>
        <v>14.652253280091271</v>
      </c>
      <c r="F20">
        <f>GT_Spot!P20</f>
        <v>0</v>
      </c>
      <c r="G20">
        <f>PPCL_NG!P20</f>
        <v>40</v>
      </c>
      <c r="H20">
        <f>PPCL_Spot!P20</f>
        <v>0</v>
      </c>
      <c r="I20">
        <f>Bawana_NG!P20</f>
        <v>-2.3300000000000005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922.33826828528254</v>
      </c>
      <c r="P20" s="36">
        <v>58.08</v>
      </c>
      <c r="Q20" s="36">
        <v>14.520000000000001</v>
      </c>
      <c r="R20" s="38">
        <v>0</v>
      </c>
      <c r="S20" s="38">
        <v>1.62</v>
      </c>
      <c r="T20" s="37">
        <f>SUMPRODUCT(LTA!J20:AN20,LTA!J$101:AN$101,LTA!J$103:AN$103)</f>
        <v>44.14</v>
      </c>
      <c r="U20" s="37">
        <f>SUMPRODUCT(LTA!J20:AN20,LTA!J$102:AN$102,LTA!J$103:AN$103)</f>
        <v>83.960000000000008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-168</v>
      </c>
      <c r="AA20" s="75">
        <f>STOA!H20</f>
        <v>966.40000000000009</v>
      </c>
      <c r="AB20" s="75">
        <f>-STOA!N20</f>
        <v>0</v>
      </c>
      <c r="AC20">
        <f t="shared" si="0"/>
        <v>22.590698591002084</v>
      </c>
      <c r="AD20">
        <f t="shared" si="1"/>
        <v>1716.2134229743717</v>
      </c>
      <c r="AE20">
        <f>'IDT-1'!B20</f>
        <v>0</v>
      </c>
      <c r="AF20" s="24"/>
      <c r="AG20">
        <f t="shared" si="2"/>
        <v>1716.2134229743717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-242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5.4236000000000004</v>
      </c>
      <c r="E21">
        <f>GT_NG!P21</f>
        <v>14.652253280091271</v>
      </c>
      <c r="F21">
        <f>GT_Spot!P21</f>
        <v>0</v>
      </c>
      <c r="G21">
        <f>PPCL_NG!P21</f>
        <v>40</v>
      </c>
      <c r="H21">
        <f>PPCL_Spot!P21</f>
        <v>0</v>
      </c>
      <c r="I21">
        <f>Bawana_NG!P21</f>
        <v>-2.3300000000000005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865.9628329238102</v>
      </c>
      <c r="P21" s="36">
        <v>58.08</v>
      </c>
      <c r="Q21" s="36">
        <v>14.520000000000001</v>
      </c>
      <c r="R21" s="38">
        <v>0</v>
      </c>
      <c r="S21" s="38">
        <v>1.62</v>
      </c>
      <c r="T21" s="37">
        <f>SUMPRODUCT(LTA!J21:AN21,LTA!J$101:AN$101,LTA!J$103:AN$103)</f>
        <v>43.66</v>
      </c>
      <c r="U21" s="37">
        <f>SUMPRODUCT(LTA!J21:AN21,LTA!J$102:AN$102,LTA!J$103:AN$103)</f>
        <v>81.92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-189</v>
      </c>
      <c r="AA21" s="75">
        <f>STOA!H21</f>
        <v>966.40000000000009</v>
      </c>
      <c r="AB21" s="75">
        <f>-STOA!N21</f>
        <v>0</v>
      </c>
      <c r="AC21">
        <f t="shared" si="0"/>
        <v>21.042555967246475</v>
      </c>
      <c r="AD21">
        <f t="shared" si="1"/>
        <v>1774.8661302366552</v>
      </c>
      <c r="AE21">
        <f>'IDT-1'!B21</f>
        <v>0</v>
      </c>
      <c r="AF21" s="24"/>
      <c r="AG21">
        <f t="shared" si="2"/>
        <v>1774.8661302366552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-105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5.4236000000000004</v>
      </c>
      <c r="E22">
        <f>GT_NG!P22</f>
        <v>14.652253280091271</v>
      </c>
      <c r="F22">
        <f>GT_Spot!P22</f>
        <v>0</v>
      </c>
      <c r="G22">
        <f>PPCL_NG!P22</f>
        <v>40</v>
      </c>
      <c r="H22">
        <f>PPCL_Spot!P22</f>
        <v>0</v>
      </c>
      <c r="I22">
        <f>Bawana_NG!P22</f>
        <v>-2.3300000000000005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810.32401636764052</v>
      </c>
      <c r="P22" s="36">
        <v>58.08</v>
      </c>
      <c r="Q22" s="36">
        <v>14.520000000000001</v>
      </c>
      <c r="R22" s="38">
        <v>0</v>
      </c>
      <c r="S22" s="38">
        <v>1.62</v>
      </c>
      <c r="T22" s="37">
        <f>SUMPRODUCT(LTA!J22:AN22,LTA!J$101:AN$101,LTA!J$103:AN$103)</f>
        <v>43.51</v>
      </c>
      <c r="U22" s="37">
        <f>SUMPRODUCT(LTA!J22:AN22,LTA!J$102:AN$102,LTA!J$103:AN$103)</f>
        <v>81.789999999999992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-201</v>
      </c>
      <c r="AA22" s="75">
        <f>STOA!H22</f>
        <v>966.40000000000009</v>
      </c>
      <c r="AB22" s="75">
        <f>-STOA!N22</f>
        <v>0</v>
      </c>
      <c r="AC22">
        <f t="shared" si="0"/>
        <v>20.568226636596567</v>
      </c>
      <c r="AD22">
        <f t="shared" si="1"/>
        <v>1717.4216430111353</v>
      </c>
      <c r="AE22">
        <f>'IDT-1'!B22</f>
        <v>0</v>
      </c>
      <c r="AF22" s="24"/>
      <c r="AG22">
        <f t="shared" si="2"/>
        <v>1717.4216430111353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-95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5.4236000000000004</v>
      </c>
      <c r="E23">
        <f>GT_NG!P23</f>
        <v>14.652253280091271</v>
      </c>
      <c r="F23">
        <f>GT_Spot!P23</f>
        <v>0</v>
      </c>
      <c r="G23">
        <f>PPCL_NG!P23</f>
        <v>40</v>
      </c>
      <c r="H23">
        <f>PPCL_Spot!P23</f>
        <v>0</v>
      </c>
      <c r="I23">
        <f>Bawana_NG!P23</f>
        <v>-2.3300000000000005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800.42110292886036</v>
      </c>
      <c r="P23" s="36">
        <v>58.08</v>
      </c>
      <c r="Q23" s="36">
        <v>14.520000000000001</v>
      </c>
      <c r="R23" s="38">
        <v>0</v>
      </c>
      <c r="S23" s="38">
        <v>1.62</v>
      </c>
      <c r="T23" s="37">
        <f>SUMPRODUCT(LTA!J23:AN23,LTA!J$101:AN$101,LTA!J$103:AN$103)</f>
        <v>43.519999999999996</v>
      </c>
      <c r="U23" s="37">
        <f>SUMPRODUCT(LTA!J23:AN23,LTA!J$102:AN$102,LTA!J$103:AN$103)</f>
        <v>80.569999999999993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-223</v>
      </c>
      <c r="AA23" s="75">
        <f>STOA!H23</f>
        <v>965.42000000000007</v>
      </c>
      <c r="AB23" s="75">
        <f>-STOA!N23</f>
        <v>0</v>
      </c>
      <c r="AC23">
        <f t="shared" si="0"/>
        <v>20.639371548779213</v>
      </c>
      <c r="AD23">
        <f t="shared" si="1"/>
        <v>1685.2575846601724</v>
      </c>
      <c r="AE23">
        <f>'IDT-1'!B23</f>
        <v>0</v>
      </c>
      <c r="AF23" s="24"/>
      <c r="AG23">
        <f t="shared" si="2"/>
        <v>1685.2575846601724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-93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5.4236000000000004</v>
      </c>
      <c r="E24">
        <f>GT_NG!P24</f>
        <v>14.652253280091271</v>
      </c>
      <c r="F24">
        <f>GT_Spot!P24</f>
        <v>0</v>
      </c>
      <c r="G24">
        <f>PPCL_NG!P24</f>
        <v>40</v>
      </c>
      <c r="H24">
        <f>PPCL_Spot!P24</f>
        <v>0</v>
      </c>
      <c r="I24">
        <f>Bawana_NG!P24</f>
        <v>-2.3300000000000005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820.643034817223</v>
      </c>
      <c r="P24" s="36">
        <v>58.08</v>
      </c>
      <c r="Q24" s="36">
        <v>14.520000000000001</v>
      </c>
      <c r="R24" s="38">
        <v>0</v>
      </c>
      <c r="S24" s="38">
        <v>1.62</v>
      </c>
      <c r="T24" s="37">
        <f>SUMPRODUCT(LTA!J24:AN24,LTA!J$101:AN$101,LTA!J$103:AN$103)</f>
        <v>43.71</v>
      </c>
      <c r="U24" s="37">
        <f>SUMPRODUCT(LTA!J24:AN24,LTA!J$102:AN$102,LTA!J$103:AN$103)</f>
        <v>80.25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-259</v>
      </c>
      <c r="AA24" s="75">
        <f>STOA!H24</f>
        <v>965.42000000000007</v>
      </c>
      <c r="AB24" s="75">
        <f>-STOA!N24</f>
        <v>0</v>
      </c>
      <c r="AC24">
        <f t="shared" si="0"/>
        <v>21.144671267718032</v>
      </c>
      <c r="AD24">
        <f t="shared" si="1"/>
        <v>1667.8442168295965</v>
      </c>
      <c r="AE24">
        <f>'IDT-1'!B24</f>
        <v>0</v>
      </c>
      <c r="AF24" s="24"/>
      <c r="AG24">
        <f t="shared" si="2"/>
        <v>1667.8442168295965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-94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5.4236000000000004</v>
      </c>
      <c r="E25">
        <f>GT_NG!P25</f>
        <v>14.004520105664808</v>
      </c>
      <c r="F25">
        <f>GT_Spot!P25</f>
        <v>0</v>
      </c>
      <c r="G25">
        <f>PPCL_NG!P25</f>
        <v>40</v>
      </c>
      <c r="H25">
        <f>PPCL_Spot!P25</f>
        <v>0</v>
      </c>
      <c r="I25">
        <f>Bawana_NG!P25</f>
        <v>-2.3300000000000005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866.71545423722728</v>
      </c>
      <c r="P25" s="36">
        <v>58.08</v>
      </c>
      <c r="Q25" s="36">
        <v>14.520000000000001</v>
      </c>
      <c r="R25" s="38">
        <v>0</v>
      </c>
      <c r="S25" s="38">
        <v>1.62</v>
      </c>
      <c r="T25" s="37">
        <f>SUMPRODUCT(LTA!J25:AN25,LTA!J$101:AN$101,LTA!J$103:AN$103)</f>
        <v>44.17</v>
      </c>
      <c r="U25" s="37">
        <f>SUMPRODUCT(LTA!J25:AN25,LTA!J$102:AN$102,LTA!J$103:AN$103)</f>
        <v>80.56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-282</v>
      </c>
      <c r="AA25" s="75">
        <f>STOA!H25</f>
        <v>965.42000000000007</v>
      </c>
      <c r="AB25" s="75">
        <f>-STOA!N25</f>
        <v>0</v>
      </c>
      <c r="AC25">
        <f t="shared" si="0"/>
        <v>21.071765620480566</v>
      </c>
      <c r="AD25">
        <f t="shared" si="1"/>
        <v>1768.1118087224115</v>
      </c>
      <c r="AE25">
        <f>'IDT-1'!B25</f>
        <v>0</v>
      </c>
      <c r="AF25" s="24"/>
      <c r="AG25">
        <f t="shared" si="2"/>
        <v>1768.1118087224115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-17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5.4236000000000004</v>
      </c>
      <c r="E26">
        <f>GT_NG!P26</f>
        <v>14.004520105664808</v>
      </c>
      <c r="F26">
        <f>GT_Spot!P26</f>
        <v>0</v>
      </c>
      <c r="G26">
        <f>PPCL_NG!P26</f>
        <v>40</v>
      </c>
      <c r="H26">
        <f>PPCL_Spot!P26</f>
        <v>0</v>
      </c>
      <c r="I26">
        <f>Bawana_NG!P26</f>
        <v>-2.3300000000000005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870.13948921846952</v>
      </c>
      <c r="P26" s="36">
        <v>58.08</v>
      </c>
      <c r="Q26" s="36">
        <v>14.520000000000001</v>
      </c>
      <c r="R26" s="38">
        <v>0</v>
      </c>
      <c r="S26" s="38">
        <v>1.62</v>
      </c>
      <c r="T26" s="37">
        <f>SUMPRODUCT(LTA!J26:AN26,LTA!J$101:AN$101,LTA!J$103:AN$103)</f>
        <v>44.85</v>
      </c>
      <c r="U26" s="37">
        <f>SUMPRODUCT(LTA!J26:AN26,LTA!J$102:AN$102,LTA!J$103:AN$103)</f>
        <v>80.38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-311</v>
      </c>
      <c r="AA26" s="75">
        <f>STOA!H26</f>
        <v>965.42000000000007</v>
      </c>
      <c r="AB26" s="75">
        <f>-STOA!N26</f>
        <v>0</v>
      </c>
      <c r="AC26">
        <f t="shared" si="0"/>
        <v>21.212834658581844</v>
      </c>
      <c r="AD26">
        <f t="shared" si="1"/>
        <v>1759.8947746655526</v>
      </c>
      <c r="AE26">
        <f>'IDT-1'!B26</f>
        <v>0</v>
      </c>
      <c r="AF26" s="24"/>
      <c r="AG26">
        <f t="shared" si="2"/>
        <v>1759.8947746655526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5.4236000000000004</v>
      </c>
      <c r="E27">
        <f>GT_NG!P27</f>
        <v>13.974053419430584</v>
      </c>
      <c r="F27">
        <f>GT_Spot!P27</f>
        <v>0</v>
      </c>
      <c r="G27">
        <f>PPCL_NG!P27</f>
        <v>40</v>
      </c>
      <c r="H27">
        <f>PPCL_Spot!P27</f>
        <v>0</v>
      </c>
      <c r="I27">
        <f>Bawana_NG!P27</f>
        <v>-2.3300000000000005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873.75590310291921</v>
      </c>
      <c r="P27" s="36">
        <v>58.08</v>
      </c>
      <c r="Q27" s="36">
        <v>14.520000000000001</v>
      </c>
      <c r="R27" s="38">
        <v>6.0952044025157228</v>
      </c>
      <c r="S27" s="38">
        <v>1.62</v>
      </c>
      <c r="T27" s="37">
        <f>SUMPRODUCT(LTA!J27:AN27,LTA!J$101:AN$101,LTA!J$103:AN$103)</f>
        <v>48.42</v>
      </c>
      <c r="U27" s="37">
        <f>SUMPRODUCT(LTA!J27:AN27,LTA!J$102:AN$102,LTA!J$103:AN$103)</f>
        <v>81.06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-85</v>
      </c>
      <c r="AA27" s="75">
        <f>STOA!H27</f>
        <v>696.04000000000008</v>
      </c>
      <c r="AB27" s="75">
        <f>-STOA!N27</f>
        <v>0</v>
      </c>
      <c r="AC27">
        <f t="shared" si="0"/>
        <v>16.958427972652139</v>
      </c>
      <c r="AD27">
        <f t="shared" si="1"/>
        <v>1734.7003329522133</v>
      </c>
      <c r="AE27">
        <f>'IDT-1'!B27</f>
        <v>0</v>
      </c>
      <c r="AF27" s="24"/>
      <c r="AG27">
        <f t="shared" si="2"/>
        <v>1734.7003329522133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5.4236000000000004</v>
      </c>
      <c r="E28">
        <f>GT_NG!P28</f>
        <v>13.974053419430584</v>
      </c>
      <c r="F28">
        <f>GT_Spot!P28</f>
        <v>0</v>
      </c>
      <c r="G28">
        <f>PPCL_NG!P28</f>
        <v>40</v>
      </c>
      <c r="H28">
        <f>PPCL_Spot!P28</f>
        <v>0</v>
      </c>
      <c r="I28">
        <f>Bawana_NG!P28</f>
        <v>-2.3300000000000005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896.79306289069007</v>
      </c>
      <c r="P28" s="36">
        <v>58.08</v>
      </c>
      <c r="Q28" s="36">
        <v>14.520000000000001</v>
      </c>
      <c r="R28" s="38">
        <v>15.435201988812928</v>
      </c>
      <c r="S28" s="38">
        <v>1.62</v>
      </c>
      <c r="T28" s="37">
        <f>SUMPRODUCT(LTA!J28:AN28,LTA!J$101:AN$101,LTA!J$103:AN$103)</f>
        <v>52.209999999999994</v>
      </c>
      <c r="U28" s="37">
        <f>SUMPRODUCT(LTA!J28:AN28,LTA!J$102:AN$102,LTA!J$103:AN$103)</f>
        <v>82.59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-131</v>
      </c>
      <c r="AA28" s="75">
        <f>STOA!H28</f>
        <v>700.94</v>
      </c>
      <c r="AB28" s="75">
        <f>-STOA!N28</f>
        <v>0</v>
      </c>
      <c r="AC28">
        <f t="shared" si="0"/>
        <v>17.741676823564919</v>
      </c>
      <c r="AD28">
        <f t="shared" si="1"/>
        <v>1730.5142414753686</v>
      </c>
      <c r="AE28">
        <f>'IDT-1'!B28</f>
        <v>0</v>
      </c>
      <c r="AF28" s="24"/>
      <c r="AG28">
        <f t="shared" si="2"/>
        <v>1730.5142414753686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5.4236000000000004</v>
      </c>
      <c r="E29">
        <f>GT_NG!P29</f>
        <v>13.974053419430584</v>
      </c>
      <c r="F29">
        <f>GT_Spot!P29</f>
        <v>0</v>
      </c>
      <c r="G29">
        <f>PPCL_NG!P29</f>
        <v>40</v>
      </c>
      <c r="H29">
        <f>PPCL_Spot!P29</f>
        <v>0</v>
      </c>
      <c r="I29">
        <f>Bawana_NG!P29</f>
        <v>-2.3300000000000005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933.7245118063953</v>
      </c>
      <c r="P29" s="36">
        <v>58.08</v>
      </c>
      <c r="Q29" s="36">
        <v>14.520000000000001</v>
      </c>
      <c r="R29" s="38">
        <v>28.634889837745519</v>
      </c>
      <c r="S29" s="38">
        <v>1.62</v>
      </c>
      <c r="T29" s="37">
        <f>SUMPRODUCT(LTA!J29:AN29,LTA!J$101:AN$101,LTA!J$103:AN$103)</f>
        <v>60.38</v>
      </c>
      <c r="U29" s="37">
        <f>SUMPRODUCT(LTA!J29:AN29,LTA!J$102:AN$102,LTA!J$103:AN$103)</f>
        <v>73.97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-168</v>
      </c>
      <c r="AA29" s="75">
        <f>STOA!H29</f>
        <v>705.1400000000001</v>
      </c>
      <c r="AB29" s="75">
        <f>-STOA!N29</f>
        <v>0</v>
      </c>
      <c r="AC29">
        <f t="shared" si="0"/>
        <v>19.183546727013024</v>
      </c>
      <c r="AD29">
        <f t="shared" si="1"/>
        <v>1673.9535083365586</v>
      </c>
      <c r="AE29">
        <f>'IDT-1'!B29</f>
        <v>0</v>
      </c>
      <c r="AF29" s="24"/>
      <c r="AG29">
        <f t="shared" si="2"/>
        <v>1673.9535083365586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-72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5.4236000000000004</v>
      </c>
      <c r="E30">
        <f>GT_NG!P30</f>
        <v>13.974053419430584</v>
      </c>
      <c r="F30">
        <f>GT_Spot!P30</f>
        <v>0</v>
      </c>
      <c r="G30">
        <f>PPCL_NG!P30</f>
        <v>40</v>
      </c>
      <c r="H30">
        <f>PPCL_Spot!P30</f>
        <v>0</v>
      </c>
      <c r="I30">
        <f>Bawana_NG!P30</f>
        <v>-2.3300000000000005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913.51456376128897</v>
      </c>
      <c r="P30" s="36">
        <v>58.08</v>
      </c>
      <c r="Q30" s="36">
        <v>14.520000000000001</v>
      </c>
      <c r="R30" s="38">
        <v>41.58</v>
      </c>
      <c r="S30" s="38">
        <v>1.62</v>
      </c>
      <c r="T30" s="37">
        <f>SUMPRODUCT(LTA!J30:AN30,LTA!J$101:AN$101,LTA!J$103:AN$103)</f>
        <v>70.36</v>
      </c>
      <c r="U30" s="37">
        <f>SUMPRODUCT(LTA!J30:AN30,LTA!J$102:AN$102,LTA!J$103:AN$103)</f>
        <v>71.239999999999995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-188</v>
      </c>
      <c r="AA30" s="75">
        <f>STOA!H30</f>
        <v>712.1400000000001</v>
      </c>
      <c r="AB30" s="75">
        <f>-STOA!N30</f>
        <v>0</v>
      </c>
      <c r="AC30">
        <f t="shared" si="0"/>
        <v>19.440334959132219</v>
      </c>
      <c r="AD30">
        <f t="shared" si="1"/>
        <v>1658.6818822215871</v>
      </c>
      <c r="AE30">
        <f>'IDT-1'!B30</f>
        <v>0</v>
      </c>
      <c r="AF30" s="24"/>
      <c r="AG30">
        <f t="shared" si="2"/>
        <v>1658.6818822215871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-74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5.4236000000000004</v>
      </c>
      <c r="E31">
        <f>GT_NG!P31</f>
        <v>14.004520105664808</v>
      </c>
      <c r="F31">
        <f>GT_Spot!P31</f>
        <v>0</v>
      </c>
      <c r="G31">
        <f>PPCL_NG!P31</f>
        <v>40</v>
      </c>
      <c r="H31">
        <f>PPCL_Spot!P31</f>
        <v>0</v>
      </c>
      <c r="I31">
        <f>Bawana_NG!P31</f>
        <v>-2.3300000000000005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913.56014771365756</v>
      </c>
      <c r="P31" s="36">
        <v>58.08</v>
      </c>
      <c r="Q31" s="36">
        <v>14.520000000000001</v>
      </c>
      <c r="R31" s="38">
        <v>46</v>
      </c>
      <c r="S31" s="38">
        <v>1.62</v>
      </c>
      <c r="T31" s="37">
        <f>SUMPRODUCT(LTA!J31:AN31,LTA!J$101:AN$101,LTA!J$103:AN$103)</f>
        <v>84.18</v>
      </c>
      <c r="U31" s="37">
        <f>SUMPRODUCT(LTA!J31:AN31,LTA!J$102:AN$102,LTA!J$103:AN$103)</f>
        <v>70.69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-208</v>
      </c>
      <c r="AA31" s="75">
        <f>STOA!H31</f>
        <v>719.29000000000019</v>
      </c>
      <c r="AB31" s="75">
        <f>-STOA!N31</f>
        <v>0</v>
      </c>
      <c r="AC31">
        <f t="shared" si="0"/>
        <v>19.535302419441194</v>
      </c>
      <c r="AD31">
        <f t="shared" si="1"/>
        <v>1697.5029653998813</v>
      </c>
      <c r="AE31">
        <f>'IDT-1'!B31</f>
        <v>0</v>
      </c>
      <c r="AF31" s="24"/>
      <c r="AG31">
        <f t="shared" si="2"/>
        <v>1697.5029653998813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-40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5.4236000000000004</v>
      </c>
      <c r="E32">
        <f>GT_NG!P32</f>
        <v>14.004520105664808</v>
      </c>
      <c r="F32">
        <f>GT_Spot!P32</f>
        <v>0</v>
      </c>
      <c r="G32">
        <f>PPCL_NG!P32</f>
        <v>40</v>
      </c>
      <c r="H32">
        <f>PPCL_Spot!P32</f>
        <v>0</v>
      </c>
      <c r="I32">
        <f>Bawana_NG!P32</f>
        <v>-2.3300000000000005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911.69250899337192</v>
      </c>
      <c r="P32" s="36">
        <v>58.08</v>
      </c>
      <c r="Q32" s="36">
        <v>14.520000000000001</v>
      </c>
      <c r="R32" s="38">
        <v>45.999999999999993</v>
      </c>
      <c r="S32" s="38">
        <v>1.62</v>
      </c>
      <c r="T32" s="37">
        <f>SUMPRODUCT(LTA!J32:AN32,LTA!J$101:AN$101,LTA!J$103:AN$103)</f>
        <v>101.67</v>
      </c>
      <c r="U32" s="37">
        <f>SUMPRODUCT(LTA!J32:AN32,LTA!J$102:AN$102,LTA!J$103:AN$103)</f>
        <v>70.290000000000006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-240</v>
      </c>
      <c r="AA32" s="75">
        <f>STOA!H32</f>
        <v>722.79000000000019</v>
      </c>
      <c r="AB32" s="75">
        <f>-STOA!N32</f>
        <v>0</v>
      </c>
      <c r="AC32">
        <f t="shared" si="0"/>
        <v>19.842109239057805</v>
      </c>
      <c r="AD32">
        <f t="shared" si="1"/>
        <v>1699.9185198599789</v>
      </c>
      <c r="AE32">
        <f>'IDT-1'!B32</f>
        <v>0</v>
      </c>
      <c r="AF32" s="24"/>
      <c r="AG32">
        <f t="shared" si="2"/>
        <v>1699.9185198599789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-24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5.4236000000000004</v>
      </c>
      <c r="E33">
        <f>GT_NG!P33</f>
        <v>14.004520105664808</v>
      </c>
      <c r="F33">
        <f>GT_Spot!P33</f>
        <v>0</v>
      </c>
      <c r="G33">
        <f>PPCL_NG!P33</f>
        <v>40</v>
      </c>
      <c r="H33">
        <f>PPCL_Spot!P33</f>
        <v>0</v>
      </c>
      <c r="I33">
        <f>Bawana_NG!P33</f>
        <v>-2.3300000000000005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910.77798665472801</v>
      </c>
      <c r="P33" s="36">
        <v>58.08</v>
      </c>
      <c r="Q33" s="36">
        <v>14.520000000000001</v>
      </c>
      <c r="R33" s="38">
        <v>46</v>
      </c>
      <c r="S33" s="38">
        <v>1.62</v>
      </c>
      <c r="T33" s="37">
        <f>SUMPRODUCT(LTA!J33:AN33,LTA!J$101:AN$101,LTA!J$103:AN$103)</f>
        <v>122.10000000000001</v>
      </c>
      <c r="U33" s="37">
        <f>SUMPRODUCT(LTA!J33:AN33,LTA!J$102:AN$102,LTA!J$103:AN$103)</f>
        <v>70.34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-276</v>
      </c>
      <c r="AA33" s="75">
        <f>STOA!H33</f>
        <v>729.79000000000019</v>
      </c>
      <c r="AB33" s="75">
        <f>-STOA!N33</f>
        <v>0</v>
      </c>
      <c r="AC33">
        <f t="shared" si="0"/>
        <v>20.386619905754571</v>
      </c>
      <c r="AD33">
        <f t="shared" si="1"/>
        <v>1690.9394868546383</v>
      </c>
      <c r="AE33">
        <f>'IDT-1'!B33</f>
        <v>0</v>
      </c>
      <c r="AF33" s="24"/>
      <c r="AG33">
        <f t="shared" si="2"/>
        <v>1690.9394868546383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-23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5.4236000000000004</v>
      </c>
      <c r="E34">
        <f>GT_NG!P34</f>
        <v>14.004520105664808</v>
      </c>
      <c r="F34">
        <f>GT_Spot!P34</f>
        <v>0</v>
      </c>
      <c r="G34">
        <f>PPCL_NG!P34</f>
        <v>40</v>
      </c>
      <c r="H34">
        <f>PPCL_Spot!P34</f>
        <v>0</v>
      </c>
      <c r="I34">
        <f>Bawana_NG!P34</f>
        <v>-2.3300000000000005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910.78788073444241</v>
      </c>
      <c r="P34" s="36">
        <v>58.08</v>
      </c>
      <c r="Q34" s="36">
        <v>14.520000000000001</v>
      </c>
      <c r="R34" s="38">
        <v>46.5</v>
      </c>
      <c r="S34" s="38">
        <v>1.62</v>
      </c>
      <c r="T34" s="37">
        <f>SUMPRODUCT(LTA!J34:AN34,LTA!J$101:AN$101,LTA!J$103:AN$103)</f>
        <v>146.25</v>
      </c>
      <c r="U34" s="37">
        <f>SUMPRODUCT(LTA!J34:AN34,LTA!J$102:AN$102,LTA!J$103:AN$103)</f>
        <v>74.63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-323</v>
      </c>
      <c r="AA34" s="75">
        <f>STOA!H34</f>
        <v>736.79000000000019</v>
      </c>
      <c r="AB34" s="75">
        <f>-STOA!N34</f>
        <v>0</v>
      </c>
      <c r="AC34">
        <f t="shared" si="0"/>
        <v>20.978200926844114</v>
      </c>
      <c r="AD34">
        <f t="shared" si="1"/>
        <v>1695.2977999132631</v>
      </c>
      <c r="AE34">
        <f>'IDT-1'!B34</f>
        <v>0</v>
      </c>
      <c r="AF34" s="24"/>
      <c r="AG34">
        <f t="shared" si="2"/>
        <v>1695.2977999132631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-7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5.4236000000000004</v>
      </c>
      <c r="E35">
        <f>GT_NG!P35</f>
        <v>14.004520105664808</v>
      </c>
      <c r="F35">
        <f>GT_Spot!P35</f>
        <v>0</v>
      </c>
      <c r="G35">
        <f>PPCL_NG!P35</f>
        <v>40</v>
      </c>
      <c r="H35">
        <f>PPCL_Spot!P35</f>
        <v>0</v>
      </c>
      <c r="I35">
        <f>Bawana_NG!P35</f>
        <v>-2.3300000000000005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910.9020094420224</v>
      </c>
      <c r="P35" s="36">
        <v>58.08</v>
      </c>
      <c r="Q35" s="36">
        <v>14.520000000000001</v>
      </c>
      <c r="R35" s="38">
        <v>47.5</v>
      </c>
      <c r="S35" s="38">
        <v>1.63</v>
      </c>
      <c r="T35" s="37">
        <f>SUMPRODUCT(LTA!J35:AN35,LTA!J$101:AN$101,LTA!J$103:AN$103)</f>
        <v>173.85</v>
      </c>
      <c r="U35" s="37">
        <f>SUMPRODUCT(LTA!J35:AN35,LTA!J$102:AN$102,LTA!J$103:AN$103)</f>
        <v>76.02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-372</v>
      </c>
      <c r="AA35" s="75">
        <f>STOA!H35</f>
        <v>749.88000000000022</v>
      </c>
      <c r="AB35" s="75">
        <f>-STOA!N35</f>
        <v>0</v>
      </c>
      <c r="AC35">
        <f t="shared" si="0"/>
        <v>22.020886615403025</v>
      </c>
      <c r="AD35">
        <f t="shared" si="1"/>
        <v>1728.3692429322844</v>
      </c>
      <c r="AE35">
        <f>'IDT-1'!B35</f>
        <v>0</v>
      </c>
      <c r="AF35" s="24"/>
      <c r="AG35">
        <f t="shared" si="2"/>
        <v>1728.3692429322844</v>
      </c>
      <c r="AI35" s="34">
        <f>PXIL!H35</f>
        <v>0</v>
      </c>
      <c r="AJ35" s="34">
        <f>PXIL!N35</f>
        <v>0</v>
      </c>
      <c r="AK35" s="34">
        <f>RTM_IEX!H35</f>
        <v>32.909999999999997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5.4236000000000004</v>
      </c>
      <c r="E36">
        <f>GT_NG!P36</f>
        <v>14.004520105664808</v>
      </c>
      <c r="F36">
        <f>GT_Spot!P36</f>
        <v>0</v>
      </c>
      <c r="G36">
        <f>PPCL_NG!P36</f>
        <v>40</v>
      </c>
      <c r="H36">
        <f>PPCL_Spot!P36</f>
        <v>0</v>
      </c>
      <c r="I36">
        <f>Bawana_NG!P36</f>
        <v>-2.3300000000000005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910.9119035217368</v>
      </c>
      <c r="P36" s="36">
        <v>58.08</v>
      </c>
      <c r="Q36" s="36">
        <v>14.520000000000001</v>
      </c>
      <c r="R36" s="38">
        <v>47.5</v>
      </c>
      <c r="S36" s="38">
        <v>1.63</v>
      </c>
      <c r="T36" s="37">
        <f>SUMPRODUCT(LTA!J36:AN36,LTA!J$101:AN$101,LTA!J$103:AN$103)</f>
        <v>200.3</v>
      </c>
      <c r="U36" s="37">
        <f>SUMPRODUCT(LTA!J36:AN36,LTA!J$102:AN$102,LTA!J$103:AN$103)</f>
        <v>78.03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-395</v>
      </c>
      <c r="AA36" s="75">
        <f>STOA!H36</f>
        <v>765.2800000000002</v>
      </c>
      <c r="AB36" s="75">
        <f>-STOA!N36</f>
        <v>0</v>
      </c>
      <c r="AC36">
        <f t="shared" si="0"/>
        <v>22.653730616315006</v>
      </c>
      <c r="AD36">
        <f t="shared" si="1"/>
        <v>1753.4462930110869</v>
      </c>
      <c r="AE36">
        <f>'IDT-1'!B36</f>
        <v>0</v>
      </c>
      <c r="AF36" s="24"/>
      <c r="AG36">
        <f t="shared" si="2"/>
        <v>1753.4462930110869</v>
      </c>
      <c r="AI36" s="34">
        <f>PXIL!H36</f>
        <v>0</v>
      </c>
      <c r="AJ36" s="34">
        <f>PXIL!N36</f>
        <v>0</v>
      </c>
      <c r="AK36" s="34">
        <f>RTM_IEX!H36</f>
        <v>37.75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5.4236000000000004</v>
      </c>
      <c r="E37">
        <f>GT_NG!P37</f>
        <v>14.004520105664808</v>
      </c>
      <c r="F37">
        <f>GT_Spot!P37</f>
        <v>0</v>
      </c>
      <c r="G37">
        <f>PPCL_NG!P37</f>
        <v>43.57</v>
      </c>
      <c r="H37">
        <f>PPCL_Spot!P37</f>
        <v>0</v>
      </c>
      <c r="I37">
        <f>Bawana_NG!P37</f>
        <v>-2.3300000000000005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940.17927758035432</v>
      </c>
      <c r="P37" s="36">
        <v>58.08</v>
      </c>
      <c r="Q37" s="36">
        <v>14.520000000000001</v>
      </c>
      <c r="R37" s="38">
        <v>47.5</v>
      </c>
      <c r="S37" s="38">
        <v>1.66</v>
      </c>
      <c r="T37" s="37">
        <f>SUMPRODUCT(LTA!J37:AN37,LTA!J$101:AN$101,LTA!J$103:AN$103)</f>
        <v>226.96</v>
      </c>
      <c r="U37" s="37">
        <f>SUMPRODUCT(LTA!J37:AN37,LTA!J$102:AN$102,LTA!J$103:AN$103)</f>
        <v>81.53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-429</v>
      </c>
      <c r="AA37" s="75">
        <f>STOA!H37</f>
        <v>776.48000000000025</v>
      </c>
      <c r="AB37" s="75">
        <f>-STOA!N37</f>
        <v>0</v>
      </c>
      <c r="AC37">
        <f t="shared" si="0"/>
        <v>23.276587843785478</v>
      </c>
      <c r="AD37">
        <f t="shared" si="1"/>
        <v>1755.3008098422338</v>
      </c>
      <c r="AE37">
        <f>'IDT-1'!B37</f>
        <v>0</v>
      </c>
      <c r="AF37" s="24"/>
      <c r="AG37">
        <f t="shared" si="2"/>
        <v>1755.3008098422338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5.4236000000000004</v>
      </c>
      <c r="E38">
        <f>GT_NG!P38</f>
        <v>13.350589658300576</v>
      </c>
      <c r="F38">
        <f>GT_Spot!P38</f>
        <v>0</v>
      </c>
      <c r="G38">
        <f>PPCL_NG!P38</f>
        <v>43.57</v>
      </c>
      <c r="H38">
        <f>PPCL_Spot!P38</f>
        <v>0</v>
      </c>
      <c r="I38">
        <f>Bawana_NG!P38</f>
        <v>-2.3300000000000005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940.07069123095721</v>
      </c>
      <c r="P38" s="36">
        <v>58.08</v>
      </c>
      <c r="Q38" s="36">
        <v>14.520000000000001</v>
      </c>
      <c r="R38" s="38">
        <v>47.5</v>
      </c>
      <c r="S38" s="38">
        <v>1.66</v>
      </c>
      <c r="T38" s="37">
        <f>SUMPRODUCT(LTA!J38:AN38,LTA!J$101:AN$101,LTA!J$103:AN$103)</f>
        <v>252.25</v>
      </c>
      <c r="U38" s="37">
        <f>SUMPRODUCT(LTA!J38:AN38,LTA!J$102:AN$102,LTA!J$103:AN$103)</f>
        <v>83.82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-430</v>
      </c>
      <c r="AA38" s="75">
        <f>STOA!H38</f>
        <v>790.48000000000025</v>
      </c>
      <c r="AB38" s="75">
        <f>-STOA!N38</f>
        <v>0</v>
      </c>
      <c r="AC38">
        <f t="shared" si="0"/>
        <v>23.866613011551056</v>
      </c>
      <c r="AD38">
        <f t="shared" si="1"/>
        <v>1769.5282678777071</v>
      </c>
      <c r="AE38">
        <f>'IDT-1'!B38</f>
        <v>0</v>
      </c>
      <c r="AF38" s="24"/>
      <c r="AG38">
        <f t="shared" si="2"/>
        <v>1769.5282678777071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-25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5.4236000000000004</v>
      </c>
      <c r="E39">
        <f>GT_NG!P39</f>
        <v>13.23138796492289</v>
      </c>
      <c r="F39">
        <f>GT_Spot!P39</f>
        <v>0</v>
      </c>
      <c r="G39">
        <f>PPCL_NG!P39</f>
        <v>43.57</v>
      </c>
      <c r="H39">
        <f>PPCL_Spot!P39</f>
        <v>0</v>
      </c>
      <c r="I39">
        <f>Bawana_NG!P39</f>
        <v>-2.3300000000000005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940.0947849856932</v>
      </c>
      <c r="P39" s="36">
        <v>58.08</v>
      </c>
      <c r="Q39" s="36">
        <v>14.520000000000001</v>
      </c>
      <c r="R39" s="38">
        <v>47.5</v>
      </c>
      <c r="S39" s="38">
        <v>1.66</v>
      </c>
      <c r="T39" s="37">
        <f>SUMPRODUCT(LTA!J39:AN39,LTA!J$101:AN$101,LTA!J$103:AN$103)</f>
        <v>275.22999999999996</v>
      </c>
      <c r="U39" s="37">
        <f>SUMPRODUCT(LTA!J39:AN39,LTA!J$102:AN$102,LTA!J$103:AN$103)</f>
        <v>92.4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-442</v>
      </c>
      <c r="AA39" s="75">
        <f>STOA!H39</f>
        <v>805.82000000000016</v>
      </c>
      <c r="AB39" s="75">
        <f>-STOA!N39</f>
        <v>0</v>
      </c>
      <c r="AC39">
        <f t="shared" si="0"/>
        <v>24.34952108186857</v>
      </c>
      <c r="AD39">
        <f t="shared" si="1"/>
        <v>1807.8502518687478</v>
      </c>
      <c r="AE39">
        <f>'IDT-1'!B39</f>
        <v>0</v>
      </c>
      <c r="AF39" s="24"/>
      <c r="AG39">
        <f t="shared" si="2"/>
        <v>1807.8502518687478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-21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5.4236000000000004</v>
      </c>
      <c r="E40">
        <f>GT_NG!P40</f>
        <v>13.23138796492289</v>
      </c>
      <c r="F40">
        <f>GT_Spot!P40</f>
        <v>0</v>
      </c>
      <c r="G40">
        <f>PPCL_NG!P40</f>
        <v>43.57</v>
      </c>
      <c r="H40">
        <f>PPCL_Spot!P40</f>
        <v>0</v>
      </c>
      <c r="I40">
        <f>Bawana_NG!P40</f>
        <v>-2.3300000000000005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940.0947849856932</v>
      </c>
      <c r="P40" s="36">
        <v>58.08</v>
      </c>
      <c r="Q40" s="36">
        <v>14.520000000000001</v>
      </c>
      <c r="R40" s="38">
        <v>47.5</v>
      </c>
      <c r="S40" s="38">
        <v>1.66</v>
      </c>
      <c r="T40" s="37">
        <f>SUMPRODUCT(LTA!J40:AN40,LTA!J$101:AN$101,LTA!J$103:AN$103)</f>
        <v>295.7</v>
      </c>
      <c r="U40" s="37">
        <f>SUMPRODUCT(LTA!J40:AN40,LTA!J$102:AN$102,LTA!J$103:AN$103)</f>
        <v>91.34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-461</v>
      </c>
      <c r="AA40" s="75">
        <f>STOA!H40</f>
        <v>817.02000000000021</v>
      </c>
      <c r="AB40" s="75">
        <f>-STOA!N40</f>
        <v>0</v>
      </c>
      <c r="AC40">
        <f t="shared" si="0"/>
        <v>24.728908826824181</v>
      </c>
      <c r="AD40">
        <f t="shared" si="1"/>
        <v>1854.600864123792</v>
      </c>
      <c r="AE40">
        <f>'IDT-1'!B40</f>
        <v>0</v>
      </c>
      <c r="AF40" s="24"/>
      <c r="AG40">
        <f t="shared" si="2"/>
        <v>1854.600864123792</v>
      </c>
      <c r="AI40" s="34">
        <f>PXIL!H40</f>
        <v>0</v>
      </c>
      <c r="AJ40" s="34">
        <f>PXIL!N40</f>
        <v>0</v>
      </c>
      <c r="AK40" s="34">
        <f>RTM_IEX!H40</f>
        <v>14.52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5.4236000000000004</v>
      </c>
      <c r="E41">
        <f>GT_NG!P41</f>
        <v>13.23138796492289</v>
      </c>
      <c r="F41">
        <f>GT_Spot!P41</f>
        <v>0</v>
      </c>
      <c r="G41">
        <f>PPCL_NG!P41</f>
        <v>43.57</v>
      </c>
      <c r="H41">
        <f>PPCL_Spot!P41</f>
        <v>0</v>
      </c>
      <c r="I41">
        <f>Bawana_NG!P41</f>
        <v>-2.3300000000000005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938.41151917267166</v>
      </c>
      <c r="P41" s="36">
        <v>58.08</v>
      </c>
      <c r="Q41" s="36">
        <v>14.520000000000001</v>
      </c>
      <c r="R41" s="38">
        <v>47.5</v>
      </c>
      <c r="S41" s="38">
        <v>1.66</v>
      </c>
      <c r="T41" s="37">
        <f>SUMPRODUCT(LTA!J41:AN41,LTA!J$101:AN$101,LTA!J$103:AN$103)</f>
        <v>311.53000000000003</v>
      </c>
      <c r="U41" s="37">
        <f>SUMPRODUCT(LTA!J41:AN41,LTA!J$102:AN$102,LTA!J$103:AN$103)</f>
        <v>78.72999999999999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-469</v>
      </c>
      <c r="AA41" s="75">
        <f>STOA!H41</f>
        <v>824.72000000000014</v>
      </c>
      <c r="AB41" s="75">
        <f>-STOA!N41</f>
        <v>0</v>
      </c>
      <c r="AC41">
        <f t="shared" si="0"/>
        <v>24.821553107847155</v>
      </c>
      <c r="AD41">
        <f t="shared" si="1"/>
        <v>1848.9649540297476</v>
      </c>
      <c r="AE41">
        <f>'IDT-1'!B41</f>
        <v>0</v>
      </c>
      <c r="AF41" s="24"/>
      <c r="AG41">
        <f t="shared" si="2"/>
        <v>1848.9649540297476</v>
      </c>
      <c r="AI41" s="34">
        <f>PXIL!H41</f>
        <v>0</v>
      </c>
      <c r="AJ41" s="34">
        <f>PXIL!N41</f>
        <v>0</v>
      </c>
      <c r="AK41" s="34">
        <f>RTM_IEX!H41</f>
        <v>7.74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5.4236000000000004</v>
      </c>
      <c r="E42">
        <f>GT_NG!P42</f>
        <v>13.23138796492289</v>
      </c>
      <c r="F42">
        <f>GT_Spot!P42</f>
        <v>0</v>
      </c>
      <c r="G42">
        <f>PPCL_NG!P42</f>
        <v>43.57</v>
      </c>
      <c r="H42">
        <f>PPCL_Spot!P42</f>
        <v>0</v>
      </c>
      <c r="I42">
        <f>Bawana_NG!P42</f>
        <v>-2.3300000000000005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938.41151917267166</v>
      </c>
      <c r="P42" s="36">
        <v>58.08</v>
      </c>
      <c r="Q42" s="36">
        <v>14.520000000000001</v>
      </c>
      <c r="R42" s="38">
        <v>47.5</v>
      </c>
      <c r="S42" s="38">
        <v>1.66</v>
      </c>
      <c r="T42" s="37">
        <f>SUMPRODUCT(LTA!J42:AN42,LTA!J$101:AN$101,LTA!J$103:AN$103)</f>
        <v>330.78000000000003</v>
      </c>
      <c r="U42" s="37">
        <f>SUMPRODUCT(LTA!J42:AN42,LTA!J$102:AN$102,LTA!J$103:AN$103)</f>
        <v>78.66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-488</v>
      </c>
      <c r="AA42" s="75">
        <f>STOA!H42</f>
        <v>830.32000000000016</v>
      </c>
      <c r="AB42" s="75">
        <f>-STOA!N42</f>
        <v>0</v>
      </c>
      <c r="AC42">
        <f t="shared" si="0"/>
        <v>25.455405530768868</v>
      </c>
      <c r="AD42">
        <f t="shared" si="1"/>
        <v>1882.1911016068259</v>
      </c>
      <c r="AE42">
        <f>'IDT-1'!B42</f>
        <v>0</v>
      </c>
      <c r="AF42" s="24"/>
      <c r="AG42">
        <f t="shared" si="2"/>
        <v>1882.1911016068259</v>
      </c>
      <c r="AI42" s="34">
        <f>PXIL!H42</f>
        <v>0</v>
      </c>
      <c r="AJ42" s="34">
        <f>PXIL!N42</f>
        <v>0</v>
      </c>
      <c r="AK42" s="34">
        <f>RTM_IEX!H42</f>
        <v>35.82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5.4236000000000004</v>
      </c>
      <c r="E43">
        <f>GT_NG!P43</f>
        <v>13.265607985480942</v>
      </c>
      <c r="F43">
        <f>GT_Spot!P43</f>
        <v>0</v>
      </c>
      <c r="G43">
        <f>PPCL_NG!P43</f>
        <v>43.57</v>
      </c>
      <c r="H43">
        <f>PPCL_Spot!P43</f>
        <v>0</v>
      </c>
      <c r="I43">
        <f>Bawana_NG!P43</f>
        <v>-2.3300000000000005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940.21373157539279</v>
      </c>
      <c r="P43" s="36">
        <v>58.08</v>
      </c>
      <c r="Q43" s="36">
        <v>14.520000000000001</v>
      </c>
      <c r="R43" s="38">
        <v>47.5</v>
      </c>
      <c r="S43" s="38">
        <v>1.66</v>
      </c>
      <c r="T43" s="37">
        <f>SUMPRODUCT(LTA!J43:AN43,LTA!J$101:AN$101,LTA!J$103:AN$103)</f>
        <v>348.78000000000003</v>
      </c>
      <c r="U43" s="37">
        <f>SUMPRODUCT(LTA!J43:AN43,LTA!J$102:AN$102,LTA!J$103:AN$103)</f>
        <v>79.55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-473</v>
      </c>
      <c r="AA43" s="75">
        <f>STOA!H43</f>
        <v>841.84000000000026</v>
      </c>
      <c r="AB43" s="75">
        <f>-STOA!N43</f>
        <v>0</v>
      </c>
      <c r="AC43">
        <f t="shared" si="0"/>
        <v>25.588930223260792</v>
      </c>
      <c r="AD43">
        <f t="shared" si="1"/>
        <v>1927.3640093376134</v>
      </c>
      <c r="AE43">
        <f>'IDT-1'!B43</f>
        <v>0</v>
      </c>
      <c r="AF43" s="24"/>
      <c r="AG43">
        <f t="shared" si="2"/>
        <v>1927.3640093376134</v>
      </c>
      <c r="AI43" s="34">
        <f>PXIL!H43</f>
        <v>0</v>
      </c>
      <c r="AJ43" s="34">
        <f>PXIL!N43</f>
        <v>0</v>
      </c>
      <c r="AK43" s="34">
        <f>RTM_IEX!H43</f>
        <v>33.880000000000003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5.4236000000000004</v>
      </c>
      <c r="E44">
        <f>GT_NG!P44</f>
        <v>13.265607985480942</v>
      </c>
      <c r="F44">
        <f>GT_Spot!P44</f>
        <v>0</v>
      </c>
      <c r="G44">
        <f>PPCL_NG!P44</f>
        <v>43.57</v>
      </c>
      <c r="H44">
        <f>PPCL_Spot!P44</f>
        <v>0</v>
      </c>
      <c r="I44">
        <f>Bawana_NG!P44</f>
        <v>-2.3300000000000005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940.21373157539279</v>
      </c>
      <c r="P44" s="36">
        <v>58.08</v>
      </c>
      <c r="Q44" s="36">
        <v>14.520000000000001</v>
      </c>
      <c r="R44" s="38">
        <v>47.5</v>
      </c>
      <c r="S44" s="38">
        <v>1.64</v>
      </c>
      <c r="T44" s="37">
        <f>SUMPRODUCT(LTA!J44:AN44,LTA!J$101:AN$101,LTA!J$103:AN$103)</f>
        <v>365.13</v>
      </c>
      <c r="U44" s="37">
        <f>SUMPRODUCT(LTA!J44:AN44,LTA!J$102:AN$102,LTA!J$103:AN$103)</f>
        <v>79.400000000000006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-477</v>
      </c>
      <c r="AA44" s="75">
        <f>STOA!H44</f>
        <v>854.44</v>
      </c>
      <c r="AB44" s="75">
        <f>-STOA!N44</f>
        <v>0</v>
      </c>
      <c r="AC44">
        <f t="shared" si="0"/>
        <v>25.911762733349573</v>
      </c>
      <c r="AD44">
        <f t="shared" si="1"/>
        <v>1955.6911768275243</v>
      </c>
      <c r="AE44">
        <f>'IDT-1'!B44</f>
        <v>0</v>
      </c>
      <c r="AF44" s="24"/>
      <c r="AG44">
        <f t="shared" si="2"/>
        <v>1955.6911768275243</v>
      </c>
      <c r="AI44" s="34">
        <f>PXIL!H44</f>
        <v>0</v>
      </c>
      <c r="AJ44" s="34">
        <f>PXIL!N44</f>
        <v>0</v>
      </c>
      <c r="AK44" s="34">
        <f>RTM_IEX!H44</f>
        <v>37.75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5.4236000000000004</v>
      </c>
      <c r="E45">
        <f>GT_NG!P45</f>
        <v>13.265607985480942</v>
      </c>
      <c r="F45">
        <f>GT_Spot!P45</f>
        <v>0</v>
      </c>
      <c r="G45">
        <f>PPCL_NG!P45</f>
        <v>43.57</v>
      </c>
      <c r="H45">
        <f>PPCL_Spot!P45</f>
        <v>0</v>
      </c>
      <c r="I45">
        <f>Bawana_NG!P45</f>
        <v>-2.3300000000000005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930.21354899007019</v>
      </c>
      <c r="P45" s="36">
        <v>87.12</v>
      </c>
      <c r="Q45" s="36">
        <v>14.520000000000001</v>
      </c>
      <c r="R45" s="38">
        <v>47.5</v>
      </c>
      <c r="S45" s="38">
        <v>1.64</v>
      </c>
      <c r="T45" s="37">
        <f>SUMPRODUCT(LTA!J45:AN45,LTA!J$101:AN$101,LTA!J$103:AN$103)</f>
        <v>379.01</v>
      </c>
      <c r="U45" s="37">
        <f>SUMPRODUCT(LTA!J45:AN45,LTA!J$102:AN$102,LTA!J$103:AN$103)</f>
        <v>79.180000000000007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-441</v>
      </c>
      <c r="AA45" s="75">
        <f>STOA!H45</f>
        <v>862.1400000000001</v>
      </c>
      <c r="AB45" s="75">
        <f>-STOA!N45</f>
        <v>0</v>
      </c>
      <c r="AC45">
        <f t="shared" si="0"/>
        <v>25.709188535799708</v>
      </c>
      <c r="AD45">
        <f t="shared" si="1"/>
        <v>2005.1935684397517</v>
      </c>
      <c r="AE45">
        <f>'IDT-1'!B45</f>
        <v>0</v>
      </c>
      <c r="AF45" s="24"/>
      <c r="AG45">
        <f t="shared" si="2"/>
        <v>2005.1935684397517</v>
      </c>
      <c r="AI45" s="34">
        <f>PXIL!H45</f>
        <v>0</v>
      </c>
      <c r="AJ45" s="34">
        <f>PXIL!N45</f>
        <v>0</v>
      </c>
      <c r="AK45" s="34">
        <f>RTM_IEX!H45</f>
        <v>10.65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5.4236000000000004</v>
      </c>
      <c r="E46">
        <f>GT_NG!P46</f>
        <v>13.265607985480942</v>
      </c>
      <c r="F46">
        <f>GT_Spot!P46</f>
        <v>0</v>
      </c>
      <c r="G46">
        <f>PPCL_NG!P46</f>
        <v>43.57</v>
      </c>
      <c r="H46">
        <f>PPCL_Spot!P46</f>
        <v>0</v>
      </c>
      <c r="I46">
        <f>Bawana_NG!P46</f>
        <v>-2.3300000000000005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932.10902851007029</v>
      </c>
      <c r="P46" s="36">
        <v>118.32000000000001</v>
      </c>
      <c r="Q46" s="36">
        <v>14.520000000000001</v>
      </c>
      <c r="R46" s="38">
        <v>47.5</v>
      </c>
      <c r="S46" s="38">
        <v>1.64</v>
      </c>
      <c r="T46" s="37">
        <f>SUMPRODUCT(LTA!J46:AN46,LTA!J$101:AN$101,LTA!J$103:AN$103)</f>
        <v>383.15000000000003</v>
      </c>
      <c r="U46" s="37">
        <f>SUMPRODUCT(LTA!J46:AN46,LTA!J$102:AN$102,LTA!J$103:AN$103)</f>
        <v>79.510000000000005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-436</v>
      </c>
      <c r="AA46" s="75">
        <f>STOA!H46</f>
        <v>869.84000000000015</v>
      </c>
      <c r="AB46" s="75">
        <f>-STOA!N46</f>
        <v>0</v>
      </c>
      <c r="AC46">
        <f t="shared" si="0"/>
        <v>26.244636071152783</v>
      </c>
      <c r="AD46">
        <f t="shared" si="1"/>
        <v>2013.2736004243989</v>
      </c>
      <c r="AE46">
        <f>'IDT-1'!B46</f>
        <v>0</v>
      </c>
      <c r="AF46" s="24"/>
      <c r="AG46">
        <f t="shared" si="2"/>
        <v>2013.2736004243989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-31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5.4236000000000004</v>
      </c>
      <c r="E47">
        <f>GT_NG!P47</f>
        <v>13.265607985480942</v>
      </c>
      <c r="F47">
        <f>GT_Spot!P47</f>
        <v>0</v>
      </c>
      <c r="G47">
        <f>PPCL_NG!P47</f>
        <v>43.57</v>
      </c>
      <c r="H47">
        <f>PPCL_Spot!P47</f>
        <v>0</v>
      </c>
      <c r="I47">
        <f>Bawana_NG!P47</f>
        <v>-2.3300000000000005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926.2880525962122</v>
      </c>
      <c r="P47" s="36">
        <v>118.32000000000001</v>
      </c>
      <c r="Q47" s="36">
        <v>14.520000000000001</v>
      </c>
      <c r="R47" s="38">
        <v>47.5</v>
      </c>
      <c r="S47" s="38">
        <v>1.62</v>
      </c>
      <c r="T47" s="37">
        <f>SUMPRODUCT(LTA!J47:AN47,LTA!J$101:AN$101,LTA!J$103:AN$103)</f>
        <v>382.96000000000004</v>
      </c>
      <c r="U47" s="37">
        <f>SUMPRODUCT(LTA!J47:AN47,LTA!J$102:AN$102,LTA!J$103:AN$103)</f>
        <v>92.710000000000008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-415</v>
      </c>
      <c r="AA47" s="75">
        <f>STOA!H47</f>
        <v>869.84000000000015</v>
      </c>
      <c r="AB47" s="75">
        <f>-STOA!N47</f>
        <v>0</v>
      </c>
      <c r="AC47">
        <f t="shared" si="0"/>
        <v>26.144204851956676</v>
      </c>
      <c r="AD47">
        <f t="shared" si="1"/>
        <v>2106.4230557297369</v>
      </c>
      <c r="AE47">
        <f>'IDT-1'!B47</f>
        <v>0</v>
      </c>
      <c r="AF47" s="24"/>
      <c r="AG47">
        <f t="shared" si="2"/>
        <v>2106.4230557297369</v>
      </c>
      <c r="AI47" s="34">
        <f>PXIL!H47</f>
        <v>0</v>
      </c>
      <c r="AJ47" s="34">
        <f>PXIL!N47</f>
        <v>0</v>
      </c>
      <c r="AK47" s="34">
        <f>RTM_IEX!H47</f>
        <v>33.880000000000003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5.4236000000000004</v>
      </c>
      <c r="E48">
        <f>GT_NG!P48</f>
        <v>13.301874811006954</v>
      </c>
      <c r="F48">
        <f>GT_Spot!P48</f>
        <v>0</v>
      </c>
      <c r="G48">
        <f>PPCL_NG!P48</f>
        <v>43.57</v>
      </c>
      <c r="H48">
        <f>PPCL_Spot!P48</f>
        <v>0</v>
      </c>
      <c r="I48">
        <f>Bawana_NG!P48</f>
        <v>-2.3300000000000005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924.36889803102861</v>
      </c>
      <c r="P48" s="36">
        <v>118.32000000000001</v>
      </c>
      <c r="Q48" s="36">
        <v>14.520000000000001</v>
      </c>
      <c r="R48" s="38">
        <v>47.5</v>
      </c>
      <c r="S48" s="38">
        <v>1.62</v>
      </c>
      <c r="T48" s="37">
        <f>SUMPRODUCT(LTA!J48:AN48,LTA!J$101:AN$101,LTA!J$103:AN$103)</f>
        <v>384.90999999999997</v>
      </c>
      <c r="U48" s="37">
        <f>SUMPRODUCT(LTA!J48:AN48,LTA!J$102:AN$102,LTA!J$103:AN$103)</f>
        <v>94.080000000000013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-402</v>
      </c>
      <c r="AA48" s="75">
        <f>STOA!H48</f>
        <v>869.84000000000015</v>
      </c>
      <c r="AB48" s="75">
        <f>-STOA!N48</f>
        <v>0</v>
      </c>
      <c r="AC48">
        <f t="shared" si="0"/>
        <v>26.058419782059147</v>
      </c>
      <c r="AD48">
        <f t="shared" si="1"/>
        <v>2122.8759530599764</v>
      </c>
      <c r="AE48">
        <f>'IDT-1'!B48</f>
        <v>0</v>
      </c>
      <c r="AF48" s="24"/>
      <c r="AG48">
        <f t="shared" si="2"/>
        <v>2122.8759530599764</v>
      </c>
      <c r="AI48" s="34">
        <f>PXIL!H48</f>
        <v>0</v>
      </c>
      <c r="AJ48" s="34">
        <f>PXIL!N48</f>
        <v>0</v>
      </c>
      <c r="AK48" s="34">
        <f>RTM_IEX!H48</f>
        <v>35.81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5.4236000000000004</v>
      </c>
      <c r="E49">
        <f>GT_NG!P49</f>
        <v>13.301874811006954</v>
      </c>
      <c r="F49">
        <f>GT_Spot!P49</f>
        <v>0</v>
      </c>
      <c r="G49">
        <f>PPCL_NG!P49</f>
        <v>43.57</v>
      </c>
      <c r="H49">
        <f>PPCL_Spot!P49</f>
        <v>0</v>
      </c>
      <c r="I49">
        <f>Bawana_NG!P49</f>
        <v>-2.3300000000000005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932.70414401848882</v>
      </c>
      <c r="P49" s="36">
        <v>118.32000000000001</v>
      </c>
      <c r="Q49" s="36">
        <v>14.520000000000001</v>
      </c>
      <c r="R49" s="38">
        <v>47.5</v>
      </c>
      <c r="S49" s="38">
        <v>1.93</v>
      </c>
      <c r="T49" s="37">
        <f>SUMPRODUCT(LTA!J49:AN49,LTA!J$101:AN$101,LTA!J$103:AN$103)</f>
        <v>385.90999999999997</v>
      </c>
      <c r="U49" s="37">
        <f>SUMPRODUCT(LTA!J49:AN49,LTA!J$102:AN$102,LTA!J$103:AN$103)</f>
        <v>92.84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-400</v>
      </c>
      <c r="AA49" s="75">
        <f>STOA!H49</f>
        <v>873.34000000000015</v>
      </c>
      <c r="AB49" s="75">
        <f>-STOA!N49</f>
        <v>0</v>
      </c>
      <c r="AC49">
        <f t="shared" si="0"/>
        <v>26.111373691704408</v>
      </c>
      <c r="AD49">
        <f t="shared" si="1"/>
        <v>2132.8582451377915</v>
      </c>
      <c r="AE49">
        <f>'IDT-1'!B49</f>
        <v>0</v>
      </c>
      <c r="AF49" s="24"/>
      <c r="AG49">
        <f t="shared" si="2"/>
        <v>2132.8582451377915</v>
      </c>
      <c r="AI49" s="34">
        <f>PXIL!H49</f>
        <v>0</v>
      </c>
      <c r="AJ49" s="34">
        <f>PXIL!N49</f>
        <v>0</v>
      </c>
      <c r="AK49" s="34">
        <f>RTM_IEX!H49</f>
        <v>31.94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5.4236000000000004</v>
      </c>
      <c r="E50">
        <f>GT_NG!P50</f>
        <v>13.301874811006954</v>
      </c>
      <c r="F50">
        <f>GT_Spot!P50</f>
        <v>0</v>
      </c>
      <c r="G50">
        <f>PPCL_NG!P50</f>
        <v>43.57</v>
      </c>
      <c r="H50">
        <f>PPCL_Spot!P50</f>
        <v>0</v>
      </c>
      <c r="I50">
        <f>Bawana_NG!P50</f>
        <v>-2.3300000000000005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932.6843551127314</v>
      </c>
      <c r="P50" s="36">
        <v>118.32000000000001</v>
      </c>
      <c r="Q50" s="36">
        <v>14.520000000000001</v>
      </c>
      <c r="R50" s="38">
        <v>47.5</v>
      </c>
      <c r="S50" s="38">
        <v>1.93</v>
      </c>
      <c r="T50" s="37">
        <f>SUMPRODUCT(LTA!J50:AN50,LTA!J$101:AN$101,LTA!J$103:AN$103)</f>
        <v>386.47999999999996</v>
      </c>
      <c r="U50" s="37">
        <f>SUMPRODUCT(LTA!J50:AN50,LTA!J$102:AN$102,LTA!J$103:AN$103)</f>
        <v>89.76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-390</v>
      </c>
      <c r="AA50" s="75">
        <f>STOA!H50</f>
        <v>873.34000000000015</v>
      </c>
      <c r="AB50" s="75">
        <f>-STOA!N50</f>
        <v>0</v>
      </c>
      <c r="AC50">
        <f t="shared" si="0"/>
        <v>26.034386274111792</v>
      </c>
      <c r="AD50">
        <f t="shared" si="1"/>
        <v>2144.2754436496266</v>
      </c>
      <c r="AE50">
        <f>'IDT-1'!B50</f>
        <v>0</v>
      </c>
      <c r="AF50" s="24"/>
      <c r="AG50">
        <f t="shared" si="2"/>
        <v>2144.2754436496266</v>
      </c>
      <c r="AI50" s="34">
        <f>PXIL!H50</f>
        <v>0</v>
      </c>
      <c r="AJ50" s="34">
        <f>PXIL!N50</f>
        <v>0</v>
      </c>
      <c r="AK50" s="34">
        <f>RTM_IEX!H50</f>
        <v>35.81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5.4236000000000004</v>
      </c>
      <c r="E51">
        <f>GT_NG!P51</f>
        <v>12.579575927658247</v>
      </c>
      <c r="F51">
        <f>GT_Spot!P51</f>
        <v>0</v>
      </c>
      <c r="G51">
        <f>PPCL_NG!P51</f>
        <v>43.57</v>
      </c>
      <c r="H51">
        <f>PPCL_Spot!P51</f>
        <v>0</v>
      </c>
      <c r="I51">
        <f>Bawana_NG!P51</f>
        <v>-2.3300000000000005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933.35098513242099</v>
      </c>
      <c r="P51" s="36">
        <v>118.32000000000001</v>
      </c>
      <c r="Q51" s="36">
        <v>34.519999999999996</v>
      </c>
      <c r="R51" s="38">
        <v>47.5</v>
      </c>
      <c r="S51" s="38">
        <v>3.71</v>
      </c>
      <c r="T51" s="37">
        <f>SUMPRODUCT(LTA!J51:AN51,LTA!J$101:AN$101,LTA!J$103:AN$103)</f>
        <v>387.68</v>
      </c>
      <c r="U51" s="37">
        <f>SUMPRODUCT(LTA!J51:AN51,LTA!J$102:AN$102,LTA!J$103:AN$103)</f>
        <v>89.87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-377</v>
      </c>
      <c r="AA51" s="75">
        <f>STOA!H51</f>
        <v>873.34000000000015</v>
      </c>
      <c r="AB51" s="75">
        <f>-STOA!N51</f>
        <v>0</v>
      </c>
      <c r="AC51">
        <f t="shared" si="0"/>
        <v>25.966351025722567</v>
      </c>
      <c r="AD51">
        <f t="shared" si="1"/>
        <v>2126.5678100343571</v>
      </c>
      <c r="AE51">
        <f>'IDT-1'!B51</f>
        <v>0</v>
      </c>
      <c r="AF51" s="24"/>
      <c r="AG51">
        <f t="shared" si="2"/>
        <v>2126.5678100343571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-18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5.4236000000000004</v>
      </c>
      <c r="E52">
        <f>GT_NG!P52</f>
        <v>12.579575927658247</v>
      </c>
      <c r="F52">
        <f>GT_Spot!P52</f>
        <v>0</v>
      </c>
      <c r="G52">
        <f>PPCL_NG!P52</f>
        <v>43.57</v>
      </c>
      <c r="H52">
        <f>PPCL_Spot!P52</f>
        <v>0</v>
      </c>
      <c r="I52">
        <f>Bawana_NG!P52</f>
        <v>-2.3300000000000005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933.33119622666356</v>
      </c>
      <c r="P52" s="36">
        <v>118.32000000000001</v>
      </c>
      <c r="Q52" s="36">
        <v>34.519999999999996</v>
      </c>
      <c r="R52" s="38">
        <v>47.5</v>
      </c>
      <c r="S52" s="38">
        <v>3.71</v>
      </c>
      <c r="T52" s="37">
        <f>SUMPRODUCT(LTA!J52:AN52,LTA!J$101:AN$101,LTA!J$103:AN$103)</f>
        <v>371.35999999999996</v>
      </c>
      <c r="U52" s="37">
        <f>SUMPRODUCT(LTA!J52:AN52,LTA!J$102:AN$102,LTA!J$103:AN$103)</f>
        <v>90.94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-369</v>
      </c>
      <c r="AA52" s="75">
        <f>STOA!H52</f>
        <v>873.34000000000015</v>
      </c>
      <c r="AB52" s="75">
        <f>-STOA!N52</f>
        <v>0</v>
      </c>
      <c r="AC52">
        <f t="shared" si="0"/>
        <v>25.79646437326312</v>
      </c>
      <c r="AD52">
        <f t="shared" si="1"/>
        <v>2115.4679077810588</v>
      </c>
      <c r="AE52">
        <f>'IDT-1'!B52</f>
        <v>0</v>
      </c>
      <c r="AF52" s="24"/>
      <c r="AG52">
        <f t="shared" si="2"/>
        <v>2115.4679077810588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-22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5.4236000000000004</v>
      </c>
      <c r="E53">
        <f>GT_NG!P53</f>
        <v>12.579575927658247</v>
      </c>
      <c r="F53">
        <f>GT_Spot!P53</f>
        <v>0</v>
      </c>
      <c r="G53">
        <f>PPCL_NG!P53</f>
        <v>43.57</v>
      </c>
      <c r="H53">
        <f>PPCL_Spot!P53</f>
        <v>0</v>
      </c>
      <c r="I53">
        <f>Bawana_NG!P53</f>
        <v>-2.3300000000000005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933.35098513242099</v>
      </c>
      <c r="P53" s="36">
        <v>118.32000000000001</v>
      </c>
      <c r="Q53" s="36">
        <v>34.519999999999996</v>
      </c>
      <c r="R53" s="38">
        <v>47.5</v>
      </c>
      <c r="S53" s="38">
        <v>3.71</v>
      </c>
      <c r="T53" s="37">
        <f>SUMPRODUCT(LTA!J53:AN53,LTA!J$101:AN$101,LTA!J$103:AN$103)</f>
        <v>382.85</v>
      </c>
      <c r="U53" s="37">
        <f>SUMPRODUCT(LTA!J53:AN53,LTA!J$102:AN$102,LTA!J$103:AN$103)</f>
        <v>98.48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-377</v>
      </c>
      <c r="AA53" s="75">
        <f>STOA!H53</f>
        <v>873.34000000000015</v>
      </c>
      <c r="AB53" s="75">
        <f>-STOA!N53</f>
        <v>0</v>
      </c>
      <c r="AC53">
        <f t="shared" si="0"/>
        <v>25.933528730323054</v>
      </c>
      <c r="AD53">
        <f t="shared" si="1"/>
        <v>2159.0306323297568</v>
      </c>
      <c r="AE53">
        <f>'IDT-1'!B53</f>
        <v>0</v>
      </c>
      <c r="AF53" s="24"/>
      <c r="AG53">
        <f t="shared" si="2"/>
        <v>2159.0306323297568</v>
      </c>
      <c r="AI53" s="34">
        <f>PXIL!H53</f>
        <v>0</v>
      </c>
      <c r="AJ53" s="34">
        <f>PXIL!N53</f>
        <v>0</v>
      </c>
      <c r="AK53" s="34">
        <f>RTM_IEX!H53</f>
        <v>10.65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5.4236000000000004</v>
      </c>
      <c r="E54">
        <f>GT_NG!P54</f>
        <v>12.579575927658247</v>
      </c>
      <c r="F54">
        <f>GT_Spot!P54</f>
        <v>0</v>
      </c>
      <c r="G54">
        <f>PPCL_NG!P54</f>
        <v>43.57</v>
      </c>
      <c r="H54">
        <f>PPCL_Spot!P54</f>
        <v>0</v>
      </c>
      <c r="I54">
        <f>Bawana_NG!P54</f>
        <v>-2.3300000000000005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933.33119622666356</v>
      </c>
      <c r="P54" s="36">
        <v>118.32000000000001</v>
      </c>
      <c r="Q54" s="36">
        <v>34.519999999999996</v>
      </c>
      <c r="R54" s="38">
        <v>47.5</v>
      </c>
      <c r="S54" s="38">
        <v>3.71</v>
      </c>
      <c r="T54" s="37">
        <f>SUMPRODUCT(LTA!J54:AN54,LTA!J$101:AN$101,LTA!J$103:AN$103)</f>
        <v>385</v>
      </c>
      <c r="U54" s="37">
        <f>SUMPRODUCT(LTA!J54:AN54,LTA!J$102:AN$102,LTA!J$103:AN$103)</f>
        <v>100.88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-373</v>
      </c>
      <c r="AA54" s="75">
        <f>STOA!H54</f>
        <v>873.34000000000015</v>
      </c>
      <c r="AB54" s="75">
        <f>-STOA!N54</f>
        <v>0</v>
      </c>
      <c r="AC54">
        <f t="shared" si="0"/>
        <v>25.878218077863604</v>
      </c>
      <c r="AD54">
        <f t="shared" si="1"/>
        <v>2160.8361540764586</v>
      </c>
      <c r="AE54">
        <f>'IDT-1'!B54</f>
        <v>0</v>
      </c>
      <c r="AF54" s="24"/>
      <c r="AG54">
        <f t="shared" si="2"/>
        <v>2160.8361540764586</v>
      </c>
      <c r="AI54" s="34">
        <f>PXIL!H54</f>
        <v>0</v>
      </c>
      <c r="AJ54" s="34">
        <f>PXIL!N54</f>
        <v>0</v>
      </c>
      <c r="AK54" s="34">
        <f>RTM_IEX!H54</f>
        <v>3.87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5.4236000000000004</v>
      </c>
      <c r="E55">
        <f>GT_NG!P55</f>
        <v>12.579575927658247</v>
      </c>
      <c r="F55">
        <f>GT_Spot!P55</f>
        <v>0</v>
      </c>
      <c r="G55">
        <f>PPCL_NG!P55</f>
        <v>43.57</v>
      </c>
      <c r="H55">
        <f>PPCL_Spot!P55</f>
        <v>0</v>
      </c>
      <c r="I55">
        <f>Bawana_NG!P55</f>
        <v>-2.3300000000000005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921.17684961432451</v>
      </c>
      <c r="P55" s="36">
        <v>118.32000000000001</v>
      </c>
      <c r="Q55" s="36">
        <v>34.519999999999996</v>
      </c>
      <c r="R55" s="38">
        <v>47.5</v>
      </c>
      <c r="S55" s="38">
        <v>3.71</v>
      </c>
      <c r="T55" s="37">
        <f>SUMPRODUCT(LTA!J55:AN55,LTA!J$101:AN$101,LTA!J$103:AN$103)</f>
        <v>385.8</v>
      </c>
      <c r="U55" s="37">
        <f>SUMPRODUCT(LTA!J55:AN55,LTA!J$102:AN$102,LTA!J$103:AN$103)</f>
        <v>100.57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-375</v>
      </c>
      <c r="AA55" s="75">
        <f>STOA!H55</f>
        <v>874.36000000000013</v>
      </c>
      <c r="AB55" s="75">
        <f>-STOA!N55</f>
        <v>0</v>
      </c>
      <c r="AC55">
        <f t="shared" si="0"/>
        <v>26.185520076262591</v>
      </c>
      <c r="AD55">
        <f t="shared" si="1"/>
        <v>2097.01450546572</v>
      </c>
      <c r="AE55">
        <f>'IDT-1'!B55</f>
        <v>0</v>
      </c>
      <c r="AF55" s="24"/>
      <c r="AG55">
        <f t="shared" si="2"/>
        <v>2097.01450546572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-47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5.4236000000000004</v>
      </c>
      <c r="E56">
        <f>GT_NG!P56</f>
        <v>12.579575927658247</v>
      </c>
      <c r="F56">
        <f>GT_Spot!P56</f>
        <v>0</v>
      </c>
      <c r="G56">
        <f>PPCL_NG!P56</f>
        <v>43.57</v>
      </c>
      <c r="H56">
        <f>PPCL_Spot!P56</f>
        <v>0</v>
      </c>
      <c r="I56">
        <f>Bawana_NG!P56</f>
        <v>-2.3300000000000005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891.78648870856728</v>
      </c>
      <c r="P56" s="36">
        <v>118.32000000000001</v>
      </c>
      <c r="Q56" s="36">
        <v>34.519999999999996</v>
      </c>
      <c r="R56" s="38">
        <v>47.5</v>
      </c>
      <c r="S56" s="38">
        <v>3.71</v>
      </c>
      <c r="T56" s="37">
        <f>SUMPRODUCT(LTA!J56:AN56,LTA!J$101:AN$101,LTA!J$103:AN$103)</f>
        <v>387.2</v>
      </c>
      <c r="U56" s="37">
        <f>SUMPRODUCT(LTA!J56:AN56,LTA!J$102:AN$102,LTA!J$103:AN$103)</f>
        <v>99.84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-375</v>
      </c>
      <c r="AA56" s="75">
        <f>STOA!H56</f>
        <v>874.36000000000013</v>
      </c>
      <c r="AB56" s="75">
        <f>-STOA!N56</f>
        <v>0</v>
      </c>
      <c r="AC56">
        <f t="shared" si="0"/>
        <v>25.595412054448499</v>
      </c>
      <c r="AD56">
        <f t="shared" si="1"/>
        <v>2106.8842525817772</v>
      </c>
      <c r="AE56">
        <f>'IDT-1'!B56</f>
        <v>0</v>
      </c>
      <c r="AF56" s="24"/>
      <c r="AG56">
        <f t="shared" si="2"/>
        <v>2106.8842525817772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-9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5.4236000000000004</v>
      </c>
      <c r="E57">
        <f>GT_NG!P57</f>
        <v>12.579575927658247</v>
      </c>
      <c r="F57">
        <f>GT_Spot!P57</f>
        <v>0</v>
      </c>
      <c r="G57">
        <f>PPCL_NG!P57</f>
        <v>43.57</v>
      </c>
      <c r="H57">
        <f>PPCL_Spot!P57</f>
        <v>0</v>
      </c>
      <c r="I57">
        <f>Bawana_NG!P57</f>
        <v>-2.3300000000000005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891.80627761432459</v>
      </c>
      <c r="P57" s="36">
        <v>118.32000000000001</v>
      </c>
      <c r="Q57" s="36">
        <v>34.519999999999996</v>
      </c>
      <c r="R57" s="38">
        <v>47.5</v>
      </c>
      <c r="S57" s="38">
        <v>3.71</v>
      </c>
      <c r="T57" s="37">
        <f>SUMPRODUCT(LTA!J57:AN57,LTA!J$101:AN$101,LTA!J$103:AN$103)</f>
        <v>388.25</v>
      </c>
      <c r="U57" s="37">
        <f>SUMPRODUCT(LTA!J57:AN57,LTA!J$102:AN$102,LTA!J$103:AN$103)</f>
        <v>102.34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-373</v>
      </c>
      <c r="AA57" s="75">
        <f>STOA!H57</f>
        <v>874.36000000000013</v>
      </c>
      <c r="AB57" s="75">
        <f>-STOA!N57</f>
        <v>0</v>
      </c>
      <c r="AC57">
        <f t="shared" si="0"/>
        <v>25.928682532573809</v>
      </c>
      <c r="AD57">
        <f t="shared" si="1"/>
        <v>2076.1207710094091</v>
      </c>
      <c r="AE57">
        <f>'IDT-1'!B57</f>
        <v>0</v>
      </c>
      <c r="AF57" s="24"/>
      <c r="AG57">
        <f t="shared" si="2"/>
        <v>2076.1207710094091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-45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5.4236000000000004</v>
      </c>
      <c r="E58">
        <f>GT_NG!P58</f>
        <v>12.579575927658247</v>
      </c>
      <c r="F58">
        <f>GT_Spot!P58</f>
        <v>0</v>
      </c>
      <c r="G58">
        <f>PPCL_NG!P58</f>
        <v>43.57</v>
      </c>
      <c r="H58">
        <f>PPCL_Spot!P58</f>
        <v>0</v>
      </c>
      <c r="I58">
        <f>Bawana_NG!P58</f>
        <v>-2.3300000000000005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891.78648870856728</v>
      </c>
      <c r="P58" s="36">
        <v>118.32000000000001</v>
      </c>
      <c r="Q58" s="36">
        <v>34.519999999999996</v>
      </c>
      <c r="R58" s="38">
        <v>47.5</v>
      </c>
      <c r="S58" s="38">
        <v>3.71</v>
      </c>
      <c r="T58" s="37">
        <f>SUMPRODUCT(LTA!J58:AN58,LTA!J$101:AN$101,LTA!J$103:AN$103)</f>
        <v>390.79</v>
      </c>
      <c r="U58" s="37">
        <f>SUMPRODUCT(LTA!J58:AN58,LTA!J$102:AN$102,LTA!J$103:AN$103)</f>
        <v>104.56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-345</v>
      </c>
      <c r="AA58" s="75">
        <f>STOA!H58</f>
        <v>874.36000000000013</v>
      </c>
      <c r="AB58" s="75">
        <f>-STOA!N58</f>
        <v>0</v>
      </c>
      <c r="AC58">
        <f t="shared" si="0"/>
        <v>25.837224477370214</v>
      </c>
      <c r="AD58">
        <f t="shared" si="1"/>
        <v>2095.9524401588556</v>
      </c>
      <c r="AE58">
        <f>'IDT-1'!B58</f>
        <v>0</v>
      </c>
      <c r="AF58" s="24"/>
      <c r="AG58">
        <f t="shared" si="2"/>
        <v>2095.9524401588556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-58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5.4236000000000004</v>
      </c>
      <c r="E59">
        <f>GT_NG!P59</f>
        <v>12.579575927658247</v>
      </c>
      <c r="F59">
        <f>GT_Spot!P59</f>
        <v>0</v>
      </c>
      <c r="G59">
        <f>PPCL_NG!P59</f>
        <v>43.57</v>
      </c>
      <c r="H59">
        <f>PPCL_Spot!P59</f>
        <v>0</v>
      </c>
      <c r="I59">
        <f>Bawana_NG!P59</f>
        <v>-2.3300000000000005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891.80627761432459</v>
      </c>
      <c r="P59" s="36">
        <v>118.32000000000001</v>
      </c>
      <c r="Q59" s="36">
        <v>34.519999999999996</v>
      </c>
      <c r="R59" s="38">
        <v>47.5</v>
      </c>
      <c r="S59" s="38">
        <v>3.71</v>
      </c>
      <c r="T59" s="37">
        <f>SUMPRODUCT(LTA!J59:AN59,LTA!J$101:AN$101,LTA!J$103:AN$103)</f>
        <v>376.53999999999996</v>
      </c>
      <c r="U59" s="37">
        <f>SUMPRODUCT(LTA!J59:AN59,LTA!J$102:AN$102,LTA!J$103:AN$103)</f>
        <v>115.78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-325</v>
      </c>
      <c r="AA59" s="75">
        <f>STOA!H59</f>
        <v>897.53000000000009</v>
      </c>
      <c r="AB59" s="75">
        <f>-STOA!N59</f>
        <v>0</v>
      </c>
      <c r="AC59">
        <f t="shared" si="0"/>
        <v>26.538440143550403</v>
      </c>
      <c r="AD59">
        <f t="shared" si="1"/>
        <v>2056.4110133984327</v>
      </c>
      <c r="AE59">
        <f>'IDT-1'!B59</f>
        <v>0</v>
      </c>
      <c r="AF59" s="24"/>
      <c r="AG59">
        <f t="shared" si="2"/>
        <v>2056.4110133984327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-137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5.4236000000000004</v>
      </c>
      <c r="E60">
        <f>GT_NG!P60</f>
        <v>12.579575927658247</v>
      </c>
      <c r="F60">
        <f>GT_Spot!P60</f>
        <v>0</v>
      </c>
      <c r="G60">
        <f>PPCL_NG!P60</f>
        <v>43.57</v>
      </c>
      <c r="H60">
        <f>PPCL_Spot!P60</f>
        <v>0</v>
      </c>
      <c r="I60">
        <f>Bawana_NG!P60</f>
        <v>-2.3300000000000005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897.77672703785549</v>
      </c>
      <c r="P60" s="36">
        <v>118.32000000000001</v>
      </c>
      <c r="Q60" s="36">
        <v>34.519999999999996</v>
      </c>
      <c r="R60" s="38">
        <v>47.5</v>
      </c>
      <c r="S60" s="38">
        <v>3.71</v>
      </c>
      <c r="T60" s="37">
        <f>SUMPRODUCT(LTA!J60:AN60,LTA!J$101:AN$101,LTA!J$103:AN$103)</f>
        <v>377.45</v>
      </c>
      <c r="U60" s="37">
        <f>SUMPRODUCT(LTA!J60:AN60,LTA!J$102:AN$102,LTA!J$103:AN$103)</f>
        <v>117.62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-300</v>
      </c>
      <c r="AA60" s="75">
        <f>STOA!H60</f>
        <v>892.63000000000011</v>
      </c>
      <c r="AB60" s="75">
        <f>-STOA!N60</f>
        <v>0</v>
      </c>
      <c r="AC60">
        <f t="shared" si="0"/>
        <v>26.305716272811615</v>
      </c>
      <c r="AD60">
        <f t="shared" si="1"/>
        <v>2090.4641866927027</v>
      </c>
      <c r="AE60">
        <f>'IDT-1'!B60</f>
        <v>0</v>
      </c>
      <c r="AF60" s="24"/>
      <c r="AG60">
        <f t="shared" si="2"/>
        <v>2090.4641866927027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-132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5.4236000000000004</v>
      </c>
      <c r="E61">
        <f>GT_NG!P61</f>
        <v>12.579575927658247</v>
      </c>
      <c r="F61">
        <f>GT_Spot!P61</f>
        <v>0</v>
      </c>
      <c r="G61">
        <f>PPCL_NG!P61</f>
        <v>43.57</v>
      </c>
      <c r="H61">
        <f>PPCL_Spot!P61</f>
        <v>0</v>
      </c>
      <c r="I61">
        <f>Bawana_NG!P61</f>
        <v>-2.3300000000000005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902.53682550231383</v>
      </c>
      <c r="P61" s="36">
        <v>118.32000000000001</v>
      </c>
      <c r="Q61" s="36">
        <v>34.519999999999996</v>
      </c>
      <c r="R61" s="38">
        <v>47.5</v>
      </c>
      <c r="S61" s="38">
        <v>3.71</v>
      </c>
      <c r="T61" s="37">
        <f>SUMPRODUCT(LTA!J61:AN61,LTA!J$101:AN$101,LTA!J$103:AN$103)</f>
        <v>377.27</v>
      </c>
      <c r="U61" s="37">
        <f>SUMPRODUCT(LTA!J61:AN61,LTA!J$102:AN$102,LTA!J$103:AN$103)</f>
        <v>119.14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-284</v>
      </c>
      <c r="AA61" s="75">
        <f>STOA!H61</f>
        <v>887.03000000000009</v>
      </c>
      <c r="AB61" s="75">
        <f>-STOA!N61</f>
        <v>0</v>
      </c>
      <c r="AC61">
        <f t="shared" si="0"/>
        <v>26.097042078766162</v>
      </c>
      <c r="AD61">
        <f t="shared" si="1"/>
        <v>2115.1729593512059</v>
      </c>
      <c r="AE61">
        <f>'IDT-1'!B61</f>
        <v>0</v>
      </c>
      <c r="AF61" s="24"/>
      <c r="AG61">
        <f t="shared" si="2"/>
        <v>2115.1729593512059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-124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5.4236000000000004</v>
      </c>
      <c r="E62">
        <f>GT_NG!P62</f>
        <v>12.579575927658247</v>
      </c>
      <c r="F62">
        <f>GT_Spot!P62</f>
        <v>0</v>
      </c>
      <c r="G62">
        <f>PPCL_NG!P62</f>
        <v>43.57</v>
      </c>
      <c r="H62">
        <f>PPCL_Spot!P62</f>
        <v>0</v>
      </c>
      <c r="I62">
        <f>Bawana_NG!P62</f>
        <v>-2.3300000000000005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908.50727492584497</v>
      </c>
      <c r="P62" s="36">
        <v>118.32000000000001</v>
      </c>
      <c r="Q62" s="36">
        <v>34.519999999999996</v>
      </c>
      <c r="R62" s="38">
        <v>47.5</v>
      </c>
      <c r="S62" s="38">
        <v>3.71</v>
      </c>
      <c r="T62" s="37">
        <f>SUMPRODUCT(LTA!J62:AN62,LTA!J$101:AN$101,LTA!J$103:AN$103)</f>
        <v>374.57000000000005</v>
      </c>
      <c r="U62" s="37">
        <f>SUMPRODUCT(LTA!J62:AN62,LTA!J$102:AN$102,LTA!J$103:AN$103)</f>
        <v>120.6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-281</v>
      </c>
      <c r="AA62" s="75">
        <f>STOA!H62</f>
        <v>879.33</v>
      </c>
      <c r="AB62" s="75">
        <f>-STOA!N62</f>
        <v>0</v>
      </c>
      <c r="AC62">
        <f t="shared" si="0"/>
        <v>25.937738120860303</v>
      </c>
      <c r="AD62">
        <f t="shared" si="1"/>
        <v>2127.3627127326431</v>
      </c>
      <c r="AE62">
        <f>'IDT-1'!B62</f>
        <v>0</v>
      </c>
      <c r="AF62" s="24"/>
      <c r="AG62">
        <f t="shared" si="2"/>
        <v>2127.3627127326431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-112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5.4236000000000004</v>
      </c>
      <c r="E63">
        <f>GT_NG!P63</f>
        <v>12.579575927658247</v>
      </c>
      <c r="F63">
        <f>GT_Spot!P63</f>
        <v>0</v>
      </c>
      <c r="G63">
        <f>PPCL_NG!P63</f>
        <v>42.41</v>
      </c>
      <c r="H63">
        <f>PPCL_Spot!P63</f>
        <v>0</v>
      </c>
      <c r="I63">
        <f>Bawana_NG!P63</f>
        <v>-2.3300000000000005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911.37556078819898</v>
      </c>
      <c r="P63" s="36">
        <v>118.32000000000001</v>
      </c>
      <c r="Q63" s="36">
        <v>34.519999999999996</v>
      </c>
      <c r="R63" s="38">
        <v>47.5</v>
      </c>
      <c r="S63" s="38">
        <v>3.71</v>
      </c>
      <c r="T63" s="37">
        <f>SUMPRODUCT(LTA!J63:AN63,LTA!J$101:AN$101,LTA!J$103:AN$103)</f>
        <v>349.09</v>
      </c>
      <c r="U63" s="37">
        <f>SUMPRODUCT(LTA!J63:AN63,LTA!J$102:AN$102,LTA!J$103:AN$103)</f>
        <v>122.82000000000001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-282</v>
      </c>
      <c r="AA63" s="75">
        <f>STOA!H63</f>
        <v>873.35000000000014</v>
      </c>
      <c r="AB63" s="75">
        <f>-STOA!N63</f>
        <v>0</v>
      </c>
      <c r="AC63">
        <f t="shared" si="0"/>
        <v>25.659946526360237</v>
      </c>
      <c r="AD63">
        <f t="shared" si="1"/>
        <v>2104.1087901894966</v>
      </c>
      <c r="AE63">
        <f>'IDT-1'!B63</f>
        <v>0</v>
      </c>
      <c r="AF63" s="24"/>
      <c r="AG63">
        <f t="shared" si="2"/>
        <v>2104.1087901894966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-107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5.4236000000000004</v>
      </c>
      <c r="E64">
        <f>GT_NG!P64</f>
        <v>12.579575927658247</v>
      </c>
      <c r="F64">
        <f>GT_Spot!P64</f>
        <v>0</v>
      </c>
      <c r="G64">
        <f>PPCL_NG!P64</f>
        <v>42.41</v>
      </c>
      <c r="H64">
        <f>PPCL_Spot!P64</f>
        <v>0</v>
      </c>
      <c r="I64">
        <f>Bawana_NG!P64</f>
        <v>-2.3300000000000005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911.35528975409477</v>
      </c>
      <c r="P64" s="36">
        <v>118.32000000000001</v>
      </c>
      <c r="Q64" s="36">
        <v>34.519999999999996</v>
      </c>
      <c r="R64" s="38">
        <v>47.5</v>
      </c>
      <c r="S64" s="38">
        <v>3.71</v>
      </c>
      <c r="T64" s="37">
        <f>SUMPRODUCT(LTA!J64:AN64,LTA!J$101:AN$101,LTA!J$103:AN$103)</f>
        <v>343.04999999999995</v>
      </c>
      <c r="U64" s="37">
        <f>SUMPRODUCT(LTA!J64:AN64,LTA!J$102:AN$102,LTA!J$103:AN$103)</f>
        <v>124.47999999999999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-247</v>
      </c>
      <c r="AA64" s="75">
        <f>STOA!H64</f>
        <v>863.55000000000007</v>
      </c>
      <c r="AB64" s="75">
        <f>-STOA!N64</f>
        <v>0</v>
      </c>
      <c r="AC64">
        <f t="shared" si="0"/>
        <v>25.375177845860605</v>
      </c>
      <c r="AD64">
        <f t="shared" si="1"/>
        <v>2108.1932878358925</v>
      </c>
      <c r="AE64">
        <f>'IDT-1'!B64</f>
        <v>0</v>
      </c>
      <c r="AF64" s="24"/>
      <c r="AG64">
        <f t="shared" si="2"/>
        <v>2108.1932878358925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-124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5.4236000000000004</v>
      </c>
      <c r="E65">
        <f>GT_NG!P65</f>
        <v>12.579575927658247</v>
      </c>
      <c r="F65">
        <f>GT_Spot!P65</f>
        <v>0</v>
      </c>
      <c r="G65">
        <f>PPCL_NG!P65</f>
        <v>42.41</v>
      </c>
      <c r="H65">
        <f>PPCL_Spot!P65</f>
        <v>0</v>
      </c>
      <c r="I65">
        <f>Bawana_NG!P65</f>
        <v>-2.3300000000000005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898.40279783077187</v>
      </c>
      <c r="P65" s="36">
        <v>118.32000000000001</v>
      </c>
      <c r="Q65" s="36">
        <v>34.519999999999996</v>
      </c>
      <c r="R65" s="38">
        <v>47.5</v>
      </c>
      <c r="S65" s="38">
        <v>3.71</v>
      </c>
      <c r="T65" s="37">
        <f>SUMPRODUCT(LTA!J65:AN65,LTA!J$101:AN$101,LTA!J$103:AN$103)</f>
        <v>323.92</v>
      </c>
      <c r="U65" s="37">
        <f>SUMPRODUCT(LTA!J65:AN65,LTA!J$102:AN$102,LTA!J$103:AN$103)</f>
        <v>114.59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-240</v>
      </c>
      <c r="AA65" s="75">
        <f>STOA!H65</f>
        <v>856.55000000000007</v>
      </c>
      <c r="AB65" s="75">
        <f>-STOA!N65</f>
        <v>0</v>
      </c>
      <c r="AC65">
        <f t="shared" si="0"/>
        <v>24.642363581180728</v>
      </c>
      <c r="AD65">
        <f t="shared" si="1"/>
        <v>2093.9536101772496</v>
      </c>
      <c r="AE65">
        <f>'IDT-1'!B65</f>
        <v>0</v>
      </c>
      <c r="AF65" s="24"/>
      <c r="AG65">
        <f t="shared" si="2"/>
        <v>2093.9536101772496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-97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5.4236000000000004</v>
      </c>
      <c r="E66">
        <f>GT_NG!P66</f>
        <v>12.579575927658247</v>
      </c>
      <c r="F66">
        <f>GT_Spot!P66</f>
        <v>0</v>
      </c>
      <c r="G66">
        <f>PPCL_NG!P66</f>
        <v>42.41</v>
      </c>
      <c r="H66">
        <f>PPCL_Spot!P66</f>
        <v>0</v>
      </c>
      <c r="I66">
        <f>Bawana_NG!P66</f>
        <v>-2.3300000000000005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898.40279783077187</v>
      </c>
      <c r="P66" s="36">
        <v>118.32000000000001</v>
      </c>
      <c r="Q66" s="36">
        <v>34.519999999999996</v>
      </c>
      <c r="R66" s="38">
        <v>47.5</v>
      </c>
      <c r="S66" s="38">
        <v>3.71</v>
      </c>
      <c r="T66" s="37">
        <f>SUMPRODUCT(LTA!J66:AN66,LTA!J$101:AN$101,LTA!J$103:AN$103)</f>
        <v>307.62</v>
      </c>
      <c r="U66" s="37">
        <f>SUMPRODUCT(LTA!J66:AN66,LTA!J$102:AN$102,LTA!J$103:AN$103)</f>
        <v>115.33000000000001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-225</v>
      </c>
      <c r="AA66" s="75">
        <f>STOA!H66</f>
        <v>844.6500000000002</v>
      </c>
      <c r="AB66" s="75">
        <f>-STOA!N66</f>
        <v>0</v>
      </c>
      <c r="AC66">
        <f t="shared" si="0"/>
        <v>24.338568688525356</v>
      </c>
      <c r="AD66">
        <f t="shared" si="1"/>
        <v>2073.7974050699049</v>
      </c>
      <c r="AE66">
        <f>'IDT-1'!B66</f>
        <v>0</v>
      </c>
      <c r="AF66" s="24"/>
      <c r="AG66">
        <f t="shared" si="2"/>
        <v>2073.7974050699049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-105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5.4236000000000004</v>
      </c>
      <c r="E67">
        <f>GT_NG!P67</f>
        <v>12.579575927658247</v>
      </c>
      <c r="F67">
        <f>GT_Spot!P67</f>
        <v>0</v>
      </c>
      <c r="G67">
        <f>PPCL_NG!P67</f>
        <v>42.41</v>
      </c>
      <c r="H67">
        <f>PPCL_Spot!P67</f>
        <v>0</v>
      </c>
      <c r="I67">
        <f>Bawana_NG!P67</f>
        <v>-2.3300000000000005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882.85577058890567</v>
      </c>
      <c r="P67" s="36">
        <v>118.32000000000001</v>
      </c>
      <c r="Q67" s="36">
        <v>34.519999999999996</v>
      </c>
      <c r="R67" s="38">
        <v>47.5</v>
      </c>
      <c r="S67" s="38">
        <v>3.71</v>
      </c>
      <c r="T67" s="37">
        <f>SUMPRODUCT(LTA!J67:AN67,LTA!J$101:AN$101,LTA!J$103:AN$103)</f>
        <v>256.39999999999998</v>
      </c>
      <c r="U67" s="37">
        <f>SUMPRODUCT(LTA!J67:AN67,LTA!J$102:AN$102,LTA!J$103:AN$103)</f>
        <v>116.69999999999999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-216</v>
      </c>
      <c r="AA67" s="75">
        <f>STOA!H67</f>
        <v>834.1500000000002</v>
      </c>
      <c r="AB67" s="75">
        <f>-STOA!N67</f>
        <v>0</v>
      </c>
      <c r="AC67">
        <f t="shared" si="0"/>
        <v>23.271159110298147</v>
      </c>
      <c r="AD67">
        <f t="shared" si="1"/>
        <v>2043.9677874062661</v>
      </c>
      <c r="AE67">
        <f>'IDT-1'!B67</f>
        <v>0</v>
      </c>
      <c r="AF67" s="24"/>
      <c r="AG67">
        <f t="shared" si="2"/>
        <v>2043.9677874062661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-69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5.4236000000000004</v>
      </c>
      <c r="E68">
        <f>GT_NG!P68</f>
        <v>12.579575927658247</v>
      </c>
      <c r="F68">
        <f>GT_Spot!P68</f>
        <v>0</v>
      </c>
      <c r="G68">
        <f>PPCL_NG!P68</f>
        <v>42.41</v>
      </c>
      <c r="H68">
        <f>PPCL_Spot!P68</f>
        <v>0</v>
      </c>
      <c r="I68">
        <f>Bawana_NG!P68</f>
        <v>-2.3300000000000005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844.39631463106821</v>
      </c>
      <c r="P68" s="36">
        <v>118.32000000000001</v>
      </c>
      <c r="Q68" s="36">
        <v>34.519999999999996</v>
      </c>
      <c r="R68" s="38">
        <v>47.5</v>
      </c>
      <c r="S68" s="38">
        <v>3.71</v>
      </c>
      <c r="T68" s="37">
        <f>SUMPRODUCT(LTA!J68:AN68,LTA!J$101:AN$101,LTA!J$103:AN$103)</f>
        <v>243.56</v>
      </c>
      <c r="U68" s="37">
        <f>SUMPRODUCT(LTA!J68:AN68,LTA!J$102:AN$102,LTA!J$103:AN$103)</f>
        <v>118.27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-199</v>
      </c>
      <c r="AA68" s="75">
        <f>STOA!H68</f>
        <v>821.55000000000018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22.145581608926481</v>
      </c>
      <c r="AD68">
        <f t="shared" ref="AD68:AD98" si="4">SUM(B68:AB68,AI68:AR68)-AC68</f>
        <v>2047.7639089498002</v>
      </c>
      <c r="AE68">
        <f>'IDT-1'!B68</f>
        <v>0</v>
      </c>
      <c r="AF68" s="24"/>
      <c r="AG68">
        <f t="shared" ref="AG68:AG98" si="5">SUM(AD68:AF68)+AT68</f>
        <v>2047.7639089498002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-21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5.4236000000000004</v>
      </c>
      <c r="E69">
        <f>GT_NG!P69</f>
        <v>12.579575927658247</v>
      </c>
      <c r="F69">
        <f>GT_Spot!P69</f>
        <v>0</v>
      </c>
      <c r="G69">
        <f>PPCL_NG!P69</f>
        <v>42.41</v>
      </c>
      <c r="H69">
        <f>PPCL_Spot!P69</f>
        <v>0</v>
      </c>
      <c r="I69">
        <f>Bawana_NG!P69</f>
        <v>-2.3300000000000005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843.77135059906823</v>
      </c>
      <c r="P69" s="36">
        <v>118.32000000000001</v>
      </c>
      <c r="Q69" s="36">
        <v>34.519999999999996</v>
      </c>
      <c r="R69" s="38">
        <v>47.5</v>
      </c>
      <c r="S69" s="38">
        <v>3.71</v>
      </c>
      <c r="T69" s="37">
        <f>SUMPRODUCT(LTA!J69:AN69,LTA!J$101:AN$101,LTA!J$103:AN$103)</f>
        <v>230.43</v>
      </c>
      <c r="U69" s="37">
        <f>SUMPRODUCT(LTA!J69:AN69,LTA!J$102:AN$102,LTA!J$103:AN$103)</f>
        <v>119.69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-183</v>
      </c>
      <c r="AA69" s="75">
        <f>STOA!H69</f>
        <v>811.05000000000018</v>
      </c>
      <c r="AB69" s="75">
        <f>-STOA!N69</f>
        <v>0</v>
      </c>
      <c r="AC69">
        <f t="shared" si="3"/>
        <v>21.616143207123656</v>
      </c>
      <c r="AD69">
        <f t="shared" si="4"/>
        <v>2062.4583833196034</v>
      </c>
      <c r="AE69">
        <f>'IDT-1'!B69</f>
        <v>0</v>
      </c>
      <c r="AF69" s="24"/>
      <c r="AG69">
        <f t="shared" si="5"/>
        <v>2062.4583833196034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5.4236000000000004</v>
      </c>
      <c r="E70">
        <f>GT_NG!P70</f>
        <v>12.579575927658247</v>
      </c>
      <c r="F70">
        <f>GT_Spot!P70</f>
        <v>0</v>
      </c>
      <c r="G70">
        <f>PPCL_NG!P70</f>
        <v>42.41</v>
      </c>
      <c r="H70">
        <f>PPCL_Spot!P70</f>
        <v>0</v>
      </c>
      <c r="I70">
        <f>Bawana_NG!P70</f>
        <v>-2.3300000000000005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843.77135059906823</v>
      </c>
      <c r="P70" s="36">
        <v>118.32000000000001</v>
      </c>
      <c r="Q70" s="36">
        <v>34.519999999999996</v>
      </c>
      <c r="R70" s="38">
        <v>47.5</v>
      </c>
      <c r="S70" s="38">
        <v>3.71</v>
      </c>
      <c r="T70" s="37">
        <f>SUMPRODUCT(LTA!J70:AN70,LTA!J$101:AN$101,LTA!J$103:AN$103)</f>
        <v>214.04999999999998</v>
      </c>
      <c r="U70" s="37">
        <f>SUMPRODUCT(LTA!J70:AN70,LTA!J$102:AN$102,LTA!J$103:AN$103)</f>
        <v>121.94999999999999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-151</v>
      </c>
      <c r="AA70" s="75">
        <f>STOA!H70</f>
        <v>800.55000000000018</v>
      </c>
      <c r="AB70" s="75">
        <f>-STOA!N70</f>
        <v>0</v>
      </c>
      <c r="AC70">
        <f t="shared" si="3"/>
        <v>21.115387126413406</v>
      </c>
      <c r="AD70">
        <f t="shared" si="4"/>
        <v>2070.3391394003138</v>
      </c>
      <c r="AE70">
        <f>'IDT-1'!B70</f>
        <v>0</v>
      </c>
      <c r="AF70" s="24"/>
      <c r="AG70">
        <f t="shared" si="5"/>
        <v>2070.3391394003138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5.4236000000000004</v>
      </c>
      <c r="E71">
        <f>GT_NG!P71</f>
        <v>12.579575927658247</v>
      </c>
      <c r="F71">
        <f>GT_Spot!P71</f>
        <v>0</v>
      </c>
      <c r="G71">
        <f>PPCL_NG!P71</f>
        <v>42.997171238734289</v>
      </c>
      <c r="H71">
        <f>PPCL_Spot!P71</f>
        <v>0</v>
      </c>
      <c r="I71">
        <f>Bawana_NG!P71</f>
        <v>-2.3300000000000005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860.10088171931204</v>
      </c>
      <c r="P71" s="36">
        <v>118.32</v>
      </c>
      <c r="Q71" s="36">
        <v>34.519999999999996</v>
      </c>
      <c r="R71" s="38">
        <v>43.924826904055386</v>
      </c>
      <c r="S71" s="38">
        <v>3.71</v>
      </c>
      <c r="T71" s="37">
        <f>SUMPRODUCT(LTA!J71:AN71,LTA!J$101:AN$101,LTA!J$103:AN$103)</f>
        <v>200.42000000000002</v>
      </c>
      <c r="U71" s="37">
        <f>SUMPRODUCT(LTA!J71:AN71,LTA!J$102:AN$102,LTA!J$103:AN$103)</f>
        <v>121.59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-127</v>
      </c>
      <c r="AA71" s="75">
        <f>STOA!H71</f>
        <v>770.09000000000015</v>
      </c>
      <c r="AB71" s="75">
        <f>-STOA!N71</f>
        <v>0</v>
      </c>
      <c r="AC71">
        <f t="shared" si="3"/>
        <v>21.063013523395409</v>
      </c>
      <c r="AD71">
        <f t="shared" si="4"/>
        <v>2112.6530422663645</v>
      </c>
      <c r="AE71">
        <f>'IDT-1'!B71</f>
        <v>0</v>
      </c>
      <c r="AF71" s="24"/>
      <c r="AG71">
        <f t="shared" si="5"/>
        <v>2112.6530422663645</v>
      </c>
      <c r="AI71" s="34">
        <f>PXIL!H71</f>
        <v>0</v>
      </c>
      <c r="AJ71" s="34">
        <f>PXIL!N71</f>
        <v>0</v>
      </c>
      <c r="AK71" s="34">
        <f>RTM_IEX!H71</f>
        <v>49.37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5.4236000000000004</v>
      </c>
      <c r="E72">
        <f>GT_NG!P72</f>
        <v>12.579575927658247</v>
      </c>
      <c r="F72">
        <f>GT_Spot!P72</f>
        <v>0</v>
      </c>
      <c r="G72">
        <f>PPCL_NG!P72</f>
        <v>42.997171238734289</v>
      </c>
      <c r="H72">
        <f>PPCL_Spot!P72</f>
        <v>0</v>
      </c>
      <c r="I72">
        <f>Bawana_NG!P72</f>
        <v>-2.3300000000000005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860.10088171931204</v>
      </c>
      <c r="P72" s="36">
        <v>118.32</v>
      </c>
      <c r="Q72" s="36">
        <v>34.519999999999996</v>
      </c>
      <c r="R72" s="38">
        <v>37.81</v>
      </c>
      <c r="S72" s="38">
        <v>3.71</v>
      </c>
      <c r="T72" s="37">
        <f>SUMPRODUCT(LTA!J72:AN72,LTA!J$101:AN$101,LTA!J$103:AN$103)</f>
        <v>194.64</v>
      </c>
      <c r="U72" s="37">
        <f>SUMPRODUCT(LTA!J72:AN72,LTA!J$102:AN$102,LTA!J$103:AN$103)</f>
        <v>122.4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-86</v>
      </c>
      <c r="AA72" s="75">
        <f>STOA!H72</f>
        <v>749.09000000000015</v>
      </c>
      <c r="AB72" s="75">
        <f>-STOA!N72</f>
        <v>0</v>
      </c>
      <c r="AC72">
        <f t="shared" si="3"/>
        <v>20.314407818229718</v>
      </c>
      <c r="AD72">
        <f t="shared" si="4"/>
        <v>2110.696821067475</v>
      </c>
      <c r="AE72">
        <f>'IDT-1'!B72</f>
        <v>0</v>
      </c>
      <c r="AF72" s="24"/>
      <c r="AG72">
        <f t="shared" si="5"/>
        <v>2110.696821067475</v>
      </c>
      <c r="AI72" s="34">
        <f>PXIL!H72</f>
        <v>0</v>
      </c>
      <c r="AJ72" s="34">
        <f>PXIL!N72</f>
        <v>0</v>
      </c>
      <c r="AK72" s="34">
        <f>RTM_IEX!H72</f>
        <v>37.75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5.4236000000000004</v>
      </c>
      <c r="E73">
        <f>GT_NG!P73</f>
        <v>12.579575927658247</v>
      </c>
      <c r="F73">
        <f>GT_Spot!P73</f>
        <v>0</v>
      </c>
      <c r="G73">
        <f>PPCL_NG!P73</f>
        <v>42.997171238734289</v>
      </c>
      <c r="H73">
        <f>PPCL_Spot!P73</f>
        <v>0</v>
      </c>
      <c r="I73">
        <f>Bawana_NG!P73</f>
        <v>-2.3300000000000005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911.04636790388167</v>
      </c>
      <c r="P73" s="36">
        <v>118.32</v>
      </c>
      <c r="Q73" s="36">
        <v>34.519999999999996</v>
      </c>
      <c r="R73" s="38">
        <v>22.21</v>
      </c>
      <c r="S73" s="38">
        <v>3.71</v>
      </c>
      <c r="T73" s="37">
        <f>SUMPRODUCT(LTA!J73:AN73,LTA!J$101:AN$101,LTA!J$103:AN$103)</f>
        <v>178.84</v>
      </c>
      <c r="U73" s="37">
        <f>SUMPRODUCT(LTA!J73:AN73,LTA!J$102:AN$102,LTA!J$103:AN$103)</f>
        <v>121.69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-33</v>
      </c>
      <c r="AA73" s="75">
        <f>STOA!H73</f>
        <v>735.09000000000015</v>
      </c>
      <c r="AB73" s="75">
        <f>-STOA!N73</f>
        <v>0</v>
      </c>
      <c r="AC73">
        <f t="shared" si="3"/>
        <v>19.651878740721724</v>
      </c>
      <c r="AD73">
        <f t="shared" si="4"/>
        <v>2120.4448363295528</v>
      </c>
      <c r="AE73">
        <f>'IDT-1'!B73</f>
        <v>0</v>
      </c>
      <c r="AF73" s="24"/>
      <c r="AG73">
        <f t="shared" si="5"/>
        <v>2120.4448363295528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-11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5.4236000000000004</v>
      </c>
      <c r="E74">
        <f>GT_NG!P74</f>
        <v>12.579575927658247</v>
      </c>
      <c r="F74">
        <f>GT_Spot!P74</f>
        <v>0</v>
      </c>
      <c r="G74">
        <f>PPCL_NG!P74</f>
        <v>42.997171238734289</v>
      </c>
      <c r="H74">
        <f>PPCL_Spot!P74</f>
        <v>0</v>
      </c>
      <c r="I74">
        <f>Bawana_NG!P74</f>
        <v>-2.3300000000000005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911.04636790388167</v>
      </c>
      <c r="P74" s="36">
        <v>118.32</v>
      </c>
      <c r="Q74" s="36">
        <v>34.519999999999996</v>
      </c>
      <c r="R74" s="38">
        <v>12.1</v>
      </c>
      <c r="S74" s="38">
        <v>3.71</v>
      </c>
      <c r="T74" s="37">
        <f>SUMPRODUCT(LTA!J74:AN74,LTA!J$101:AN$101,LTA!J$103:AN$103)</f>
        <v>158.31</v>
      </c>
      <c r="U74" s="37">
        <f>SUMPRODUCT(LTA!J74:AN74,LTA!J$102:AN$102,LTA!J$103:AN$103)</f>
        <v>122.39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731.59000000000015</v>
      </c>
      <c r="AB74" s="75">
        <f>-STOA!N74</f>
        <v>0</v>
      </c>
      <c r="AC74">
        <f t="shared" si="3"/>
        <v>19.277703593021968</v>
      </c>
      <c r="AD74">
        <f t="shared" si="4"/>
        <v>2096.3790114772519</v>
      </c>
      <c r="AE74">
        <f>'IDT-1'!B74</f>
        <v>0</v>
      </c>
      <c r="AF74" s="24"/>
      <c r="AG74">
        <f t="shared" si="5"/>
        <v>2096.3790114772519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-35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5.4236000000000004</v>
      </c>
      <c r="E75">
        <f>GT_NG!P75</f>
        <v>12.696414094169006</v>
      </c>
      <c r="F75">
        <f>GT_Spot!P75</f>
        <v>0</v>
      </c>
      <c r="G75">
        <f>PPCL_NG!P75</f>
        <v>42.997171238734289</v>
      </c>
      <c r="H75">
        <f>PPCL_Spot!P75</f>
        <v>0</v>
      </c>
      <c r="I75">
        <f>Bawana_NG!P75</f>
        <v>-2.3300000000000005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881.74716415276089</v>
      </c>
      <c r="P75" s="36">
        <v>118.32</v>
      </c>
      <c r="Q75" s="36">
        <v>26.245052955902175</v>
      </c>
      <c r="R75" s="38">
        <v>0</v>
      </c>
      <c r="S75" s="38">
        <v>3.71</v>
      </c>
      <c r="T75" s="37">
        <f>SUMPRODUCT(LTA!J75:AN75,LTA!J$101:AN$101,LTA!J$103:AN$103)</f>
        <v>134.44999999999999</v>
      </c>
      <c r="U75" s="37">
        <f>SUMPRODUCT(LTA!J75:AN75,LTA!J$102:AN$102,LTA!J$103:AN$103)</f>
        <v>123.33000000000001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730.59000000000015</v>
      </c>
      <c r="AB75" s="75">
        <f>-STOA!N75</f>
        <v>0</v>
      </c>
      <c r="AC75">
        <f t="shared" si="3"/>
        <v>18.888568940033004</v>
      </c>
      <c r="AD75">
        <f t="shared" si="4"/>
        <v>1994.2908335015336</v>
      </c>
      <c r="AE75">
        <f>'IDT-1'!B75</f>
        <v>0</v>
      </c>
      <c r="AF75" s="24"/>
      <c r="AG75">
        <f t="shared" si="5"/>
        <v>1994.2908335015336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-64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5.4236000000000004</v>
      </c>
      <c r="E76">
        <f>GT_NG!P76</f>
        <v>11.685999356292244</v>
      </c>
      <c r="F76">
        <f>GT_Spot!P76</f>
        <v>0</v>
      </c>
      <c r="G76">
        <f>PPCL_NG!P76</f>
        <v>42.997171238734289</v>
      </c>
      <c r="H76">
        <f>PPCL_Spot!P76</f>
        <v>0</v>
      </c>
      <c r="I76">
        <f>Bawana_NG!P76</f>
        <v>-2.3300000000000005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883.62469695276093</v>
      </c>
      <c r="P76" s="36">
        <v>118.32</v>
      </c>
      <c r="Q76" s="36">
        <v>26.245052955902175</v>
      </c>
      <c r="R76" s="38">
        <v>0</v>
      </c>
      <c r="S76" s="38">
        <v>3.71</v>
      </c>
      <c r="T76" s="37">
        <f>SUMPRODUCT(LTA!J76:AN76,LTA!J$101:AN$101,LTA!J$103:AN$103)</f>
        <v>112.46000000000001</v>
      </c>
      <c r="U76" s="37">
        <f>SUMPRODUCT(LTA!J76:AN76,LTA!J$102:AN$102,LTA!J$103:AN$103)</f>
        <v>110.61000000000001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723.59000000000015</v>
      </c>
      <c r="AB76" s="75">
        <f>-STOA!N76</f>
        <v>0</v>
      </c>
      <c r="AC76">
        <f t="shared" si="3"/>
        <v>18.511395323935297</v>
      </c>
      <c r="AD76">
        <f t="shared" si="4"/>
        <v>1955.8251251797544</v>
      </c>
      <c r="AE76">
        <f>'IDT-1'!B76</f>
        <v>0</v>
      </c>
      <c r="AF76" s="24"/>
      <c r="AG76">
        <f t="shared" si="5"/>
        <v>1955.8251251797544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-62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5.4236000000000004</v>
      </c>
      <c r="E77">
        <f>GT_NG!P77</f>
        <v>11.685999356292244</v>
      </c>
      <c r="F77">
        <f>GT_Spot!P77</f>
        <v>0</v>
      </c>
      <c r="G77">
        <f>PPCL_NG!P77</f>
        <v>42.997171238734289</v>
      </c>
      <c r="H77">
        <f>PPCL_Spot!P77</f>
        <v>0</v>
      </c>
      <c r="I77">
        <f>Bawana_NG!P77</f>
        <v>-2.3300000000000005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886.86183770012201</v>
      </c>
      <c r="P77" s="36">
        <v>118.32</v>
      </c>
      <c r="Q77" s="36">
        <v>34.525053432879517</v>
      </c>
      <c r="R77" s="38">
        <v>0</v>
      </c>
      <c r="S77" s="38">
        <v>3.71</v>
      </c>
      <c r="T77" s="37">
        <f>SUMPRODUCT(LTA!J77:AN77,LTA!J$101:AN$101,LTA!J$103:AN$103)</f>
        <v>101.59</v>
      </c>
      <c r="U77" s="37">
        <f>SUMPRODUCT(LTA!J77:AN77,LTA!J$102:AN$102,LTA!J$103:AN$103)</f>
        <v>112.41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720.09000000000015</v>
      </c>
      <c r="AB77" s="75">
        <f>-STOA!N77</f>
        <v>0</v>
      </c>
      <c r="AC77">
        <f t="shared" si="3"/>
        <v>18.12924881077727</v>
      </c>
      <c r="AD77">
        <f t="shared" si="4"/>
        <v>1997.154412917251</v>
      </c>
      <c r="AE77">
        <f>'IDT-1'!B77</f>
        <v>0</v>
      </c>
      <c r="AF77" s="24"/>
      <c r="AG77">
        <f t="shared" si="5"/>
        <v>1997.154412917251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-20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5.4236000000000004</v>
      </c>
      <c r="E78">
        <f>GT_NG!P78</f>
        <v>11.685999356292244</v>
      </c>
      <c r="F78">
        <f>GT_Spot!P78</f>
        <v>0</v>
      </c>
      <c r="G78">
        <f>PPCL_NG!P78</f>
        <v>42.997171238734289</v>
      </c>
      <c r="H78">
        <f>PPCL_Spot!P78</f>
        <v>0</v>
      </c>
      <c r="I78">
        <f>Bawana_NG!P78</f>
        <v>-2.3300000000000005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884.98430490012197</v>
      </c>
      <c r="P78" s="36">
        <v>118.32</v>
      </c>
      <c r="Q78" s="36">
        <v>34.525053432879517</v>
      </c>
      <c r="R78" s="38">
        <v>0</v>
      </c>
      <c r="S78" s="38">
        <v>3.71</v>
      </c>
      <c r="T78" s="37">
        <f>SUMPRODUCT(LTA!J78:AN78,LTA!J$101:AN$101,LTA!J$103:AN$103)</f>
        <v>94.34</v>
      </c>
      <c r="U78" s="37">
        <f>SUMPRODUCT(LTA!J78:AN78,LTA!J$102:AN$102,LTA!J$103:AN$103)</f>
        <v>113.74000000000001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713.09000000000015</v>
      </c>
      <c r="AB78" s="75">
        <f>-STOA!N78</f>
        <v>0</v>
      </c>
      <c r="AC78">
        <f t="shared" si="3"/>
        <v>17.910249246915317</v>
      </c>
      <c r="AD78">
        <f t="shared" si="4"/>
        <v>1992.5758796811128</v>
      </c>
      <c r="AE78">
        <f>'IDT-1'!B78</f>
        <v>0</v>
      </c>
      <c r="AF78" s="24"/>
      <c r="AG78">
        <f t="shared" si="5"/>
        <v>1992.5758796811128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-10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5.4236000000000004</v>
      </c>
      <c r="E79">
        <f>GT_NG!P79</f>
        <v>11.685999356292244</v>
      </c>
      <c r="F79">
        <f>GT_Spot!P79</f>
        <v>0</v>
      </c>
      <c r="G79">
        <f>PPCL_NG!P79</f>
        <v>42.997171238734289</v>
      </c>
      <c r="H79">
        <f>PPCL_Spot!P79</f>
        <v>0</v>
      </c>
      <c r="I79">
        <f>Bawana_NG!P79</f>
        <v>-2.3300000000000005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940.70551360922036</v>
      </c>
      <c r="P79" s="36">
        <v>118.32</v>
      </c>
      <c r="Q79" s="36">
        <v>34.525053432879517</v>
      </c>
      <c r="R79" s="38">
        <v>0</v>
      </c>
      <c r="S79" s="38">
        <v>3.71</v>
      </c>
      <c r="T79" s="37">
        <f>SUMPRODUCT(LTA!J79:AN79,LTA!J$101:AN$101,LTA!J$103:AN$103)</f>
        <v>88.78</v>
      </c>
      <c r="U79" s="37">
        <f>SUMPRODUCT(LTA!J79:AN79,LTA!J$102:AN$102,LTA!J$103:AN$103)</f>
        <v>114.56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706.14000000000021</v>
      </c>
      <c r="AB79" s="75">
        <f>-STOA!N79</f>
        <v>0</v>
      </c>
      <c r="AC79">
        <f t="shared" si="3"/>
        <v>18.49304268904368</v>
      </c>
      <c r="AD79">
        <f t="shared" si="4"/>
        <v>2014.024294948083</v>
      </c>
      <c r="AE79">
        <f>'IDT-1'!B79</f>
        <v>0</v>
      </c>
      <c r="AF79" s="24"/>
      <c r="AG79">
        <f t="shared" si="5"/>
        <v>2014.024294948083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-32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5.4236000000000004</v>
      </c>
      <c r="E80">
        <f>GT_NG!P80</f>
        <v>11.685999356292244</v>
      </c>
      <c r="F80">
        <f>GT_Spot!P80</f>
        <v>0</v>
      </c>
      <c r="G80">
        <f>PPCL_NG!P80</f>
        <v>42.997171238734289</v>
      </c>
      <c r="H80">
        <f>PPCL_Spot!P80</f>
        <v>0</v>
      </c>
      <c r="I80">
        <f>Bawana_NG!P80</f>
        <v>-2.3300000000000005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951.89234061989725</v>
      </c>
      <c r="P80" s="36">
        <v>118.32</v>
      </c>
      <c r="Q80" s="36">
        <v>34.525053432879517</v>
      </c>
      <c r="R80" s="38">
        <v>0</v>
      </c>
      <c r="S80" s="38">
        <v>3.71</v>
      </c>
      <c r="T80" s="37">
        <f>SUMPRODUCT(LTA!J80:AN80,LTA!J$101:AN$101,LTA!J$103:AN$103)</f>
        <v>78.42</v>
      </c>
      <c r="U80" s="37">
        <f>SUMPRODUCT(LTA!J80:AN80,LTA!J$102:AN$102,LTA!J$103:AN$103)</f>
        <v>115.46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703.34000000000015</v>
      </c>
      <c r="AB80" s="75">
        <f>-STOA!N80</f>
        <v>0</v>
      </c>
      <c r="AC80">
        <f t="shared" si="3"/>
        <v>18.284682686027388</v>
      </c>
      <c r="AD80">
        <f t="shared" si="4"/>
        <v>2054.8394819617761</v>
      </c>
      <c r="AE80">
        <f>'IDT-1'!B80</f>
        <v>0</v>
      </c>
      <c r="AF80" s="24"/>
      <c r="AG80">
        <f t="shared" si="5"/>
        <v>2054.8394819617761</v>
      </c>
      <c r="AI80" s="34">
        <f>PXIL!H80</f>
        <v>0</v>
      </c>
      <c r="AJ80" s="34">
        <f>PXIL!N80</f>
        <v>0</v>
      </c>
      <c r="AK80" s="34">
        <f>RTM_IEX!H80</f>
        <v>9.68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5.4236000000000004</v>
      </c>
      <c r="E81">
        <f>GT_NG!P81</f>
        <v>11.685999356292244</v>
      </c>
      <c r="F81">
        <f>GT_Spot!P81</f>
        <v>0</v>
      </c>
      <c r="G81">
        <f>PPCL_NG!P81</f>
        <v>42.997171238734289</v>
      </c>
      <c r="H81">
        <f>PPCL_Spot!P81</f>
        <v>0</v>
      </c>
      <c r="I81">
        <f>Bawana_NG!P81</f>
        <v>-2.3300000000000005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958.89288288413195</v>
      </c>
      <c r="P81" s="36">
        <v>118.32</v>
      </c>
      <c r="Q81" s="36">
        <v>34.525053432879517</v>
      </c>
      <c r="R81" s="38">
        <v>0</v>
      </c>
      <c r="S81" s="38">
        <v>3.71</v>
      </c>
      <c r="T81" s="37">
        <f>SUMPRODUCT(LTA!J81:AN81,LTA!J$101:AN$101,LTA!J$103:AN$103)</f>
        <v>76.31</v>
      </c>
      <c r="U81" s="37">
        <f>SUMPRODUCT(LTA!J81:AN81,LTA!J$102:AN$102,LTA!J$103:AN$103)</f>
        <v>116.74000000000001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700.54000000000019</v>
      </c>
      <c r="AB81" s="75">
        <f>-STOA!N81</f>
        <v>0</v>
      </c>
      <c r="AC81">
        <f t="shared" si="3"/>
        <v>18.348399457952652</v>
      </c>
      <c r="AD81">
        <f t="shared" si="4"/>
        <v>2062.0163074540856</v>
      </c>
      <c r="AE81">
        <f>'IDT-1'!B81</f>
        <v>0</v>
      </c>
      <c r="AF81" s="24"/>
      <c r="AG81">
        <f t="shared" si="5"/>
        <v>2062.0163074540856</v>
      </c>
      <c r="AI81" s="34">
        <f>PXIL!H81</f>
        <v>0</v>
      </c>
      <c r="AJ81" s="34">
        <f>PXIL!N81</f>
        <v>0</v>
      </c>
      <c r="AK81" s="34">
        <f>RTM_IEX!H81</f>
        <v>13.55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5.4236000000000004</v>
      </c>
      <c r="E82">
        <f>GT_NG!P82</f>
        <v>11.685999356292244</v>
      </c>
      <c r="F82">
        <f>GT_Spot!P82</f>
        <v>0</v>
      </c>
      <c r="G82">
        <f>PPCL_NG!P82</f>
        <v>42.997171238734289</v>
      </c>
      <c r="H82">
        <f>PPCL_Spot!P82</f>
        <v>0</v>
      </c>
      <c r="I82">
        <f>Bawana_NG!P82</f>
        <v>-2.3300000000000005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961.28388235271757</v>
      </c>
      <c r="P82" s="36">
        <v>118.32</v>
      </c>
      <c r="Q82" s="36">
        <v>34.525053432879517</v>
      </c>
      <c r="R82" s="38">
        <v>0</v>
      </c>
      <c r="S82" s="38">
        <v>3.71</v>
      </c>
      <c r="T82" s="37">
        <f>SUMPRODUCT(LTA!J82:AN82,LTA!J$101:AN$101,LTA!J$103:AN$103)</f>
        <v>57.82</v>
      </c>
      <c r="U82" s="37">
        <f>SUMPRODUCT(LTA!J82:AN82,LTA!J$102:AN$102,LTA!J$103:AN$103)</f>
        <v>117.71000000000001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699.14000000000021</v>
      </c>
      <c r="AB82" s="75">
        <f>-STOA!N82</f>
        <v>0</v>
      </c>
      <c r="AC82">
        <f t="shared" si="3"/>
        <v>18.424440253276209</v>
      </c>
      <c r="AD82">
        <f t="shared" si="4"/>
        <v>2070.5812661273471</v>
      </c>
      <c r="AE82">
        <f>'IDT-1'!B82</f>
        <v>0</v>
      </c>
      <c r="AF82" s="24"/>
      <c r="AG82">
        <f t="shared" si="5"/>
        <v>2070.5812661273471</v>
      </c>
      <c r="AI82" s="34">
        <f>PXIL!H82</f>
        <v>0</v>
      </c>
      <c r="AJ82" s="34">
        <f>PXIL!N82</f>
        <v>0</v>
      </c>
      <c r="AK82" s="34">
        <f>RTM_IEX!H82</f>
        <v>38.72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5.4236000000000004</v>
      </c>
      <c r="E83">
        <f>GT_NG!P83</f>
        <v>11.685999356292244</v>
      </c>
      <c r="F83">
        <f>GT_Spot!P83</f>
        <v>0</v>
      </c>
      <c r="G83">
        <f>PPCL_NG!P83</f>
        <v>42.997171238734289</v>
      </c>
      <c r="H83">
        <f>PPCL_Spot!P83</f>
        <v>0</v>
      </c>
      <c r="I83">
        <f>Bawana_NG!P83</f>
        <v>-2.3300000000000005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981.35710598662024</v>
      </c>
      <c r="P83" s="36">
        <v>118.32</v>
      </c>
      <c r="Q83" s="36">
        <v>34.524392416337953</v>
      </c>
      <c r="R83" s="38">
        <v>0</v>
      </c>
      <c r="S83" s="38">
        <v>3.71</v>
      </c>
      <c r="T83" s="37">
        <f>SUMPRODUCT(LTA!J83:AN83,LTA!J$101:AN$101,LTA!J$103:AN$103)</f>
        <v>57.489999999999995</v>
      </c>
      <c r="U83" s="37">
        <f>SUMPRODUCT(LTA!J83:AN83,LTA!J$102:AN$102,LTA!J$103:AN$103)</f>
        <v>88.800000000000011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699.08</v>
      </c>
      <c r="AB83" s="75">
        <f>-STOA!N83</f>
        <v>0</v>
      </c>
      <c r="AC83">
        <f t="shared" si="3"/>
        <v>18.487998804308983</v>
      </c>
      <c r="AD83">
        <f t="shared" si="4"/>
        <v>2077.7402701936758</v>
      </c>
      <c r="AE83">
        <f>'IDT-1'!B83</f>
        <v>0</v>
      </c>
      <c r="AF83" s="24"/>
      <c r="AG83">
        <f t="shared" si="5"/>
        <v>2077.7402701936758</v>
      </c>
      <c r="AI83" s="34">
        <f>PXIL!H83</f>
        <v>0</v>
      </c>
      <c r="AJ83" s="34">
        <f>PXIL!N83</f>
        <v>0</v>
      </c>
      <c r="AK83" s="34">
        <f>RTM_IEX!H83</f>
        <v>55.17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5.4236000000000004</v>
      </c>
      <c r="E84">
        <f>GT_NG!P84</f>
        <v>11.685999356292244</v>
      </c>
      <c r="F84">
        <f>GT_Spot!P84</f>
        <v>0</v>
      </c>
      <c r="G84">
        <f>PPCL_NG!P84</f>
        <v>42.997171238734289</v>
      </c>
      <c r="H84">
        <f>PPCL_Spot!P84</f>
        <v>0</v>
      </c>
      <c r="I84">
        <f>Bawana_NG!P84</f>
        <v>-2.3300000000000005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999.81860838662033</v>
      </c>
      <c r="P84" s="36">
        <v>118.32</v>
      </c>
      <c r="Q84" s="36">
        <v>34.524392416337953</v>
      </c>
      <c r="R84" s="38">
        <v>0</v>
      </c>
      <c r="S84" s="38">
        <v>3.71</v>
      </c>
      <c r="T84" s="37">
        <f>SUMPRODUCT(LTA!J84:AN84,LTA!J$101:AN$101,LTA!J$103:AN$103)</f>
        <v>56.29</v>
      </c>
      <c r="U84" s="37">
        <f>SUMPRODUCT(LTA!J84:AN84,LTA!J$102:AN$102,LTA!J$103:AN$103)</f>
        <v>88.17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699.08</v>
      </c>
      <c r="AB84" s="75">
        <f>-STOA!N84</f>
        <v>0</v>
      </c>
      <c r="AC84">
        <f t="shared" si="3"/>
        <v>18.694020025428983</v>
      </c>
      <c r="AD84">
        <f t="shared" si="4"/>
        <v>2100.9457513725561</v>
      </c>
      <c r="AE84">
        <f>'IDT-1'!B84</f>
        <v>0</v>
      </c>
      <c r="AF84" s="24"/>
      <c r="AG84">
        <f t="shared" si="5"/>
        <v>2100.9457513725561</v>
      </c>
      <c r="AI84" s="34">
        <f>PXIL!H84</f>
        <v>0</v>
      </c>
      <c r="AJ84" s="34">
        <f>PXIL!N84</f>
        <v>0</v>
      </c>
      <c r="AK84" s="34">
        <f>RTM_IEX!H84</f>
        <v>61.95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5.4236000000000004</v>
      </c>
      <c r="E85">
        <f>GT_NG!P85</f>
        <v>11.685999356292244</v>
      </c>
      <c r="F85">
        <f>GT_Spot!P85</f>
        <v>0</v>
      </c>
      <c r="G85">
        <f>PPCL_NG!P85</f>
        <v>42.997171238734289</v>
      </c>
      <c r="H85">
        <f>PPCL_Spot!P85</f>
        <v>0</v>
      </c>
      <c r="I85">
        <f>Bawana_NG!P85</f>
        <v>-2.3300000000000005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999.03065440703165</v>
      </c>
      <c r="P85" s="36">
        <v>118.32</v>
      </c>
      <c r="Q85" s="36">
        <v>34.524392416337953</v>
      </c>
      <c r="R85" s="38">
        <v>0</v>
      </c>
      <c r="S85" s="38">
        <v>3.71</v>
      </c>
      <c r="T85" s="37">
        <f>SUMPRODUCT(LTA!J85:AN85,LTA!J$101:AN$101,LTA!J$103:AN$103)</f>
        <v>55.86</v>
      </c>
      <c r="U85" s="37">
        <f>SUMPRODUCT(LTA!J85:AN85,LTA!J$102:AN$102,LTA!J$103:AN$103)</f>
        <v>87.8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699.08</v>
      </c>
      <c r="AB85" s="75">
        <f>-STOA!N85</f>
        <v>0</v>
      </c>
      <c r="AC85">
        <f t="shared" si="3"/>
        <v>18.910078030408602</v>
      </c>
      <c r="AD85">
        <f t="shared" si="4"/>
        <v>2125.2817393879877</v>
      </c>
      <c r="AE85">
        <f>'IDT-1'!B85</f>
        <v>0</v>
      </c>
      <c r="AF85" s="24"/>
      <c r="AG85">
        <f t="shared" si="5"/>
        <v>2125.2817393879877</v>
      </c>
      <c r="AI85" s="34">
        <f>PXIL!H85</f>
        <v>0</v>
      </c>
      <c r="AJ85" s="34">
        <f>PXIL!N85</f>
        <v>0</v>
      </c>
      <c r="AK85" s="34">
        <f>RTM_IEX!H85</f>
        <v>88.09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5.4236000000000004</v>
      </c>
      <c r="E86">
        <f>GT_NG!P86</f>
        <v>12.696414094169006</v>
      </c>
      <c r="F86">
        <f>GT_Spot!P86</f>
        <v>0</v>
      </c>
      <c r="G86">
        <f>PPCL_NG!P86</f>
        <v>42.997171238734289</v>
      </c>
      <c r="H86">
        <f>PPCL_Spot!P86</f>
        <v>0</v>
      </c>
      <c r="I86">
        <f>Bawana_NG!P86</f>
        <v>-2.3300000000000005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1009.0618939171617</v>
      </c>
      <c r="P86" s="36">
        <v>118.32</v>
      </c>
      <c r="Q86" s="36">
        <v>34.524392416337953</v>
      </c>
      <c r="R86" s="38">
        <v>0</v>
      </c>
      <c r="S86" s="38">
        <v>3.71</v>
      </c>
      <c r="T86" s="37">
        <f>SUMPRODUCT(LTA!J86:AN86,LTA!J$101:AN$101,LTA!J$103:AN$103)</f>
        <v>55.08</v>
      </c>
      <c r="U86" s="37">
        <f>SUMPRODUCT(LTA!J86:AN86,LTA!J$102:AN$102,LTA!J$103:AN$103)</f>
        <v>79.300000000000011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699.08</v>
      </c>
      <c r="AB86" s="75">
        <f>-STOA!N86</f>
        <v>0</v>
      </c>
      <c r="AC86">
        <f t="shared" si="3"/>
        <v>19.061804587791059</v>
      </c>
      <c r="AD86">
        <f t="shared" si="4"/>
        <v>2142.3716670786121</v>
      </c>
      <c r="AE86">
        <f>'IDT-1'!B86</f>
        <v>0</v>
      </c>
      <c r="AF86" s="24"/>
      <c r="AG86">
        <f t="shared" si="5"/>
        <v>2142.3716670786121</v>
      </c>
      <c r="AI86" s="34">
        <f>PXIL!H86</f>
        <v>0</v>
      </c>
      <c r="AJ86" s="34">
        <f>PXIL!N86</f>
        <v>0</v>
      </c>
      <c r="AK86" s="34">
        <f>RTM_IEX!H86</f>
        <v>103.57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5.4236000000000004</v>
      </c>
      <c r="E87">
        <f>GT_NG!P87</f>
        <v>12.696414094169006</v>
      </c>
      <c r="F87">
        <f>GT_Spot!P87</f>
        <v>0</v>
      </c>
      <c r="G87">
        <f>PPCL_NG!P87</f>
        <v>42.997171238734289</v>
      </c>
      <c r="H87">
        <f>PPCL_Spot!P87</f>
        <v>0</v>
      </c>
      <c r="I87">
        <f>Bawana_NG!P87</f>
        <v>-2.3300000000000005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1044.3936267938213</v>
      </c>
      <c r="P87" s="36">
        <v>118.32</v>
      </c>
      <c r="Q87" s="36">
        <v>34.524392416337953</v>
      </c>
      <c r="R87" s="38">
        <v>0</v>
      </c>
      <c r="S87" s="38">
        <v>3.67</v>
      </c>
      <c r="T87" s="37">
        <f>SUMPRODUCT(LTA!J87:AN87,LTA!J$101:AN$101,LTA!J$103:AN$103)</f>
        <v>54.89</v>
      </c>
      <c r="U87" s="37">
        <f>SUMPRODUCT(LTA!J87:AN87,LTA!J$102:AN$102,LTA!J$103:AN$103)</f>
        <v>65.91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699.08</v>
      </c>
      <c r="AB87" s="75">
        <f>-STOA!N87</f>
        <v>0</v>
      </c>
      <c r="AC87">
        <f t="shared" si="3"/>
        <v>19.806651837105672</v>
      </c>
      <c r="AD87">
        <f t="shared" si="4"/>
        <v>2226.2685527059575</v>
      </c>
      <c r="AE87">
        <f>'IDT-1'!B87</f>
        <v>0</v>
      </c>
      <c r="AF87" s="24"/>
      <c r="AG87">
        <f t="shared" si="5"/>
        <v>2226.2685527059575</v>
      </c>
      <c r="AI87" s="34">
        <f>PXIL!H87</f>
        <v>0</v>
      </c>
      <c r="AJ87" s="34">
        <f>PXIL!N87</f>
        <v>0</v>
      </c>
      <c r="AK87" s="34">
        <f>RTM_IEX!H87</f>
        <v>166.5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5.4236000000000004</v>
      </c>
      <c r="E88">
        <f>GT_NG!P88</f>
        <v>12.696414094169006</v>
      </c>
      <c r="F88">
        <f>GT_Spot!P88</f>
        <v>0</v>
      </c>
      <c r="G88">
        <f>PPCL_NG!P88</f>
        <v>42.997171238734289</v>
      </c>
      <c r="H88">
        <f>PPCL_Spot!P88</f>
        <v>0</v>
      </c>
      <c r="I88">
        <f>Bawana_NG!P88</f>
        <v>-2.3300000000000005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1048.9465744086726</v>
      </c>
      <c r="P88" s="36">
        <v>118.32</v>
      </c>
      <c r="Q88" s="36">
        <v>34.524392416337953</v>
      </c>
      <c r="R88" s="38">
        <v>0</v>
      </c>
      <c r="S88" s="38">
        <v>3.67</v>
      </c>
      <c r="T88" s="37">
        <f>SUMPRODUCT(LTA!J88:AN88,LTA!J$101:AN$101,LTA!J$103:AN$103)</f>
        <v>54.09</v>
      </c>
      <c r="U88" s="37">
        <f>SUMPRODUCT(LTA!J88:AN88,LTA!J$102:AN$102,LTA!J$103:AN$103)</f>
        <v>65.240000000000009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699.08</v>
      </c>
      <c r="AB88" s="75">
        <f>-STOA!N88</f>
        <v>0</v>
      </c>
      <c r="AC88">
        <f t="shared" si="3"/>
        <v>20.080797776116363</v>
      </c>
      <c r="AD88">
        <f t="shared" si="4"/>
        <v>2257.1473543817979</v>
      </c>
      <c r="AE88">
        <f>'IDT-1'!B88</f>
        <v>0</v>
      </c>
      <c r="AF88" s="24"/>
      <c r="AG88">
        <f t="shared" si="5"/>
        <v>2257.1473543817979</v>
      </c>
      <c r="AI88" s="34">
        <f>PXIL!H88</f>
        <v>0</v>
      </c>
      <c r="AJ88" s="34">
        <f>PXIL!N88</f>
        <v>0</v>
      </c>
      <c r="AK88" s="34">
        <f>RTM_IEX!H88</f>
        <v>194.57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5.4236000000000004</v>
      </c>
      <c r="E89">
        <f>GT_NG!P89</f>
        <v>12.696414094169006</v>
      </c>
      <c r="F89">
        <f>GT_Spot!P89</f>
        <v>0</v>
      </c>
      <c r="G89">
        <f>PPCL_NG!P89</f>
        <v>42.997171238734289</v>
      </c>
      <c r="H89">
        <f>PPCL_Spot!P89</f>
        <v>0</v>
      </c>
      <c r="I89">
        <f>Bawana_NG!P89</f>
        <v>-2.3300000000000005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1051.7028866865212</v>
      </c>
      <c r="P89" s="36">
        <v>118.32</v>
      </c>
      <c r="Q89" s="36">
        <v>34.524392416337953</v>
      </c>
      <c r="R89" s="38">
        <v>0</v>
      </c>
      <c r="S89" s="38">
        <v>3.67</v>
      </c>
      <c r="T89" s="37">
        <f>SUMPRODUCT(LTA!J89:AN89,LTA!J$101:AN$101,LTA!J$103:AN$103)</f>
        <v>50.96</v>
      </c>
      <c r="U89" s="37">
        <f>SUMPRODUCT(LTA!J89:AN89,LTA!J$102:AN$102,LTA!J$103:AN$103)</f>
        <v>64.569999999999993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699.08</v>
      </c>
      <c r="AB89" s="75">
        <f>-STOA!N89</f>
        <v>0</v>
      </c>
      <c r="AC89">
        <f t="shared" si="3"/>
        <v>20.105669324161429</v>
      </c>
      <c r="AD89">
        <f t="shared" si="4"/>
        <v>2259.9487951116016</v>
      </c>
      <c r="AE89">
        <f>'IDT-1'!B89</f>
        <v>0</v>
      </c>
      <c r="AF89" s="24"/>
      <c r="AG89">
        <f t="shared" si="5"/>
        <v>2259.9487951116016</v>
      </c>
      <c r="AI89" s="34">
        <f>PXIL!H89</f>
        <v>0</v>
      </c>
      <c r="AJ89" s="34">
        <f>PXIL!N89</f>
        <v>0</v>
      </c>
      <c r="AK89" s="34">
        <f>RTM_IEX!H89</f>
        <v>198.44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5.4236000000000004</v>
      </c>
      <c r="E90">
        <f>GT_NG!P90</f>
        <v>12.696414094169006</v>
      </c>
      <c r="F90">
        <f>GT_Spot!P90</f>
        <v>0</v>
      </c>
      <c r="G90">
        <f>PPCL_NG!P90</f>
        <v>42.997171238734289</v>
      </c>
      <c r="H90">
        <f>PPCL_Spot!P90</f>
        <v>0</v>
      </c>
      <c r="I90">
        <f>Bawana_NG!P90</f>
        <v>-2.3300000000000005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1063.5618809633231</v>
      </c>
      <c r="P90" s="36">
        <v>118.32</v>
      </c>
      <c r="Q90" s="36">
        <v>34.524392416337953</v>
      </c>
      <c r="R90" s="38">
        <v>0</v>
      </c>
      <c r="S90" s="38">
        <v>3.67</v>
      </c>
      <c r="T90" s="37">
        <f>SUMPRODUCT(LTA!J90:AN90,LTA!J$101:AN$101,LTA!J$103:AN$103)</f>
        <v>49.120000000000005</v>
      </c>
      <c r="U90" s="37">
        <f>SUMPRODUCT(LTA!J90:AN90,LTA!J$102:AN$102,LTA!J$103:AN$103)</f>
        <v>64.27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699.12000000000012</v>
      </c>
      <c r="AB90" s="75">
        <f>-STOA!N90</f>
        <v>0</v>
      </c>
      <c r="AC90">
        <f t="shared" si="3"/>
        <v>20.378988473797286</v>
      </c>
      <c r="AD90">
        <f t="shared" si="4"/>
        <v>2290.7344702387672</v>
      </c>
      <c r="AE90">
        <f>'IDT-1'!B90</f>
        <v>0</v>
      </c>
      <c r="AF90" s="24"/>
      <c r="AG90">
        <f t="shared" si="5"/>
        <v>2290.7344702387672</v>
      </c>
      <c r="AI90" s="34">
        <f>PXIL!H90</f>
        <v>0</v>
      </c>
      <c r="AJ90" s="34">
        <f>PXIL!N90</f>
        <v>0</v>
      </c>
      <c r="AK90" s="34">
        <f>RTM_IEX!H90</f>
        <v>219.74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5.4236000000000004</v>
      </c>
      <c r="E91">
        <f>GT_NG!P91</f>
        <v>12.696414094169006</v>
      </c>
      <c r="F91">
        <f>GT_Spot!P91</f>
        <v>0</v>
      </c>
      <c r="G91">
        <f>PPCL_NG!P91</f>
        <v>42.997171238734289</v>
      </c>
      <c r="H91">
        <f>PPCL_Spot!P91</f>
        <v>0</v>
      </c>
      <c r="I91">
        <f>Bawana_NG!P91</f>
        <v>-2.3300000000000005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1029.8428580876166</v>
      </c>
      <c r="P91" s="36">
        <v>118.32</v>
      </c>
      <c r="Q91" s="36">
        <v>34.524392416337953</v>
      </c>
      <c r="R91" s="38">
        <v>0</v>
      </c>
      <c r="S91" s="38">
        <v>3.67</v>
      </c>
      <c r="T91" s="37">
        <f>SUMPRODUCT(LTA!J91:AN91,LTA!J$101:AN$101,LTA!J$103:AN$103)</f>
        <v>49.29</v>
      </c>
      <c r="U91" s="37">
        <f>SUMPRODUCT(LTA!J91:AN91,LTA!J$102:AN$102,LTA!J$103:AN$103)</f>
        <v>64.009999999999991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990.9799999999999</v>
      </c>
      <c r="AB91" s="75">
        <f>-STOA!N91</f>
        <v>0</v>
      </c>
      <c r="AC91">
        <f t="shared" si="3"/>
        <v>20.813784475235213</v>
      </c>
      <c r="AD91">
        <f t="shared" si="4"/>
        <v>2317.6106513616228</v>
      </c>
      <c r="AE91">
        <f>'IDT-1'!B91</f>
        <v>0</v>
      </c>
      <c r="AF91" s="24"/>
      <c r="AG91">
        <f t="shared" si="5"/>
        <v>2317.6106513616228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-11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5.4236000000000004</v>
      </c>
      <c r="E92">
        <f>GT_NG!P92</f>
        <v>12.696414094169006</v>
      </c>
      <c r="F92">
        <f>GT_Spot!P92</f>
        <v>0</v>
      </c>
      <c r="G92">
        <f>PPCL_NG!P92</f>
        <v>42.997171238734289</v>
      </c>
      <c r="H92">
        <f>PPCL_Spot!P92</f>
        <v>0</v>
      </c>
      <c r="I92">
        <f>Bawana_NG!P92</f>
        <v>-2.3300000000000005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1029.8428580876166</v>
      </c>
      <c r="P92" s="36">
        <v>118.32</v>
      </c>
      <c r="Q92" s="36">
        <v>34.524392416337953</v>
      </c>
      <c r="R92" s="38">
        <v>0</v>
      </c>
      <c r="S92" s="38">
        <v>3.67</v>
      </c>
      <c r="T92" s="37">
        <f>SUMPRODUCT(LTA!J92:AN92,LTA!J$101:AN$101,LTA!J$103:AN$103)</f>
        <v>47.49</v>
      </c>
      <c r="U92" s="37">
        <f>SUMPRODUCT(LTA!J92:AN92,LTA!J$102:AN$102,LTA!J$103:AN$103)</f>
        <v>63.2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990.9799999999999</v>
      </c>
      <c r="AB92" s="75">
        <f>-STOA!N92</f>
        <v>0</v>
      </c>
      <c r="AC92">
        <f t="shared" si="3"/>
        <v>20.940173072491067</v>
      </c>
      <c r="AD92">
        <f t="shared" si="4"/>
        <v>2353.9442627643671</v>
      </c>
      <c r="AE92">
        <f>'IDT-1'!B92</f>
        <v>0</v>
      </c>
      <c r="AF92" s="24"/>
      <c r="AG92">
        <f t="shared" si="5"/>
        <v>2353.9442627643671</v>
      </c>
      <c r="AI92" s="34">
        <f>PXIL!H92</f>
        <v>0</v>
      </c>
      <c r="AJ92" s="34">
        <f>PXIL!N92</f>
        <v>0</v>
      </c>
      <c r="AK92" s="34">
        <f>RTM_IEX!H92</f>
        <v>28.07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5.4236000000000004</v>
      </c>
      <c r="E93">
        <f>GT_NG!P93</f>
        <v>12.696414094169006</v>
      </c>
      <c r="F93">
        <f>GT_Spot!P93</f>
        <v>0</v>
      </c>
      <c r="G93">
        <f>PPCL_NG!P93</f>
        <v>42.997171238734289</v>
      </c>
      <c r="H93">
        <f>PPCL_Spot!P93</f>
        <v>0</v>
      </c>
      <c r="I93">
        <f>Bawana_NG!P93</f>
        <v>-2.3300000000000005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1028.7943951778543</v>
      </c>
      <c r="P93" s="36">
        <v>118.32</v>
      </c>
      <c r="Q93" s="36">
        <v>34.524392416337953</v>
      </c>
      <c r="R93" s="38">
        <v>0</v>
      </c>
      <c r="S93" s="38">
        <v>3.67</v>
      </c>
      <c r="T93" s="37">
        <f>SUMPRODUCT(LTA!J93:AN93,LTA!J$101:AN$101,LTA!J$103:AN$103)</f>
        <v>44.74</v>
      </c>
      <c r="U93" s="37">
        <f>SUMPRODUCT(LTA!J93:AN93,LTA!J$102:AN$102,LTA!J$103:AN$103)</f>
        <v>68.23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990.9799999999999</v>
      </c>
      <c r="AB93" s="75">
        <f>-STOA!N93</f>
        <v>0</v>
      </c>
      <c r="AC93">
        <f t="shared" si="3"/>
        <v>21.215098598885156</v>
      </c>
      <c r="AD93">
        <f t="shared" si="4"/>
        <v>2384.9108743282104</v>
      </c>
      <c r="AE93">
        <f>'IDT-1'!B93</f>
        <v>0</v>
      </c>
      <c r="AF93" s="24"/>
      <c r="AG93">
        <f t="shared" si="5"/>
        <v>2384.9108743282104</v>
      </c>
      <c r="AI93" s="34">
        <f>PXIL!H93</f>
        <v>0</v>
      </c>
      <c r="AJ93" s="34">
        <f>PXIL!N93</f>
        <v>0</v>
      </c>
      <c r="AK93" s="34">
        <f>RTM_IEX!H93</f>
        <v>58.08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5.4236000000000004</v>
      </c>
      <c r="E94">
        <f>GT_NG!P94</f>
        <v>13.45219231932265</v>
      </c>
      <c r="F94">
        <f>GT_Spot!P94</f>
        <v>0</v>
      </c>
      <c r="G94">
        <f>PPCL_NG!P94</f>
        <v>42.41</v>
      </c>
      <c r="H94">
        <f>PPCL_Spot!P94</f>
        <v>0</v>
      </c>
      <c r="I94">
        <f>Bawana_NG!P94</f>
        <v>-2.3300000000000005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1028.7943951778543</v>
      </c>
      <c r="P94" s="36">
        <v>118.32</v>
      </c>
      <c r="Q94" s="36">
        <v>34.524392416337953</v>
      </c>
      <c r="R94" s="38">
        <v>0</v>
      </c>
      <c r="S94" s="38">
        <v>3.67</v>
      </c>
      <c r="T94" s="37">
        <f>SUMPRODUCT(LTA!J94:AN94,LTA!J$101:AN$101,LTA!J$103:AN$103)</f>
        <v>43.58</v>
      </c>
      <c r="U94" s="37">
        <f>SUMPRODUCT(LTA!J94:AN94,LTA!J$102:AN$102,LTA!J$103:AN$103)</f>
        <v>72.08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990.9799999999999</v>
      </c>
      <c r="AB94" s="75">
        <f>-STOA!N94</f>
        <v>0</v>
      </c>
      <c r="AC94">
        <f t="shared" si="3"/>
        <v>21.461750340365647</v>
      </c>
      <c r="AD94">
        <f t="shared" si="4"/>
        <v>2412.6928295731491</v>
      </c>
      <c r="AE94">
        <f>'IDT-1'!B94</f>
        <v>0</v>
      </c>
      <c r="AF94" s="24"/>
      <c r="AG94">
        <f t="shared" si="5"/>
        <v>2412.6928295731491</v>
      </c>
      <c r="AI94" s="34">
        <f>PXIL!H94</f>
        <v>0</v>
      </c>
      <c r="AJ94" s="34">
        <f>PXIL!N94</f>
        <v>0</v>
      </c>
      <c r="AK94" s="34">
        <f>RTM_IEX!H94</f>
        <v>83.25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5.4236000000000004</v>
      </c>
      <c r="E95">
        <f>GT_NG!P95</f>
        <v>13.45219231932265</v>
      </c>
      <c r="F95">
        <f>GT_Spot!P95</f>
        <v>0</v>
      </c>
      <c r="G95">
        <f>PPCL_NG!P95</f>
        <v>42.41</v>
      </c>
      <c r="H95">
        <f>PPCL_Spot!P95</f>
        <v>0</v>
      </c>
      <c r="I95">
        <f>Bawana_NG!P95</f>
        <v>-2.3300000000000005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1027.2395851471792</v>
      </c>
      <c r="P95" s="36">
        <v>118.32</v>
      </c>
      <c r="Q95" s="36">
        <v>34.524392416337953</v>
      </c>
      <c r="R95" s="38">
        <v>0</v>
      </c>
      <c r="S95" s="38">
        <v>3.71</v>
      </c>
      <c r="T95" s="37">
        <f>SUMPRODUCT(LTA!J95:AN95,LTA!J$101:AN$101,LTA!J$103:AN$103)</f>
        <v>44.08</v>
      </c>
      <c r="U95" s="37">
        <f>SUMPRODUCT(LTA!J95:AN95,LTA!J$102:AN$102,LTA!J$103:AN$103)</f>
        <v>72.08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990.87999999999988</v>
      </c>
      <c r="AB95" s="75">
        <f>-STOA!N95</f>
        <v>0</v>
      </c>
      <c r="AC95">
        <f t="shared" si="3"/>
        <v>21.511604012095706</v>
      </c>
      <c r="AD95">
        <f t="shared" si="4"/>
        <v>2418.3081658707442</v>
      </c>
      <c r="AE95">
        <f>'IDT-1'!B95</f>
        <v>0</v>
      </c>
      <c r="AF95" s="24"/>
      <c r="AG95">
        <f t="shared" si="5"/>
        <v>2418.3081658707442</v>
      </c>
      <c r="AI95" s="34">
        <f>PXIL!H95</f>
        <v>0</v>
      </c>
      <c r="AJ95" s="34">
        <f>PXIL!N95</f>
        <v>0</v>
      </c>
      <c r="AK95" s="34">
        <f>RTM_IEX!H95</f>
        <v>90.03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5.4236000000000004</v>
      </c>
      <c r="E96">
        <f>GT_NG!P96</f>
        <v>13.45219231932265</v>
      </c>
      <c r="F96">
        <f>GT_Spot!P96</f>
        <v>0</v>
      </c>
      <c r="G96">
        <f>PPCL_NG!P96</f>
        <v>42.41</v>
      </c>
      <c r="H96">
        <f>PPCL_Spot!P96</f>
        <v>0</v>
      </c>
      <c r="I96">
        <f>Bawana_NG!P96</f>
        <v>-2.3300000000000005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1026.9830626471794</v>
      </c>
      <c r="P96" s="36">
        <v>118.32</v>
      </c>
      <c r="Q96" s="36">
        <v>34.524392416337953</v>
      </c>
      <c r="R96" s="38">
        <v>0</v>
      </c>
      <c r="S96" s="38">
        <v>3.71</v>
      </c>
      <c r="T96" s="37">
        <f>SUMPRODUCT(LTA!J96:AN96,LTA!J$101:AN$101,LTA!J$103:AN$103)</f>
        <v>43.3</v>
      </c>
      <c r="U96" s="37">
        <f>SUMPRODUCT(LTA!J96:AN96,LTA!J$102:AN$102,LTA!J$103:AN$103)</f>
        <v>71.3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990.87999999999988</v>
      </c>
      <c r="AB96" s="75">
        <f>-STOA!N96</f>
        <v>0</v>
      </c>
      <c r="AC96">
        <f t="shared" si="3"/>
        <v>21.47001061409571</v>
      </c>
      <c r="AD96">
        <f t="shared" si="4"/>
        <v>2413.6232367687439</v>
      </c>
      <c r="AE96">
        <f>'IDT-1'!B96</f>
        <v>0</v>
      </c>
      <c r="AF96" s="24"/>
      <c r="AG96">
        <f t="shared" si="5"/>
        <v>2413.6232367687439</v>
      </c>
      <c r="AI96" s="34">
        <f>PXIL!H96</f>
        <v>0</v>
      </c>
      <c r="AJ96" s="34">
        <f>PXIL!N96</f>
        <v>0</v>
      </c>
      <c r="AK96" s="34">
        <f>RTM_IEX!H96</f>
        <v>87.12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5.4236000000000004</v>
      </c>
      <c r="E97">
        <f>GT_NG!P97</f>
        <v>13.45219231932265</v>
      </c>
      <c r="F97">
        <f>GT_Spot!P97</f>
        <v>0</v>
      </c>
      <c r="G97">
        <f>PPCL_NG!P97</f>
        <v>42.41</v>
      </c>
      <c r="H97">
        <f>PPCL_Spot!P97</f>
        <v>0</v>
      </c>
      <c r="I97">
        <f>Bawana_NG!P97</f>
        <v>-2.3300000000000005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1026.9830626471794</v>
      </c>
      <c r="P97" s="36">
        <v>118.32</v>
      </c>
      <c r="Q97" s="36">
        <v>34.524392416337953</v>
      </c>
      <c r="R97" s="38">
        <v>0</v>
      </c>
      <c r="S97" s="38">
        <v>3.71</v>
      </c>
      <c r="T97" s="37">
        <f>SUMPRODUCT(LTA!J97:AN97,LTA!J$101:AN$101,LTA!J$103:AN$103)</f>
        <v>42.84</v>
      </c>
      <c r="U97" s="37">
        <f>SUMPRODUCT(LTA!J97:AN97,LTA!J$102:AN$102,LTA!J$103:AN$103)</f>
        <v>71.27000000000001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990.87999999999988</v>
      </c>
      <c r="AB97" s="75">
        <f>-STOA!N97</f>
        <v>0</v>
      </c>
      <c r="AC97">
        <f t="shared" si="3"/>
        <v>21.133410614095709</v>
      </c>
      <c r="AD97">
        <f t="shared" si="4"/>
        <v>2375.7098367687445</v>
      </c>
      <c r="AE97">
        <f>'IDT-1'!B97</f>
        <v>0</v>
      </c>
      <c r="AF97" s="24"/>
      <c r="AG97">
        <f t="shared" si="5"/>
        <v>2375.7098367687445</v>
      </c>
      <c r="AI97" s="34">
        <f>PXIL!H97</f>
        <v>0</v>
      </c>
      <c r="AJ97" s="34">
        <f>PXIL!N97</f>
        <v>0</v>
      </c>
      <c r="AK97" s="34">
        <f>RTM_IEX!H97</f>
        <v>49.36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5.4236000000000004</v>
      </c>
      <c r="E98">
        <f>GT_NG!P98</f>
        <v>13.45219231932265</v>
      </c>
      <c r="F98">
        <f>GT_Spot!P98</f>
        <v>0</v>
      </c>
      <c r="G98">
        <f>PPCL_NG!P98</f>
        <v>42.41</v>
      </c>
      <c r="H98">
        <f>PPCL_Spot!P98</f>
        <v>0</v>
      </c>
      <c r="I98">
        <f>Bawana_NG!P98</f>
        <v>-2.3300000000000005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1027.2395851471792</v>
      </c>
      <c r="P98" s="36">
        <v>118.32</v>
      </c>
      <c r="Q98" s="36">
        <v>34.524392416337953</v>
      </c>
      <c r="R98" s="38">
        <v>0</v>
      </c>
      <c r="S98" s="38">
        <v>3.71</v>
      </c>
      <c r="T98" s="37">
        <f>SUMPRODUCT(LTA!J98:AN98,LTA!J$101:AN$101,LTA!J$103:AN$103)</f>
        <v>42.68</v>
      </c>
      <c r="U98" s="37">
        <f>SUMPRODUCT(LTA!J98:AN98,LTA!J$102:AN$102,LTA!J$103:AN$103)</f>
        <v>71.09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990.87999999999988</v>
      </c>
      <c r="AB98" s="75">
        <f>-STOA!N98</f>
        <v>0</v>
      </c>
      <c r="AC98">
        <f t="shared" si="3"/>
        <v>20.979380012095707</v>
      </c>
      <c r="AD98">
        <f t="shared" si="4"/>
        <v>2358.3603898707443</v>
      </c>
      <c r="AE98">
        <f>'IDT-1'!B98</f>
        <v>0</v>
      </c>
      <c r="AF98" s="24"/>
      <c r="AG98">
        <f t="shared" si="5"/>
        <v>2358.3603898707443</v>
      </c>
      <c r="AI98" s="34">
        <f>PXIL!H98</f>
        <v>0</v>
      </c>
      <c r="AJ98" s="34">
        <f>PXIL!N98</f>
        <v>0</v>
      </c>
      <c r="AK98" s="34">
        <f>RTM_IEX!H98</f>
        <v>31.94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0.13016640000000018</v>
      </c>
      <c r="E99">
        <f t="shared" si="6"/>
        <v>0.3148501609107065</v>
      </c>
      <c r="F99">
        <f t="shared" si="6"/>
        <v>0</v>
      </c>
      <c r="G99">
        <f t="shared" si="6"/>
        <v>1.0059262346227211</v>
      </c>
      <c r="H99">
        <f t="shared" si="6"/>
        <v>0</v>
      </c>
      <c r="I99">
        <f t="shared" si="6"/>
        <v>-5.5920000000000115E-2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22.4857287768872</v>
      </c>
      <c r="P99" s="36">
        <f t="shared" si="6"/>
        <v>2.2662973593446361</v>
      </c>
      <c r="Q99" s="36">
        <f t="shared" si="6"/>
        <v>0.60437020300906152</v>
      </c>
      <c r="R99" s="38">
        <f t="shared" si="6"/>
        <v>0.52557253078328237</v>
      </c>
      <c r="S99" s="38">
        <f t="shared" si="6"/>
        <v>6.8009999999999987E-2</v>
      </c>
      <c r="T99" s="37">
        <f t="shared" si="6"/>
        <v>4.0073600000000003</v>
      </c>
      <c r="U99" s="37">
        <f t="shared" si="6"/>
        <v>2.1785275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-4.1725000000000003</v>
      </c>
      <c r="AA99" s="75">
        <f t="shared" si="6"/>
        <v>20.480289999999989</v>
      </c>
      <c r="AB99" s="75">
        <f t="shared" si="6"/>
        <v>0</v>
      </c>
      <c r="AC99">
        <f t="shared" si="6"/>
        <v>0.53508030445190302</v>
      </c>
      <c r="AD99">
        <f t="shared" si="6"/>
        <v>47.863331361105672</v>
      </c>
      <c r="AE99">
        <f t="shared" si="6"/>
        <v>0</v>
      </c>
      <c r="AG99">
        <f t="shared" si="6"/>
        <v>47.863331361105672</v>
      </c>
      <c r="AI99">
        <f t="shared" si="6"/>
        <v>0</v>
      </c>
      <c r="AJ99">
        <f t="shared" si="6"/>
        <v>0</v>
      </c>
      <c r="AK99">
        <f t="shared" si="6"/>
        <v>0.50698249999999989</v>
      </c>
      <c r="AL99">
        <f t="shared" si="6"/>
        <v>-1.9472499999999999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45103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TWEPL!Q3</f>
        <v>3.0328999999999997</v>
      </c>
      <c r="E3">
        <f>GT_NG!Q3</f>
        <v>7.6674493689462873</v>
      </c>
      <c r="F3">
        <f>GT_Spot!Q3</f>
        <v>0</v>
      </c>
      <c r="G3">
        <f>PPCL_NG!Q3</f>
        <v>21</v>
      </c>
      <c r="H3">
        <f>PPCL_Spot!Q3</f>
        <v>0</v>
      </c>
      <c r="I3">
        <f>Bawana_NG!Q3</f>
        <v>-1.3500000000000003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764.07947992616573</v>
      </c>
      <c r="P3" s="36">
        <v>32.909999999999997</v>
      </c>
      <c r="Q3" s="36">
        <v>9.6814170692431549</v>
      </c>
      <c r="R3" s="38">
        <v>0</v>
      </c>
      <c r="S3" s="38">
        <v>0</v>
      </c>
      <c r="T3" s="37">
        <f>SUMPRODUCT(LTA!J3:AN3,LTA!J$101:AN$101,LTA!J$104:AN$104)</f>
        <v>35.1</v>
      </c>
      <c r="U3" s="37">
        <f>SUMPRODUCT(LTA!J3:AN3,LTA!J$102:AN$102,LTA!J$104:AN$104)</f>
        <v>63.019999999999996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-30</v>
      </c>
      <c r="AA3" s="75">
        <f>STOA!I3</f>
        <v>425.38</v>
      </c>
      <c r="AB3" s="75">
        <f>-STOA!O3</f>
        <v>0</v>
      </c>
      <c r="AC3">
        <f>SUMIF(B3:AB3,"&gt;0")*$AC$2-SUMIF(B3:AB3,"&lt;0")*($AC$2/(1-$AC$2))+SUMIF(AI3:AR3,"&gt;0")*$AC$2-SUMIF(AI3:AR3,"&lt;0")*($AC$2/(1-$AC$2))</f>
        <v>13.905249857433283</v>
      </c>
      <c r="AD3">
        <f>SUM(B3:AB3,AI3:AR3)-AC3</f>
        <v>1131.6159965069219</v>
      </c>
      <c r="AE3">
        <f>'IDT-1'!C3</f>
        <v>0</v>
      </c>
      <c r="AF3" s="24"/>
      <c r="AG3">
        <f>SUM(AD3:AF3)</f>
        <v>1131.6159965069219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-185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3.0328999999999997</v>
      </c>
      <c r="E4">
        <f>GT_NG!Q4</f>
        <v>7.6674493689462873</v>
      </c>
      <c r="F4">
        <f>GT_Spot!Q4</f>
        <v>0</v>
      </c>
      <c r="G4">
        <f>PPCL_NG!Q4</f>
        <v>21</v>
      </c>
      <c r="H4">
        <f>PPCL_Spot!Q4</f>
        <v>0</v>
      </c>
      <c r="I4">
        <f>Bawana_NG!Q4</f>
        <v>-1.3500000000000003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759.66981703884346</v>
      </c>
      <c r="P4" s="36">
        <v>32.909999999999997</v>
      </c>
      <c r="Q4" s="36">
        <v>9.6814170692431549</v>
      </c>
      <c r="R4" s="38">
        <v>0</v>
      </c>
      <c r="S4" s="38">
        <v>0</v>
      </c>
      <c r="T4" s="37">
        <f>SUMPRODUCT(LTA!J4:AN4,LTA!J$101:AN$101,LTA!J$104:AN$104)</f>
        <v>35.74</v>
      </c>
      <c r="U4" s="37">
        <f>SUMPRODUCT(LTA!J4:AN4,LTA!J$102:AN$102,LTA!J$104:AN$104)</f>
        <v>62.7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-45</v>
      </c>
      <c r="AA4" s="75">
        <f>STOA!I4</f>
        <v>425.38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14.002432736857777</v>
      </c>
      <c r="AD4">
        <f t="shared" ref="AD4:AD67" si="1">SUM(B4:AB4,AI4:AR4)-AC4</f>
        <v>1112.4291507401749</v>
      </c>
      <c r="AE4">
        <f>'IDT-1'!C4</f>
        <v>0</v>
      </c>
      <c r="AF4" s="24"/>
      <c r="AG4">
        <f t="shared" ref="AG4:AG67" si="2">SUM(AD4:AF4)</f>
        <v>1112.4291507401749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-185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3.0328999999999997</v>
      </c>
      <c r="E5">
        <f>GT_NG!Q5</f>
        <v>7.6674493689462873</v>
      </c>
      <c r="F5">
        <f>GT_Spot!Q5</f>
        <v>0</v>
      </c>
      <c r="G5">
        <f>PPCL_NG!Q5</f>
        <v>21</v>
      </c>
      <c r="H5">
        <f>PPCL_Spot!Q5</f>
        <v>0</v>
      </c>
      <c r="I5">
        <f>Bawana_NG!Q5</f>
        <v>-1.3500000000000003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735.8162082614283</v>
      </c>
      <c r="P5" s="36">
        <v>33.268530736618978</v>
      </c>
      <c r="Q5" s="36">
        <v>9.6799999999999979</v>
      </c>
      <c r="R5" s="38">
        <v>0</v>
      </c>
      <c r="S5" s="38">
        <v>0</v>
      </c>
      <c r="T5" s="37">
        <f>SUMPRODUCT(LTA!J5:AN5,LTA!J$101:AN$101,LTA!J$104:AN$104)</f>
        <v>34.96</v>
      </c>
      <c r="U5" s="37">
        <f>SUMPRODUCT(LTA!J5:AN5,LTA!J$102:AN$102,LTA!J$104:AN$104)</f>
        <v>62.47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-60</v>
      </c>
      <c r="AA5" s="75">
        <f>STOA!I5</f>
        <v>425.38</v>
      </c>
      <c r="AB5" s="75">
        <f>-STOA!O5</f>
        <v>0</v>
      </c>
      <c r="AC5">
        <f t="shared" si="0"/>
        <v>14.053119405555293</v>
      </c>
      <c r="AD5">
        <f t="shared" si="1"/>
        <v>1057.8719689614384</v>
      </c>
      <c r="AE5">
        <f>'IDT-1'!C5</f>
        <v>0</v>
      </c>
      <c r="AF5" s="24"/>
      <c r="AG5">
        <f t="shared" si="2"/>
        <v>1057.8719689614384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-200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3.0328999999999997</v>
      </c>
      <c r="E6">
        <f>GT_NG!Q6</f>
        <v>7.6674493689462873</v>
      </c>
      <c r="F6">
        <f>GT_Spot!Q6</f>
        <v>0</v>
      </c>
      <c r="G6">
        <f>PPCL_NG!Q6</f>
        <v>21</v>
      </c>
      <c r="H6">
        <f>PPCL_Spot!Q6</f>
        <v>0</v>
      </c>
      <c r="I6">
        <f>Bawana_NG!Q6</f>
        <v>-1.3500000000000003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730.28711936859827</v>
      </c>
      <c r="P6" s="36">
        <v>33.268530736618978</v>
      </c>
      <c r="Q6" s="36">
        <v>9.6799999999999979</v>
      </c>
      <c r="R6" s="38">
        <v>0</v>
      </c>
      <c r="S6" s="38">
        <v>0</v>
      </c>
      <c r="T6" s="37">
        <f>SUMPRODUCT(LTA!J6:AN6,LTA!J$101:AN$101,LTA!J$104:AN$104)</f>
        <v>34.82</v>
      </c>
      <c r="U6" s="37">
        <f>SUMPRODUCT(LTA!J6:AN6,LTA!J$102:AN$102,LTA!J$104:AN$104)</f>
        <v>62.14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-70</v>
      </c>
      <c r="AA6" s="75">
        <f>STOA!I6</f>
        <v>425.38</v>
      </c>
      <c r="AB6" s="75">
        <f>-STOA!O6</f>
        <v>0</v>
      </c>
      <c r="AC6">
        <f t="shared" si="0"/>
        <v>13.955936785687411</v>
      </c>
      <c r="AD6">
        <f t="shared" si="1"/>
        <v>1056.9700626884762</v>
      </c>
      <c r="AE6">
        <f>'IDT-1'!C6</f>
        <v>0</v>
      </c>
      <c r="AF6" s="24"/>
      <c r="AG6">
        <f t="shared" si="2"/>
        <v>1056.9700626884762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-185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3.0328999999999997</v>
      </c>
      <c r="E7">
        <f>GT_NG!Q7</f>
        <v>19.190000000000001</v>
      </c>
      <c r="F7">
        <f>GT_Spot!Q7</f>
        <v>0</v>
      </c>
      <c r="G7">
        <f>PPCL_NG!Q7</f>
        <v>35.31</v>
      </c>
      <c r="H7">
        <f>PPCL_Spot!Q7</f>
        <v>0</v>
      </c>
      <c r="I7">
        <f>Bawana_NG!Q7</f>
        <v>-1.3500000000000003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695.01686016680594</v>
      </c>
      <c r="P7" s="36">
        <v>46.5</v>
      </c>
      <c r="Q7" s="36">
        <v>9.6800000000000015</v>
      </c>
      <c r="R7" s="38">
        <v>0</v>
      </c>
      <c r="S7" s="38">
        <v>0</v>
      </c>
      <c r="T7" s="37">
        <f>SUMPRODUCT(LTA!J7:AN7,LTA!J$101:AN$101,LTA!J$104:AN$104)</f>
        <v>34.700000000000003</v>
      </c>
      <c r="U7" s="37">
        <f>SUMPRODUCT(LTA!J7:AN7,LTA!J$102:AN$102,LTA!J$104:AN$104)</f>
        <v>62.08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425.38</v>
      </c>
      <c r="AB7" s="75">
        <f>-STOA!O7</f>
        <v>0</v>
      </c>
      <c r="AC7">
        <f t="shared" si="0"/>
        <v>14.129787920137787</v>
      </c>
      <c r="AD7">
        <f t="shared" si="1"/>
        <v>1044.4099722466683</v>
      </c>
      <c r="AE7">
        <f>'IDT-1'!C7</f>
        <v>0</v>
      </c>
      <c r="AF7" s="24"/>
      <c r="AG7">
        <f t="shared" si="2"/>
        <v>1044.4099722466683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-271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3.0328999999999997</v>
      </c>
      <c r="E8">
        <f>GT_NG!Q8</f>
        <v>19.190000000000001</v>
      </c>
      <c r="F8">
        <f>GT_Spot!Q8</f>
        <v>0</v>
      </c>
      <c r="G8">
        <f>PPCL_NG!Q8</f>
        <v>35.31</v>
      </c>
      <c r="H8">
        <f>PPCL_Spot!Q8</f>
        <v>0</v>
      </c>
      <c r="I8">
        <f>Bawana_NG!Q8</f>
        <v>-1.3500000000000003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694.72861958785552</v>
      </c>
      <c r="P8" s="36">
        <v>34</v>
      </c>
      <c r="Q8" s="36">
        <v>9.6800000000000015</v>
      </c>
      <c r="R8" s="38">
        <v>0</v>
      </c>
      <c r="S8" s="38">
        <v>0</v>
      </c>
      <c r="T8" s="37">
        <f>SUMPRODUCT(LTA!J8:AN8,LTA!J$101:AN$101,LTA!J$104:AN$104)</f>
        <v>34.54</v>
      </c>
      <c r="U8" s="37">
        <f>SUMPRODUCT(LTA!J8:AN8,LTA!J$102:AN$102,LTA!J$104:AN$104)</f>
        <v>61.89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</v>
      </c>
      <c r="AA8" s="75">
        <f>STOA!I8</f>
        <v>425.38</v>
      </c>
      <c r="AB8" s="75">
        <f>-STOA!O8</f>
        <v>0</v>
      </c>
      <c r="AC8">
        <f t="shared" si="0"/>
        <v>14.182855825964737</v>
      </c>
      <c r="AD8">
        <f t="shared" si="1"/>
        <v>1012.2186637618909</v>
      </c>
      <c r="AE8">
        <f>'IDT-1'!C8</f>
        <v>0</v>
      </c>
      <c r="AF8" s="24"/>
      <c r="AG8">
        <f t="shared" si="2"/>
        <v>1012.2186637618909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-289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3.0328999999999997</v>
      </c>
      <c r="E9">
        <f>GT_NG!Q9</f>
        <v>8.0216771249286936</v>
      </c>
      <c r="F9">
        <f>GT_Spot!Q9</f>
        <v>0</v>
      </c>
      <c r="G9">
        <f>PPCL_NG!Q9</f>
        <v>21</v>
      </c>
      <c r="H9">
        <f>PPCL_Spot!Q9</f>
        <v>0</v>
      </c>
      <c r="I9">
        <f>Bawana_NG!Q9</f>
        <v>-1.3500000000000003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694.73179844522326</v>
      </c>
      <c r="P9" s="36">
        <v>32.909999999999997</v>
      </c>
      <c r="Q9" s="36">
        <v>9.6800000000000015</v>
      </c>
      <c r="R9" s="38">
        <v>0</v>
      </c>
      <c r="S9" s="38">
        <v>0</v>
      </c>
      <c r="T9" s="37">
        <f>SUMPRODUCT(LTA!J9:AN9,LTA!J$101:AN$101,LTA!J$104:AN$104)</f>
        <v>34.340000000000003</v>
      </c>
      <c r="U9" s="37">
        <f>SUMPRODUCT(LTA!J9:AN9,LTA!J$102:AN$102,LTA!J$104:AN$104)</f>
        <v>61.72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-51</v>
      </c>
      <c r="AA9" s="75">
        <f>STOA!I9</f>
        <v>425.38</v>
      </c>
      <c r="AB9" s="75">
        <f>-STOA!O9</f>
        <v>0</v>
      </c>
      <c r="AC9">
        <f t="shared" si="0"/>
        <v>13.617335840287717</v>
      </c>
      <c r="AD9">
        <f t="shared" si="1"/>
        <v>1022.8490397298642</v>
      </c>
      <c r="AE9">
        <f>'IDT-1'!C9</f>
        <v>0</v>
      </c>
      <c r="AF9" s="24"/>
      <c r="AG9">
        <f t="shared" si="2"/>
        <v>1022.8490397298642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-202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3.0328999999999997</v>
      </c>
      <c r="E10">
        <f>GT_NG!Q10</f>
        <v>8.0216771249286936</v>
      </c>
      <c r="F10">
        <f>GT_Spot!Q10</f>
        <v>0</v>
      </c>
      <c r="G10">
        <f>PPCL_NG!Q10</f>
        <v>21</v>
      </c>
      <c r="H10">
        <f>PPCL_Spot!Q10</f>
        <v>0</v>
      </c>
      <c r="I10">
        <f>Bawana_NG!Q10</f>
        <v>-1.3500000000000003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694.72861958785552</v>
      </c>
      <c r="P10" s="36">
        <v>32.909999999999997</v>
      </c>
      <c r="Q10" s="36">
        <v>9.6800000000000015</v>
      </c>
      <c r="R10" s="38">
        <v>0</v>
      </c>
      <c r="S10" s="38">
        <v>0</v>
      </c>
      <c r="T10" s="37">
        <f>SUMPRODUCT(LTA!J10:AN10,LTA!J$101:AN$101,LTA!J$104:AN$104)</f>
        <v>34.18</v>
      </c>
      <c r="U10" s="37">
        <f>SUMPRODUCT(LTA!J10:AN10,LTA!J$102:AN$102,LTA!J$104:AN$104)</f>
        <v>61.52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-76</v>
      </c>
      <c r="AA10" s="75">
        <f>STOA!I10</f>
        <v>425.38</v>
      </c>
      <c r="AB10" s="75">
        <f>-STOA!O10</f>
        <v>0</v>
      </c>
      <c r="AC10">
        <f t="shared" si="0"/>
        <v>13.738433651653615</v>
      </c>
      <c r="AD10">
        <f t="shared" si="1"/>
        <v>1008.3647630611306</v>
      </c>
      <c r="AE10">
        <f>'IDT-1'!C10</f>
        <v>0</v>
      </c>
      <c r="AF10" s="24"/>
      <c r="AG10">
        <f t="shared" si="2"/>
        <v>1008.3647630611306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-191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3.0328999999999997</v>
      </c>
      <c r="E11">
        <f>GT_NG!Q11</f>
        <v>8.0216771249286936</v>
      </c>
      <c r="F11">
        <f>GT_Spot!Q11</f>
        <v>0</v>
      </c>
      <c r="G11">
        <f>PPCL_NG!Q11</f>
        <v>21</v>
      </c>
      <c r="H11">
        <f>PPCL_Spot!Q11</f>
        <v>0</v>
      </c>
      <c r="I11">
        <f>Bawana_NG!Q11</f>
        <v>-1.3500000000000003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694.25307634296098</v>
      </c>
      <c r="P11" s="36">
        <v>32.909999999999997</v>
      </c>
      <c r="Q11" s="36">
        <v>9.6800000000000015</v>
      </c>
      <c r="R11" s="38">
        <v>0</v>
      </c>
      <c r="S11" s="38">
        <v>0</v>
      </c>
      <c r="T11" s="37">
        <f>SUMPRODUCT(LTA!J11:AN11,LTA!J$101:AN$101,LTA!J$104:AN$104)</f>
        <v>34</v>
      </c>
      <c r="U11" s="37">
        <f>SUMPRODUCT(LTA!J11:AN11,LTA!J$102:AN$102,LTA!J$104:AN$104)</f>
        <v>61.72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-91</v>
      </c>
      <c r="AA11" s="75">
        <f>STOA!I11</f>
        <v>425.38</v>
      </c>
      <c r="AB11" s="75">
        <f>-STOA!O11</f>
        <v>0</v>
      </c>
      <c r="AC11">
        <f t="shared" si="0"/>
        <v>13.79657176375391</v>
      </c>
      <c r="AD11">
        <f t="shared" si="1"/>
        <v>1000.8510817041356</v>
      </c>
      <c r="AE11">
        <f>'IDT-1'!C11</f>
        <v>0</v>
      </c>
      <c r="AF11" s="24"/>
      <c r="AG11">
        <f t="shared" si="2"/>
        <v>1000.8510817041356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-183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3.0328999999999997</v>
      </c>
      <c r="E12">
        <f>GT_NG!Q12</f>
        <v>8.009238665526091</v>
      </c>
      <c r="F12">
        <f>GT_Spot!Q12</f>
        <v>0</v>
      </c>
      <c r="G12">
        <f>PPCL_NG!Q12</f>
        <v>21</v>
      </c>
      <c r="H12">
        <f>PPCL_Spot!Q12</f>
        <v>0</v>
      </c>
      <c r="I12">
        <f>Bawana_NG!Q12</f>
        <v>-1.3500000000000003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694.24989724580587</v>
      </c>
      <c r="P12" s="36">
        <v>32.909999999999997</v>
      </c>
      <c r="Q12" s="36">
        <v>9.6800000000000015</v>
      </c>
      <c r="R12" s="38">
        <v>0</v>
      </c>
      <c r="S12" s="38">
        <v>0</v>
      </c>
      <c r="T12" s="37">
        <f>SUMPRODUCT(LTA!J12:AN12,LTA!J$101:AN$101,LTA!J$104:AN$104)</f>
        <v>33.81</v>
      </c>
      <c r="U12" s="37">
        <f>SUMPRODUCT(LTA!J12:AN12,LTA!J$102:AN$102,LTA!J$104:AN$104)</f>
        <v>61.39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-116</v>
      </c>
      <c r="AA12" s="75">
        <f>STOA!I12</f>
        <v>425.38</v>
      </c>
      <c r="AB12" s="75">
        <f>-STOA!O12</f>
        <v>0</v>
      </c>
      <c r="AC12">
        <f t="shared" si="0"/>
        <v>13.898395859522546</v>
      </c>
      <c r="AD12">
        <f t="shared" si="1"/>
        <v>988.21364005180919</v>
      </c>
      <c r="AE12">
        <f>'IDT-1'!C12</f>
        <v>0</v>
      </c>
      <c r="AF12" s="24"/>
      <c r="AG12">
        <f t="shared" si="2"/>
        <v>988.21364005180919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-170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3.0328999999999997</v>
      </c>
      <c r="E13">
        <f>GT_NG!Q13</f>
        <v>8.009238665526091</v>
      </c>
      <c r="F13">
        <f>GT_Spot!Q13</f>
        <v>0</v>
      </c>
      <c r="G13">
        <f>PPCL_NG!Q13</f>
        <v>21</v>
      </c>
      <c r="H13">
        <f>PPCL_Spot!Q13</f>
        <v>0</v>
      </c>
      <c r="I13">
        <f>Bawana_NG!Q13</f>
        <v>-1.3500000000000003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696.95018095496096</v>
      </c>
      <c r="P13" s="36">
        <v>32.909999999999997</v>
      </c>
      <c r="Q13" s="36">
        <v>9.6800000000000015</v>
      </c>
      <c r="R13" s="38">
        <v>0</v>
      </c>
      <c r="S13" s="38">
        <v>0</v>
      </c>
      <c r="T13" s="37">
        <f>SUMPRODUCT(LTA!J13:AN13,LTA!J$101:AN$101,LTA!J$104:AN$104)</f>
        <v>33.68</v>
      </c>
      <c r="U13" s="37">
        <f>SUMPRODUCT(LTA!J13:AN13,LTA!J$102:AN$102,LTA!J$104:AN$104)</f>
        <v>61.09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-136</v>
      </c>
      <c r="AA13" s="75">
        <f>STOA!I13</f>
        <v>425.38</v>
      </c>
      <c r="AB13" s="75">
        <f>-STOA!O13</f>
        <v>0</v>
      </c>
      <c r="AC13">
        <f t="shared" si="0"/>
        <v>14.042668141473845</v>
      </c>
      <c r="AD13">
        <f t="shared" si="1"/>
        <v>976.33965147901301</v>
      </c>
      <c r="AE13">
        <f>'IDT-1'!C13</f>
        <v>0</v>
      </c>
      <c r="AF13" s="24"/>
      <c r="AG13">
        <f t="shared" si="2"/>
        <v>976.33965147901301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-164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3.0328999999999997</v>
      </c>
      <c r="E14">
        <f>GT_NG!Q14</f>
        <v>8.009238665526091</v>
      </c>
      <c r="F14">
        <f>GT_Spot!Q14</f>
        <v>0</v>
      </c>
      <c r="G14">
        <f>PPCL_NG!Q14</f>
        <v>21</v>
      </c>
      <c r="H14">
        <f>PPCL_Spot!Q14</f>
        <v>0</v>
      </c>
      <c r="I14">
        <f>Bawana_NG!Q14</f>
        <v>-1.3500000000000003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691.78859588147145</v>
      </c>
      <c r="P14" s="36">
        <v>32.909999999999997</v>
      </c>
      <c r="Q14" s="36">
        <v>9.6800000000000015</v>
      </c>
      <c r="R14" s="38">
        <v>0</v>
      </c>
      <c r="S14" s="38">
        <v>0</v>
      </c>
      <c r="T14" s="37">
        <f>SUMPRODUCT(LTA!J14:AN14,LTA!J$101:AN$101,LTA!J$104:AN$104)</f>
        <v>33.42</v>
      </c>
      <c r="U14" s="37">
        <f>SUMPRODUCT(LTA!J14:AN14,LTA!J$102:AN$102,LTA!J$104:AN$104)</f>
        <v>61.120000000000005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-151</v>
      </c>
      <c r="AA14" s="75">
        <f>STOA!I14</f>
        <v>425.38</v>
      </c>
      <c r="AB14" s="75">
        <f>-STOA!O14</f>
        <v>0</v>
      </c>
      <c r="AC14">
        <f t="shared" si="0"/>
        <v>14.155028488226652</v>
      </c>
      <c r="AD14">
        <f t="shared" si="1"/>
        <v>952.83570605877071</v>
      </c>
      <c r="AE14">
        <f>'IDT-1'!C14</f>
        <v>0</v>
      </c>
      <c r="AF14" s="24"/>
      <c r="AG14">
        <f t="shared" si="2"/>
        <v>952.83570605877071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-167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3.0328999999999997</v>
      </c>
      <c r="E15">
        <f>GT_NG!Q15</f>
        <v>8.009238665526091</v>
      </c>
      <c r="F15">
        <f>GT_Spot!Q15</f>
        <v>0</v>
      </c>
      <c r="G15">
        <f>PPCL_NG!Q15</f>
        <v>21</v>
      </c>
      <c r="H15">
        <f>PPCL_Spot!Q15</f>
        <v>0</v>
      </c>
      <c r="I15">
        <f>Bawana_NG!Q15</f>
        <v>-1.3500000000000003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690.69813822014157</v>
      </c>
      <c r="P15" s="36">
        <v>32.909999999999997</v>
      </c>
      <c r="Q15" s="36">
        <v>9.6800000000000015</v>
      </c>
      <c r="R15" s="38">
        <v>0</v>
      </c>
      <c r="S15" s="38">
        <v>0</v>
      </c>
      <c r="T15" s="37">
        <f>SUMPRODUCT(LTA!J15:AN15,LTA!J$101:AN$101,LTA!J$104:AN$104)</f>
        <v>33.020000000000003</v>
      </c>
      <c r="U15" s="37">
        <f>SUMPRODUCT(LTA!J15:AN15,LTA!J$102:AN$102,LTA!J$104:AN$104)</f>
        <v>60.88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-91</v>
      </c>
      <c r="AA15" s="75">
        <f>STOA!I15</f>
        <v>354.01</v>
      </c>
      <c r="AB15" s="75">
        <f>-STOA!O15</f>
        <v>0</v>
      </c>
      <c r="AC15">
        <f t="shared" si="0"/>
        <v>13.05895995717499</v>
      </c>
      <c r="AD15">
        <f t="shared" si="1"/>
        <v>931.83131692849236</v>
      </c>
      <c r="AE15">
        <f>'IDT-1'!C15</f>
        <v>0</v>
      </c>
      <c r="AF15" s="24"/>
      <c r="AG15">
        <f t="shared" si="2"/>
        <v>931.83131692849236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-176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3.0328999999999997</v>
      </c>
      <c r="E16">
        <f>GT_NG!Q16</f>
        <v>8.009238665526091</v>
      </c>
      <c r="F16">
        <f>GT_Spot!Q16</f>
        <v>0</v>
      </c>
      <c r="G16">
        <f>PPCL_NG!Q16</f>
        <v>21</v>
      </c>
      <c r="H16">
        <f>PPCL_Spot!Q16</f>
        <v>0</v>
      </c>
      <c r="I16">
        <f>Bawana_NG!Q16</f>
        <v>-1.3500000000000003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693.82450279080149</v>
      </c>
      <c r="P16" s="36">
        <v>32.909999999999997</v>
      </c>
      <c r="Q16" s="36">
        <v>9.6800000000000015</v>
      </c>
      <c r="R16" s="38">
        <v>0</v>
      </c>
      <c r="S16" s="38">
        <v>0</v>
      </c>
      <c r="T16" s="37">
        <f>SUMPRODUCT(LTA!J16:AN16,LTA!J$101:AN$101,LTA!J$104:AN$104)</f>
        <v>32.75</v>
      </c>
      <c r="U16" s="37">
        <f>SUMPRODUCT(LTA!J16:AN16,LTA!J$102:AN$102,LTA!J$104:AN$104)</f>
        <v>60.760000000000005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-106</v>
      </c>
      <c r="AA16" s="75">
        <f>STOA!I16</f>
        <v>354.01</v>
      </c>
      <c r="AB16" s="75">
        <f>-STOA!O16</f>
        <v>0</v>
      </c>
      <c r="AC16">
        <f t="shared" si="0"/>
        <v>13.225090005751921</v>
      </c>
      <c r="AD16">
        <f t="shared" si="1"/>
        <v>918.40155145057554</v>
      </c>
      <c r="AE16">
        <f>'IDT-1'!C16</f>
        <v>0</v>
      </c>
      <c r="AF16" s="24"/>
      <c r="AG16">
        <f t="shared" si="2"/>
        <v>918.40155145057554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-177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3.0328999999999997</v>
      </c>
      <c r="E17">
        <f>GT_NG!Q17</f>
        <v>8.009238665526091</v>
      </c>
      <c r="F17">
        <f>GT_Spot!Q17</f>
        <v>0</v>
      </c>
      <c r="G17">
        <f>PPCL_NG!Q17</f>
        <v>21</v>
      </c>
      <c r="H17">
        <f>PPCL_Spot!Q17</f>
        <v>0</v>
      </c>
      <c r="I17">
        <f>Bawana_NG!Q17</f>
        <v>-1.3500000000000003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693.82768188795649</v>
      </c>
      <c r="P17" s="36">
        <v>32.909999999999997</v>
      </c>
      <c r="Q17" s="36">
        <v>9.6800000000000015</v>
      </c>
      <c r="R17" s="38">
        <v>0</v>
      </c>
      <c r="S17" s="38">
        <v>0</v>
      </c>
      <c r="T17" s="37">
        <f>SUMPRODUCT(LTA!J17:AN17,LTA!J$101:AN$101,LTA!J$104:AN$104)</f>
        <v>32.46</v>
      </c>
      <c r="U17" s="37">
        <f>SUMPRODUCT(LTA!J17:AN17,LTA!J$102:AN$102,LTA!J$104:AN$104)</f>
        <v>61.09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-116</v>
      </c>
      <c r="AA17" s="75">
        <f>STOA!I17</f>
        <v>354.01</v>
      </c>
      <c r="AB17" s="75">
        <f>-STOA!O17</f>
        <v>0</v>
      </c>
      <c r="AC17">
        <f t="shared" si="0"/>
        <v>13.29649500198445</v>
      </c>
      <c r="AD17">
        <f t="shared" si="1"/>
        <v>910.37332555149817</v>
      </c>
      <c r="AE17">
        <f>'IDT-1'!C17</f>
        <v>0</v>
      </c>
      <c r="AF17" s="24"/>
      <c r="AG17">
        <f t="shared" si="2"/>
        <v>910.37332555149817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-175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3.0328999999999997</v>
      </c>
      <c r="E18">
        <f>GT_NG!Q18</f>
        <v>8.009238665526091</v>
      </c>
      <c r="F18">
        <f>GT_Spot!Q18</f>
        <v>0</v>
      </c>
      <c r="G18">
        <f>PPCL_NG!Q18</f>
        <v>21</v>
      </c>
      <c r="H18">
        <f>PPCL_Spot!Q18</f>
        <v>0</v>
      </c>
      <c r="I18">
        <f>Bawana_NG!Q18</f>
        <v>-1.3500000000000003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693.82450279080149</v>
      </c>
      <c r="P18" s="36">
        <v>32.909999999999997</v>
      </c>
      <c r="Q18" s="36">
        <v>9.6800000000000015</v>
      </c>
      <c r="R18" s="38">
        <v>0</v>
      </c>
      <c r="S18" s="38">
        <v>0</v>
      </c>
      <c r="T18" s="37">
        <f>SUMPRODUCT(LTA!J18:AN18,LTA!J$101:AN$101,LTA!J$104:AN$104)</f>
        <v>32.15</v>
      </c>
      <c r="U18" s="37">
        <f>SUMPRODUCT(LTA!J18:AN18,LTA!J$102:AN$102,LTA!J$104:AN$104)</f>
        <v>61.32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-131</v>
      </c>
      <c r="AA18" s="75">
        <f>STOA!I18</f>
        <v>354.01</v>
      </c>
      <c r="AB18" s="75">
        <f>-STOA!O18</f>
        <v>0</v>
      </c>
      <c r="AC18">
        <f t="shared" si="0"/>
        <v>13.384544301151438</v>
      </c>
      <c r="AD18">
        <f t="shared" si="1"/>
        <v>900.20209715517603</v>
      </c>
      <c r="AE18">
        <f>'IDT-1'!C18</f>
        <v>0</v>
      </c>
      <c r="AF18" s="24"/>
      <c r="AG18">
        <f t="shared" si="2"/>
        <v>900.20209715517603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-170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3.0328999999999997</v>
      </c>
      <c r="E19">
        <f>GT_NG!Q19</f>
        <v>8.009238665526091</v>
      </c>
      <c r="F19">
        <f>GT_Spot!Q19</f>
        <v>0</v>
      </c>
      <c r="G19">
        <f>PPCL_NG!Q19</f>
        <v>21</v>
      </c>
      <c r="H19">
        <f>PPCL_Spot!Q19</f>
        <v>0</v>
      </c>
      <c r="I19">
        <f>Bawana_NG!Q19</f>
        <v>-1.3500000000000003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694.91339068795651</v>
      </c>
      <c r="P19" s="36">
        <v>32.909999999999997</v>
      </c>
      <c r="Q19" s="36">
        <v>9.6800000000000015</v>
      </c>
      <c r="R19" s="38">
        <v>0</v>
      </c>
      <c r="S19" s="38">
        <v>0</v>
      </c>
      <c r="T19" s="37">
        <f>SUMPRODUCT(LTA!J19:AN19,LTA!J$101:AN$101,LTA!J$104:AN$104)</f>
        <v>31.8</v>
      </c>
      <c r="U19" s="37">
        <f>SUMPRODUCT(LTA!J19:AN19,LTA!J$102:AN$102,LTA!J$104:AN$104)</f>
        <v>60.93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-151</v>
      </c>
      <c r="AA19" s="75">
        <f>STOA!I19</f>
        <v>354.01</v>
      </c>
      <c r="AB19" s="75">
        <f>-STOA!O19</f>
        <v>0</v>
      </c>
      <c r="AC19">
        <f t="shared" si="0"/>
        <v>13.476395789868354</v>
      </c>
      <c r="AD19">
        <f t="shared" si="1"/>
        <v>890.45913356361393</v>
      </c>
      <c r="AE19">
        <f>'IDT-1'!C19</f>
        <v>0</v>
      </c>
      <c r="AF19" s="24"/>
      <c r="AG19">
        <f t="shared" si="2"/>
        <v>890.45913356361393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-160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3.0328999999999997</v>
      </c>
      <c r="E20">
        <f>GT_NG!Q20</f>
        <v>8.0216771249286936</v>
      </c>
      <c r="F20">
        <f>GT_Spot!Q20</f>
        <v>0</v>
      </c>
      <c r="G20">
        <f>PPCL_NG!Q20</f>
        <v>21</v>
      </c>
      <c r="H20">
        <f>PPCL_Spot!Q20</f>
        <v>0</v>
      </c>
      <c r="I20">
        <f>Bawana_NG!Q20</f>
        <v>-1.3500000000000003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694.91021159080151</v>
      </c>
      <c r="P20" s="36">
        <v>32.909999999999997</v>
      </c>
      <c r="Q20" s="36">
        <v>9.6800000000000015</v>
      </c>
      <c r="R20" s="38">
        <v>0</v>
      </c>
      <c r="S20" s="38">
        <v>0</v>
      </c>
      <c r="T20" s="37">
        <f>SUMPRODUCT(LTA!J20:AN20,LTA!J$101:AN$101,LTA!J$104:AN$104)</f>
        <v>31.47</v>
      </c>
      <c r="U20" s="37">
        <f>SUMPRODUCT(LTA!J20:AN20,LTA!J$102:AN$102,LTA!J$104:AN$104)</f>
        <v>60.53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-166</v>
      </c>
      <c r="AA20" s="75">
        <f>STOA!I20</f>
        <v>354.01</v>
      </c>
      <c r="AB20" s="75">
        <f>-STOA!O20</f>
        <v>0</v>
      </c>
      <c r="AC20">
        <f t="shared" si="0"/>
        <v>13.558834547478087</v>
      </c>
      <c r="AD20">
        <f t="shared" si="1"/>
        <v>879.65595416825215</v>
      </c>
      <c r="AE20">
        <f>'IDT-1'!C20</f>
        <v>0</v>
      </c>
      <c r="AF20" s="24"/>
      <c r="AG20">
        <f t="shared" si="2"/>
        <v>879.65595416825215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-155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3.0328999999999997</v>
      </c>
      <c r="E21">
        <f>GT_NG!Q21</f>
        <v>8.0216771249286936</v>
      </c>
      <c r="F21">
        <f>GT_Spot!Q21</f>
        <v>0</v>
      </c>
      <c r="G21">
        <f>PPCL_NG!Q21</f>
        <v>21</v>
      </c>
      <c r="H21">
        <f>PPCL_Spot!Q21</f>
        <v>0</v>
      </c>
      <c r="I21">
        <f>Bawana_NG!Q21</f>
        <v>-1.3500000000000003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657.54109581407567</v>
      </c>
      <c r="P21" s="36">
        <v>32.909999999999997</v>
      </c>
      <c r="Q21" s="36">
        <v>9.6800000000000015</v>
      </c>
      <c r="R21" s="38">
        <v>0</v>
      </c>
      <c r="S21" s="38">
        <v>0</v>
      </c>
      <c r="T21" s="37">
        <f>SUMPRODUCT(LTA!J21:AN21,LTA!J$101:AN$101,LTA!J$104:AN$104)</f>
        <v>31.09</v>
      </c>
      <c r="U21" s="37">
        <f>SUMPRODUCT(LTA!J21:AN21,LTA!J$102:AN$102,LTA!J$104:AN$104)</f>
        <v>59.97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-186.01</v>
      </c>
      <c r="AA21" s="75">
        <f>STOA!I21</f>
        <v>354.01</v>
      </c>
      <c r="AB21" s="75">
        <f>-STOA!O21</f>
        <v>0</v>
      </c>
      <c r="AC21">
        <f t="shared" si="0"/>
        <v>12.644724820975426</v>
      </c>
      <c r="AD21">
        <f t="shared" si="1"/>
        <v>907.25094811802899</v>
      </c>
      <c r="AE21">
        <f>'IDT-1'!C21</f>
        <v>0</v>
      </c>
      <c r="AF21" s="24"/>
      <c r="AG21">
        <f t="shared" si="2"/>
        <v>907.25094811802899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-70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3.0328999999999997</v>
      </c>
      <c r="E22">
        <f>GT_NG!Q22</f>
        <v>8.0216771249286936</v>
      </c>
      <c r="F22">
        <f>GT_Spot!Q22</f>
        <v>0</v>
      </c>
      <c r="G22">
        <f>PPCL_NG!Q22</f>
        <v>21</v>
      </c>
      <c r="H22">
        <f>PPCL_Spot!Q22</f>
        <v>0</v>
      </c>
      <c r="I22">
        <f>Bawana_NG!Q22</f>
        <v>-1.3500000000000003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630.84249657706812</v>
      </c>
      <c r="P22" s="36">
        <v>32.909999999999997</v>
      </c>
      <c r="Q22" s="36">
        <v>9.6800000000000015</v>
      </c>
      <c r="R22" s="38">
        <v>0</v>
      </c>
      <c r="S22" s="38">
        <v>0</v>
      </c>
      <c r="T22" s="37">
        <f>SUMPRODUCT(LTA!J22:AN22,LTA!J$101:AN$101,LTA!J$104:AN$104)</f>
        <v>31.06</v>
      </c>
      <c r="U22" s="37">
        <f>SUMPRODUCT(LTA!J22:AN22,LTA!J$102:AN$102,LTA!J$104:AN$104)</f>
        <v>59.35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-216</v>
      </c>
      <c r="AA22" s="75">
        <f>STOA!I22</f>
        <v>354.01</v>
      </c>
      <c r="AB22" s="75">
        <f>-STOA!O22</f>
        <v>0</v>
      </c>
      <c r="AC22">
        <f t="shared" si="0"/>
        <v>12.448359004025512</v>
      </c>
      <c r="AD22">
        <f t="shared" si="1"/>
        <v>875.10871469797121</v>
      </c>
      <c r="AE22">
        <f>'IDT-1'!C22</f>
        <v>0</v>
      </c>
      <c r="AF22" s="24"/>
      <c r="AG22">
        <f t="shared" si="2"/>
        <v>875.10871469797121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-45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3.0328999999999997</v>
      </c>
      <c r="E23">
        <f>GT_NG!Q23</f>
        <v>8.0216771249286936</v>
      </c>
      <c r="F23">
        <f>GT_Spot!Q23</f>
        <v>0</v>
      </c>
      <c r="G23">
        <f>PPCL_NG!Q23</f>
        <v>21</v>
      </c>
      <c r="H23">
        <f>PPCL_Spot!Q23</f>
        <v>0</v>
      </c>
      <c r="I23">
        <f>Bawana_NG!Q23</f>
        <v>-1.3500000000000003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631.07881317746592</v>
      </c>
      <c r="P23" s="36">
        <v>32.909999999999997</v>
      </c>
      <c r="Q23" s="36">
        <v>9.6800000000000015</v>
      </c>
      <c r="R23" s="38">
        <v>0</v>
      </c>
      <c r="S23" s="38">
        <v>0</v>
      </c>
      <c r="T23" s="37">
        <f>SUMPRODUCT(LTA!J23:AN23,LTA!J$101:AN$101,LTA!J$104:AN$104)</f>
        <v>31.02</v>
      </c>
      <c r="U23" s="37">
        <f>SUMPRODUCT(LTA!J23:AN23,LTA!J$102:AN$102,LTA!J$104:AN$104)</f>
        <v>58.97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-126</v>
      </c>
      <c r="AA23" s="75">
        <f>STOA!I23</f>
        <v>255.27</v>
      </c>
      <c r="AB23" s="75">
        <f>-STOA!O23</f>
        <v>0</v>
      </c>
      <c r="AC23">
        <f t="shared" si="0"/>
        <v>10.778799113111438</v>
      </c>
      <c r="AD23">
        <f t="shared" si="1"/>
        <v>867.85459118928316</v>
      </c>
      <c r="AE23">
        <f>'IDT-1'!C23</f>
        <v>0</v>
      </c>
      <c r="AF23" s="24"/>
      <c r="AG23">
        <f t="shared" si="2"/>
        <v>867.85459118928316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-45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3.0328999999999997</v>
      </c>
      <c r="E24">
        <f>GT_NG!Q24</f>
        <v>8.0216771249286936</v>
      </c>
      <c r="F24">
        <f>GT_Spot!Q24</f>
        <v>0</v>
      </c>
      <c r="G24">
        <f>PPCL_NG!Q24</f>
        <v>21</v>
      </c>
      <c r="H24">
        <f>PPCL_Spot!Q24</f>
        <v>0</v>
      </c>
      <c r="I24">
        <f>Bawana_NG!Q24</f>
        <v>-1.3500000000000003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641.71926304823535</v>
      </c>
      <c r="P24" s="36">
        <v>32.909999999999997</v>
      </c>
      <c r="Q24" s="36">
        <v>9.6800000000000015</v>
      </c>
      <c r="R24" s="38">
        <v>0</v>
      </c>
      <c r="S24" s="38">
        <v>0</v>
      </c>
      <c r="T24" s="37">
        <f>SUMPRODUCT(LTA!J24:AN24,LTA!J$101:AN$101,LTA!J$104:AN$104)</f>
        <v>30.94</v>
      </c>
      <c r="U24" s="37">
        <f>SUMPRODUCT(LTA!J24:AN24,LTA!J$102:AN$102,LTA!J$104:AN$104)</f>
        <v>58.83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-151</v>
      </c>
      <c r="AA24" s="75">
        <f>STOA!I24</f>
        <v>255.27</v>
      </c>
      <c r="AB24" s="75">
        <f>-STOA!O24</f>
        <v>0</v>
      </c>
      <c r="AC24">
        <f t="shared" si="0"/>
        <v>10.959280347196161</v>
      </c>
      <c r="AD24">
        <f t="shared" si="1"/>
        <v>868.09455982596796</v>
      </c>
      <c r="AE24">
        <f>'IDT-1'!C24</f>
        <v>0</v>
      </c>
      <c r="AF24" s="24"/>
      <c r="AG24">
        <f t="shared" si="2"/>
        <v>868.09455982596796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3.0328999999999997</v>
      </c>
      <c r="E25">
        <f>GT_NG!Q25</f>
        <v>7.6674493689462873</v>
      </c>
      <c r="F25">
        <f>GT_Spot!Q25</f>
        <v>0</v>
      </c>
      <c r="G25">
        <f>PPCL_NG!Q25</f>
        <v>21</v>
      </c>
      <c r="H25">
        <f>PPCL_Spot!Q25</f>
        <v>0</v>
      </c>
      <c r="I25">
        <f>Bawana_NG!Q25</f>
        <v>-1.3500000000000003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668.54785389981294</v>
      </c>
      <c r="P25" s="36">
        <v>32.909999999999997</v>
      </c>
      <c r="Q25" s="36">
        <v>9.6800000000000015</v>
      </c>
      <c r="R25" s="38">
        <v>0</v>
      </c>
      <c r="S25" s="38">
        <v>0</v>
      </c>
      <c r="T25" s="37">
        <f>SUMPRODUCT(LTA!J25:AN25,LTA!J$101:AN$101,LTA!J$104:AN$104)</f>
        <v>31.28</v>
      </c>
      <c r="U25" s="37">
        <f>SUMPRODUCT(LTA!J25:AN25,LTA!J$102:AN$102,LTA!J$104:AN$104)</f>
        <v>58.94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-166</v>
      </c>
      <c r="AA25" s="75">
        <f>STOA!I25</f>
        <v>255.27</v>
      </c>
      <c r="AB25" s="75">
        <f>-STOA!O25</f>
        <v>0</v>
      </c>
      <c r="AC25">
        <f t="shared" si="0"/>
        <v>11.684511756158141</v>
      </c>
      <c r="AD25">
        <f t="shared" si="1"/>
        <v>839.29369151260084</v>
      </c>
      <c r="AE25">
        <f>'IDT-1'!C25</f>
        <v>0</v>
      </c>
      <c r="AF25" s="24"/>
      <c r="AG25">
        <f t="shared" si="2"/>
        <v>839.29369151260084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-70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3.0328999999999997</v>
      </c>
      <c r="E26">
        <f>GT_NG!Q26</f>
        <v>7.6674493689462873</v>
      </c>
      <c r="F26">
        <f>GT_Spot!Q26</f>
        <v>0</v>
      </c>
      <c r="G26">
        <f>PPCL_NG!Q26</f>
        <v>21</v>
      </c>
      <c r="H26">
        <f>PPCL_Spot!Q26</f>
        <v>0</v>
      </c>
      <c r="I26">
        <f>Bawana_NG!Q26</f>
        <v>-1.3500000000000003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676.4216424464031</v>
      </c>
      <c r="P26" s="36">
        <v>32.909999999999997</v>
      </c>
      <c r="Q26" s="36">
        <v>9.6800000000000015</v>
      </c>
      <c r="R26" s="38">
        <v>0</v>
      </c>
      <c r="S26" s="38">
        <v>0</v>
      </c>
      <c r="T26" s="37">
        <f>SUMPRODUCT(LTA!J26:AN26,LTA!J$101:AN$101,LTA!J$104:AN$104)</f>
        <v>32.83</v>
      </c>
      <c r="U26" s="37">
        <f>SUMPRODUCT(LTA!J26:AN26,LTA!J$102:AN$102,LTA!J$104:AN$104)</f>
        <v>58.88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-186</v>
      </c>
      <c r="AA26" s="75">
        <f>STOA!I26</f>
        <v>255.27</v>
      </c>
      <c r="AB26" s="75">
        <f>-STOA!O26</f>
        <v>0</v>
      </c>
      <c r="AC26">
        <f t="shared" si="0"/>
        <v>11.79354747793472</v>
      </c>
      <c r="AD26">
        <f t="shared" si="1"/>
        <v>845.54844433741459</v>
      </c>
      <c r="AE26">
        <f>'IDT-1'!C26</f>
        <v>0</v>
      </c>
      <c r="AF26" s="24"/>
      <c r="AG26">
        <f t="shared" si="2"/>
        <v>845.54844433741459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-53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3.0328999999999997</v>
      </c>
      <c r="E27">
        <f>GT_NG!Q27</f>
        <v>7.6471382447901384</v>
      </c>
      <c r="F27">
        <f>GT_Spot!Q27</f>
        <v>0</v>
      </c>
      <c r="G27">
        <f>PPCL_NG!Q27</f>
        <v>21</v>
      </c>
      <c r="H27">
        <f>PPCL_Spot!Q27</f>
        <v>0</v>
      </c>
      <c r="I27">
        <f>Bawana_NG!Q27</f>
        <v>-1.3500000000000003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686.15802064121169</v>
      </c>
      <c r="P27" s="36">
        <v>32.909999999999997</v>
      </c>
      <c r="Q27" s="36">
        <v>9.6800000000000015</v>
      </c>
      <c r="R27" s="38">
        <v>3.3773427672955973</v>
      </c>
      <c r="S27" s="38">
        <v>0</v>
      </c>
      <c r="T27" s="37">
        <f>SUMPRODUCT(LTA!J27:AN27,LTA!J$101:AN$101,LTA!J$104:AN$104)</f>
        <v>35.65</v>
      </c>
      <c r="U27" s="37">
        <f>SUMPRODUCT(LTA!J27:AN27,LTA!J$102:AN$102,LTA!J$104:AN$104)</f>
        <v>59.11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-111</v>
      </c>
      <c r="AA27" s="75">
        <f>STOA!I27</f>
        <v>191.98</v>
      </c>
      <c r="AB27" s="75">
        <f>-STOA!O27</f>
        <v>0</v>
      </c>
      <c r="AC27">
        <f t="shared" si="0"/>
        <v>10.739432302910597</v>
      </c>
      <c r="AD27">
        <f t="shared" si="1"/>
        <v>871.45596935038668</v>
      </c>
      <c r="AE27">
        <f>'IDT-1'!C27</f>
        <v>0</v>
      </c>
      <c r="AF27" s="24"/>
      <c r="AG27">
        <f t="shared" si="2"/>
        <v>871.45596935038668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-56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3.0328999999999997</v>
      </c>
      <c r="E28">
        <f>GT_NG!Q28</f>
        <v>7.6471382447901384</v>
      </c>
      <c r="F28">
        <f>GT_Spot!Q28</f>
        <v>0</v>
      </c>
      <c r="G28">
        <f>PPCL_NG!Q28</f>
        <v>21</v>
      </c>
      <c r="H28">
        <f>PPCL_Spot!Q28</f>
        <v>0</v>
      </c>
      <c r="I28">
        <f>Bawana_NG!Q28</f>
        <v>-1.3500000000000003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701.97086253209216</v>
      </c>
      <c r="P28" s="36">
        <v>32.909999999999997</v>
      </c>
      <c r="Q28" s="36">
        <v>9.6800000000000015</v>
      </c>
      <c r="R28" s="38">
        <v>8.5473430702299584</v>
      </c>
      <c r="S28" s="38">
        <v>0</v>
      </c>
      <c r="T28" s="37">
        <f>SUMPRODUCT(LTA!J28:AN28,LTA!J$101:AN$101,LTA!J$104:AN$104)</f>
        <v>39.589999999999996</v>
      </c>
      <c r="U28" s="37">
        <f>SUMPRODUCT(LTA!J28:AN28,LTA!J$102:AN$102,LTA!J$104:AN$104)</f>
        <v>59.63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-116</v>
      </c>
      <c r="AA28" s="75">
        <f>STOA!I28</f>
        <v>194.08</v>
      </c>
      <c r="AB28" s="75">
        <f>-STOA!O28</f>
        <v>0</v>
      </c>
      <c r="AC28">
        <f t="shared" si="0"/>
        <v>10.919662421560803</v>
      </c>
      <c r="AD28">
        <f t="shared" si="1"/>
        <v>905.81858142555143</v>
      </c>
      <c r="AE28">
        <f>'IDT-1'!C28</f>
        <v>0</v>
      </c>
      <c r="AF28" s="24"/>
      <c r="AG28">
        <f t="shared" si="2"/>
        <v>905.81858142555143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-44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3.0328999999999997</v>
      </c>
      <c r="E29">
        <f>GT_NG!Q29</f>
        <v>7.6471382447901384</v>
      </c>
      <c r="F29">
        <f>GT_Spot!Q29</f>
        <v>0</v>
      </c>
      <c r="G29">
        <f>PPCL_NG!Q29</f>
        <v>21</v>
      </c>
      <c r="H29">
        <f>PPCL_Spot!Q29</f>
        <v>0</v>
      </c>
      <c r="I29">
        <f>Bawana_NG!Q29</f>
        <v>-1.3500000000000003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709.07442227240358</v>
      </c>
      <c r="P29" s="36">
        <v>32.909999999999997</v>
      </c>
      <c r="Q29" s="36">
        <v>9.6800000000000015</v>
      </c>
      <c r="R29" s="38">
        <v>15.852707087959011</v>
      </c>
      <c r="S29" s="38">
        <v>0</v>
      </c>
      <c r="T29" s="37">
        <f>SUMPRODUCT(LTA!J29:AN29,LTA!J$101:AN$101,LTA!J$104:AN$104)</f>
        <v>43.15</v>
      </c>
      <c r="U29" s="37">
        <f>SUMPRODUCT(LTA!J29:AN29,LTA!J$102:AN$102,LTA!J$104:AN$104)</f>
        <v>59.41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-126</v>
      </c>
      <c r="AA29" s="75">
        <f>STOA!I29</f>
        <v>195.87999999999997</v>
      </c>
      <c r="AB29" s="75">
        <f>-STOA!O29</f>
        <v>0</v>
      </c>
      <c r="AC29">
        <f t="shared" si="0"/>
        <v>11.144961715764731</v>
      </c>
      <c r="AD29">
        <f t="shared" si="1"/>
        <v>919.14220588938792</v>
      </c>
      <c r="AE29">
        <f>'IDT-1'!C29</f>
        <v>0</v>
      </c>
      <c r="AF29" s="24"/>
      <c r="AG29">
        <f t="shared" si="2"/>
        <v>919.14220588938792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-40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3.0328999999999997</v>
      </c>
      <c r="E30">
        <f>GT_NG!Q30</f>
        <v>7.6471382447901384</v>
      </c>
      <c r="F30">
        <f>GT_Spot!Q30</f>
        <v>0</v>
      </c>
      <c r="G30">
        <f>PPCL_NG!Q30</f>
        <v>21</v>
      </c>
      <c r="H30">
        <f>PPCL_Spot!Q30</f>
        <v>0</v>
      </c>
      <c r="I30">
        <f>Bawana_NG!Q30</f>
        <v>-1.3500000000000003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698.61825985616508</v>
      </c>
      <c r="P30" s="36">
        <v>32.909999999999997</v>
      </c>
      <c r="Q30" s="36">
        <v>9.6800000000000015</v>
      </c>
      <c r="R30" s="38">
        <v>23.33</v>
      </c>
      <c r="S30" s="38">
        <v>0</v>
      </c>
      <c r="T30" s="37">
        <f>SUMPRODUCT(LTA!J30:AN30,LTA!J$101:AN$101,LTA!J$104:AN$104)</f>
        <v>48.26</v>
      </c>
      <c r="U30" s="37">
        <f>SUMPRODUCT(LTA!J30:AN30,LTA!J$102:AN$102,LTA!J$104:AN$104)</f>
        <v>58.83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-131</v>
      </c>
      <c r="AA30" s="75">
        <f>STOA!I30</f>
        <v>198.87999999999997</v>
      </c>
      <c r="AB30" s="75">
        <f>-STOA!O30</f>
        <v>0</v>
      </c>
      <c r="AC30">
        <f t="shared" si="0"/>
        <v>11.193889791649987</v>
      </c>
      <c r="AD30">
        <f t="shared" si="1"/>
        <v>922.64440830930516</v>
      </c>
      <c r="AE30">
        <f>'IDT-1'!C30</f>
        <v>0</v>
      </c>
      <c r="AF30" s="24"/>
      <c r="AG30">
        <f t="shared" si="2"/>
        <v>922.64440830930516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-36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3.0328999999999997</v>
      </c>
      <c r="E31">
        <f>GT_NG!Q31</f>
        <v>7.6674493689462873</v>
      </c>
      <c r="F31">
        <f>GT_Spot!Q31</f>
        <v>0</v>
      </c>
      <c r="G31">
        <f>PPCL_NG!Q31</f>
        <v>21</v>
      </c>
      <c r="H31">
        <f>PPCL_Spot!Q31</f>
        <v>0</v>
      </c>
      <c r="I31">
        <f>Bawana_NG!Q31</f>
        <v>-1.3500000000000003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698.79418512297423</v>
      </c>
      <c r="P31" s="36">
        <v>32.909999999999997</v>
      </c>
      <c r="Q31" s="36">
        <v>9.6800000000000015</v>
      </c>
      <c r="R31" s="38">
        <v>23.75</v>
      </c>
      <c r="S31" s="38">
        <v>0</v>
      </c>
      <c r="T31" s="37">
        <f>SUMPRODUCT(LTA!J31:AN31,LTA!J$101:AN$101,LTA!J$104:AN$104)</f>
        <v>55.07</v>
      </c>
      <c r="U31" s="37">
        <f>SUMPRODUCT(LTA!J31:AN31,LTA!J$102:AN$102,LTA!J$104:AN$104)</f>
        <v>58.92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-176</v>
      </c>
      <c r="AA31" s="75">
        <f>STOA!I31</f>
        <v>240.59999999999997</v>
      </c>
      <c r="AB31" s="75">
        <f>-STOA!O31</f>
        <v>0</v>
      </c>
      <c r="AC31">
        <f t="shared" si="0"/>
        <v>12.133221940655616</v>
      </c>
      <c r="AD31">
        <f t="shared" si="1"/>
        <v>913.94131255126467</v>
      </c>
      <c r="AE31">
        <f>'IDT-1'!C31</f>
        <v>0</v>
      </c>
      <c r="AF31" s="24"/>
      <c r="AG31">
        <f t="shared" si="2"/>
        <v>913.94131255126467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-48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3.0328999999999997</v>
      </c>
      <c r="E32">
        <f>GT_NG!Q32</f>
        <v>7.6674493689462873</v>
      </c>
      <c r="F32">
        <f>GT_Spot!Q32</f>
        <v>0</v>
      </c>
      <c r="G32">
        <f>PPCL_NG!Q32</f>
        <v>21</v>
      </c>
      <c r="H32">
        <f>PPCL_Spot!Q32</f>
        <v>0</v>
      </c>
      <c r="I32">
        <f>Bawana_NG!Q32</f>
        <v>-1.3500000000000003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697.71165518034195</v>
      </c>
      <c r="P32" s="36">
        <v>32.909999999999997</v>
      </c>
      <c r="Q32" s="36">
        <v>9.6800000000000015</v>
      </c>
      <c r="R32" s="38">
        <v>23.749999999999996</v>
      </c>
      <c r="S32" s="38">
        <v>0</v>
      </c>
      <c r="T32" s="37">
        <f>SUMPRODUCT(LTA!J32:AN32,LTA!J$101:AN$101,LTA!J$104:AN$104)</f>
        <v>63.31</v>
      </c>
      <c r="U32" s="37">
        <f>SUMPRODUCT(LTA!J32:AN32,LTA!J$102:AN$102,LTA!J$104:AN$104)</f>
        <v>59.05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-181</v>
      </c>
      <c r="AA32" s="75">
        <f>STOA!I32</f>
        <v>242.09999999999997</v>
      </c>
      <c r="AB32" s="75">
        <f>-STOA!O32</f>
        <v>0</v>
      </c>
      <c r="AC32">
        <f t="shared" si="0"/>
        <v>12.254942314771426</v>
      </c>
      <c r="AD32">
        <f t="shared" si="1"/>
        <v>917.60706223451666</v>
      </c>
      <c r="AE32">
        <f>'IDT-1'!C32</f>
        <v>0</v>
      </c>
      <c r="AF32" s="24"/>
      <c r="AG32">
        <f t="shared" si="2"/>
        <v>917.60706223451666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-48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3.0328999999999997</v>
      </c>
      <c r="E33">
        <f>GT_NG!Q33</f>
        <v>7.6674493689462873</v>
      </c>
      <c r="F33">
        <f>GT_Spot!Q33</f>
        <v>0</v>
      </c>
      <c r="G33">
        <f>PPCL_NG!Q33</f>
        <v>21</v>
      </c>
      <c r="H33">
        <f>PPCL_Spot!Q33</f>
        <v>0</v>
      </c>
      <c r="I33">
        <f>Bawana_NG!Q33</f>
        <v>-1.3500000000000003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697.38855684273892</v>
      </c>
      <c r="P33" s="36">
        <v>32.909999999999997</v>
      </c>
      <c r="Q33" s="36">
        <v>9.6800000000000015</v>
      </c>
      <c r="R33" s="38">
        <v>24.3</v>
      </c>
      <c r="S33" s="38">
        <v>0</v>
      </c>
      <c r="T33" s="37">
        <f>SUMPRODUCT(LTA!J33:AN33,LTA!J$101:AN$101,LTA!J$104:AN$104)</f>
        <v>74.260000000000005</v>
      </c>
      <c r="U33" s="37">
        <f>SUMPRODUCT(LTA!J33:AN33,LTA!J$102:AN$102,LTA!J$104:AN$104)</f>
        <v>59.36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-206</v>
      </c>
      <c r="AA33" s="75">
        <f>STOA!I33</f>
        <v>245.09999999999997</v>
      </c>
      <c r="AB33" s="75">
        <f>-STOA!O33</f>
        <v>0</v>
      </c>
      <c r="AC33">
        <f t="shared" si="0"/>
        <v>12.66652713011077</v>
      </c>
      <c r="AD33">
        <f t="shared" si="1"/>
        <v>899.68237908157425</v>
      </c>
      <c r="AE33">
        <f>'IDT-1'!C33</f>
        <v>0</v>
      </c>
      <c r="AF33" s="24"/>
      <c r="AG33">
        <f t="shared" si="2"/>
        <v>899.68237908157425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-55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3.0328999999999997</v>
      </c>
      <c r="E34">
        <f>GT_NG!Q34</f>
        <v>7.6674493689462873</v>
      </c>
      <c r="F34">
        <f>GT_Spot!Q34</f>
        <v>0</v>
      </c>
      <c r="G34">
        <f>PPCL_NG!Q34</f>
        <v>21</v>
      </c>
      <c r="H34">
        <f>PPCL_Spot!Q34</f>
        <v>0</v>
      </c>
      <c r="I34">
        <f>Bawana_NG!Q34</f>
        <v>-1.3500000000000003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697.39173570010666</v>
      </c>
      <c r="P34" s="36">
        <v>32.909999999999997</v>
      </c>
      <c r="Q34" s="36">
        <v>9.6800000000000015</v>
      </c>
      <c r="R34" s="38">
        <v>24.3</v>
      </c>
      <c r="S34" s="38">
        <v>0</v>
      </c>
      <c r="T34" s="37">
        <f>SUMPRODUCT(LTA!J34:AN34,LTA!J$101:AN$101,LTA!J$104:AN$104)</f>
        <v>85.12</v>
      </c>
      <c r="U34" s="37">
        <f>SUMPRODUCT(LTA!J34:AN34,LTA!J$102:AN$102,LTA!J$104:AN$104)</f>
        <v>59.870000000000005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-231</v>
      </c>
      <c r="AA34" s="75">
        <f>STOA!I34</f>
        <v>248.09999999999997</v>
      </c>
      <c r="AB34" s="75">
        <f>-STOA!O34</f>
        <v>0</v>
      </c>
      <c r="AC34">
        <f t="shared" si="0"/>
        <v>12.970573654499512</v>
      </c>
      <c r="AD34">
        <f t="shared" si="1"/>
        <v>893.75151141455331</v>
      </c>
      <c r="AE34">
        <f>'IDT-1'!C34</f>
        <v>0</v>
      </c>
      <c r="AF34" s="24"/>
      <c r="AG34">
        <f t="shared" si="2"/>
        <v>893.75151141455331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-50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3.0328999999999997</v>
      </c>
      <c r="E35">
        <f>GT_NG!Q35</f>
        <v>7.6674493689462873</v>
      </c>
      <c r="F35">
        <f>GT_Spot!Q35</f>
        <v>0</v>
      </c>
      <c r="G35">
        <f>PPCL_NG!Q35</f>
        <v>21</v>
      </c>
      <c r="H35">
        <f>PPCL_Spot!Q35</f>
        <v>0</v>
      </c>
      <c r="I35">
        <f>Bawana_NG!Q35</f>
        <v>-1.3500000000000003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697.45604827197303</v>
      </c>
      <c r="P35" s="36">
        <v>32.909999999999997</v>
      </c>
      <c r="Q35" s="36">
        <v>9.6800000000000015</v>
      </c>
      <c r="R35" s="38">
        <v>26.3</v>
      </c>
      <c r="S35" s="38">
        <v>0</v>
      </c>
      <c r="T35" s="37">
        <f>SUMPRODUCT(LTA!J35:AN35,LTA!J$101:AN$101,LTA!J$104:AN$104)</f>
        <v>99.449999999999989</v>
      </c>
      <c r="U35" s="37">
        <f>SUMPRODUCT(LTA!J35:AN35,LTA!J$102:AN$102,LTA!J$104:AN$104)</f>
        <v>60.45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-196</v>
      </c>
      <c r="AA35" s="75">
        <f>STOA!I35</f>
        <v>253.54999999999995</v>
      </c>
      <c r="AB35" s="75">
        <f>-STOA!O35</f>
        <v>-53</v>
      </c>
      <c r="AC35">
        <f t="shared" si="0"/>
        <v>13.345470155575846</v>
      </c>
      <c r="AD35">
        <f t="shared" si="1"/>
        <v>895.80092748534321</v>
      </c>
      <c r="AE35">
        <f>'IDT-1'!C35</f>
        <v>0</v>
      </c>
      <c r="AF35" s="24"/>
      <c r="AG35">
        <f t="shared" si="2"/>
        <v>895.80092748534321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-52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3.0328999999999997</v>
      </c>
      <c r="E36">
        <f>GT_NG!Q36</f>
        <v>7.6674493689462873</v>
      </c>
      <c r="F36">
        <f>GT_Spot!Q36</f>
        <v>0</v>
      </c>
      <c r="G36">
        <f>PPCL_NG!Q36</f>
        <v>21</v>
      </c>
      <c r="H36">
        <f>PPCL_Spot!Q36</f>
        <v>0</v>
      </c>
      <c r="I36">
        <f>Bawana_NG!Q36</f>
        <v>-1.3500000000000003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697.45922712934077</v>
      </c>
      <c r="P36" s="36">
        <v>32.909999999999997</v>
      </c>
      <c r="Q36" s="36">
        <v>9.6800000000000015</v>
      </c>
      <c r="R36" s="38">
        <v>26.3</v>
      </c>
      <c r="S36" s="38">
        <v>0</v>
      </c>
      <c r="T36" s="37">
        <f>SUMPRODUCT(LTA!J36:AN36,LTA!J$101:AN$101,LTA!J$104:AN$104)</f>
        <v>111.74</v>
      </c>
      <c r="U36" s="37">
        <f>SUMPRODUCT(LTA!J36:AN36,LTA!J$102:AN$102,LTA!J$104:AN$104)</f>
        <v>61.3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-226</v>
      </c>
      <c r="AA36" s="75">
        <f>STOA!I36</f>
        <v>260.14999999999998</v>
      </c>
      <c r="AB36" s="75">
        <f>-STOA!O36</f>
        <v>-53</v>
      </c>
      <c r="AC36">
        <f t="shared" si="0"/>
        <v>13.679016424920198</v>
      </c>
      <c r="AD36">
        <f t="shared" si="1"/>
        <v>897.21056007336665</v>
      </c>
      <c r="AE36">
        <f>'IDT-1'!C36</f>
        <v>0</v>
      </c>
      <c r="AF36" s="24"/>
      <c r="AG36">
        <f t="shared" si="2"/>
        <v>897.21056007336665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-40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3.0328999999999997</v>
      </c>
      <c r="E37">
        <f>GT_NG!Q37</f>
        <v>7.6674493689462873</v>
      </c>
      <c r="F37">
        <f>GT_Spot!Q37</f>
        <v>0</v>
      </c>
      <c r="G37">
        <f>PPCL_NG!Q37</f>
        <v>24.75</v>
      </c>
      <c r="H37">
        <f>PPCL_Spot!Q37</f>
        <v>0</v>
      </c>
      <c r="I37">
        <f>Bawana_NG!Q37</f>
        <v>-1.3500000000000003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714.67498357639056</v>
      </c>
      <c r="P37" s="36">
        <v>32.909999999999997</v>
      </c>
      <c r="Q37" s="36">
        <v>9.6800000000000015</v>
      </c>
      <c r="R37" s="38">
        <v>26.3</v>
      </c>
      <c r="S37" s="38">
        <v>0</v>
      </c>
      <c r="T37" s="37">
        <f>SUMPRODUCT(LTA!J37:AN37,LTA!J$101:AN$101,LTA!J$104:AN$104)</f>
        <v>123.47999999999999</v>
      </c>
      <c r="U37" s="37">
        <f>SUMPRODUCT(LTA!J37:AN37,LTA!J$102:AN$102,LTA!J$104:AN$104)</f>
        <v>62.519999999999996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-216</v>
      </c>
      <c r="AA37" s="75">
        <f>STOA!I37</f>
        <v>264.95</v>
      </c>
      <c r="AB37" s="75">
        <f>-STOA!O37</f>
        <v>-53</v>
      </c>
      <c r="AC37">
        <f t="shared" si="0"/>
        <v>14.241756269709116</v>
      </c>
      <c r="AD37">
        <f t="shared" si="1"/>
        <v>910.37357667562753</v>
      </c>
      <c r="AE37">
        <f>'IDT-1'!C37</f>
        <v>0</v>
      </c>
      <c r="AF37" s="24"/>
      <c r="AG37">
        <f t="shared" si="2"/>
        <v>910.37357667562753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-75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3.0328999999999997</v>
      </c>
      <c r="E38">
        <f>GT_NG!Q38</f>
        <v>7.3153915935893563</v>
      </c>
      <c r="F38">
        <f>GT_Spot!Q38</f>
        <v>0</v>
      </c>
      <c r="G38">
        <f>PPCL_NG!Q38</f>
        <v>24.75</v>
      </c>
      <c r="H38">
        <f>PPCL_Spot!Q38</f>
        <v>0</v>
      </c>
      <c r="I38">
        <f>Bawana_NG!Q38</f>
        <v>-1.3500000000000003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714.6400959944433</v>
      </c>
      <c r="P38" s="36">
        <v>32.909999999999997</v>
      </c>
      <c r="Q38" s="36">
        <v>9.6800000000000015</v>
      </c>
      <c r="R38" s="38">
        <v>26.3</v>
      </c>
      <c r="S38" s="38">
        <v>0</v>
      </c>
      <c r="T38" s="37">
        <f>SUMPRODUCT(LTA!J38:AN38,LTA!J$101:AN$101,LTA!J$104:AN$104)</f>
        <v>133.87</v>
      </c>
      <c r="U38" s="37">
        <f>SUMPRODUCT(LTA!J38:AN38,LTA!J$102:AN$102,LTA!J$104:AN$104)</f>
        <v>63.32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-241</v>
      </c>
      <c r="AA38" s="75">
        <f>STOA!I38</f>
        <v>270.95000000000005</v>
      </c>
      <c r="AB38" s="75">
        <f>-STOA!O38</f>
        <v>-53</v>
      </c>
      <c r="AC38">
        <f t="shared" si="0"/>
        <v>14.434013788175818</v>
      </c>
      <c r="AD38">
        <f t="shared" si="1"/>
        <v>921.98437379985683</v>
      </c>
      <c r="AE38">
        <f>'IDT-1'!C38</f>
        <v>0</v>
      </c>
      <c r="AF38" s="24"/>
      <c r="AG38">
        <f t="shared" si="2"/>
        <v>921.98437379985683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-55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3.0328999999999997</v>
      </c>
      <c r="E39">
        <f>GT_NG!Q39</f>
        <v>7.2500755972180215</v>
      </c>
      <c r="F39">
        <f>GT_Spot!Q39</f>
        <v>0</v>
      </c>
      <c r="G39">
        <f>PPCL_NG!Q39</f>
        <v>24.75</v>
      </c>
      <c r="H39">
        <f>PPCL_Spot!Q39</f>
        <v>0</v>
      </c>
      <c r="I39">
        <f>Bawana_NG!Q39</f>
        <v>-1.3500000000000003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714.70642823796027</v>
      </c>
      <c r="P39" s="36">
        <v>32.909999999999997</v>
      </c>
      <c r="Q39" s="36">
        <v>9.6800000000000015</v>
      </c>
      <c r="R39" s="38">
        <v>26.3</v>
      </c>
      <c r="S39" s="38">
        <v>0</v>
      </c>
      <c r="T39" s="37">
        <f>SUMPRODUCT(LTA!J39:AN39,LTA!J$101:AN$101,LTA!J$104:AN$104)</f>
        <v>143.33999999999997</v>
      </c>
      <c r="U39" s="37">
        <f>SUMPRODUCT(LTA!J39:AN39,LTA!J$102:AN$102,LTA!J$104:AN$104)</f>
        <v>63.230000000000004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-276</v>
      </c>
      <c r="AA39" s="75">
        <f>STOA!I39</f>
        <v>276.64999999999998</v>
      </c>
      <c r="AB39" s="75">
        <f>-STOA!O39</f>
        <v>-53</v>
      </c>
      <c r="AC39">
        <f t="shared" si="0"/>
        <v>14.522336093539725</v>
      </c>
      <c r="AD39">
        <f t="shared" si="1"/>
        <v>941.97706774163862</v>
      </c>
      <c r="AE39">
        <f>'IDT-1'!C39</f>
        <v>0</v>
      </c>
      <c r="AF39" s="24"/>
      <c r="AG39">
        <f t="shared" si="2"/>
        <v>941.97706774163862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-15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3.0328999999999997</v>
      </c>
      <c r="E40">
        <f>GT_NG!Q40</f>
        <v>7.2500755972180215</v>
      </c>
      <c r="F40">
        <f>GT_Spot!Q40</f>
        <v>0</v>
      </c>
      <c r="G40">
        <f>PPCL_NG!Q40</f>
        <v>24.75</v>
      </c>
      <c r="H40">
        <f>PPCL_Spot!Q40</f>
        <v>0</v>
      </c>
      <c r="I40">
        <f>Bawana_NG!Q40</f>
        <v>-1.3500000000000003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714.70642823796027</v>
      </c>
      <c r="P40" s="36">
        <v>32.909999999999997</v>
      </c>
      <c r="Q40" s="36">
        <v>9.6800000000000015</v>
      </c>
      <c r="R40" s="38">
        <v>26.3</v>
      </c>
      <c r="S40" s="38">
        <v>0</v>
      </c>
      <c r="T40" s="37">
        <f>SUMPRODUCT(LTA!J40:AN40,LTA!J$101:AN$101,LTA!J$104:AN$104)</f>
        <v>154.47</v>
      </c>
      <c r="U40" s="37">
        <f>SUMPRODUCT(LTA!J40:AN40,LTA!J$102:AN$102,LTA!J$104:AN$104)</f>
        <v>62.81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-271</v>
      </c>
      <c r="AA40" s="75">
        <f>STOA!I40</f>
        <v>281.45000000000005</v>
      </c>
      <c r="AB40" s="75">
        <f>-STOA!O40</f>
        <v>-53</v>
      </c>
      <c r="AC40">
        <f t="shared" si="0"/>
        <v>14.481261543095817</v>
      </c>
      <c r="AD40">
        <f t="shared" si="1"/>
        <v>977.52814229208252</v>
      </c>
      <c r="AE40">
        <f>'IDT-1'!C40</f>
        <v>0</v>
      </c>
      <c r="AF40" s="24"/>
      <c r="AG40">
        <f t="shared" si="2"/>
        <v>977.52814229208252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3.0328999999999997</v>
      </c>
      <c r="E41">
        <f>GT_NG!Q41</f>
        <v>7.2500755972180215</v>
      </c>
      <c r="F41">
        <f>GT_Spot!Q41</f>
        <v>0</v>
      </c>
      <c r="G41">
        <f>PPCL_NG!Q41</f>
        <v>24.75</v>
      </c>
      <c r="H41">
        <f>PPCL_Spot!Q41</f>
        <v>0</v>
      </c>
      <c r="I41">
        <f>Bawana_NG!Q41</f>
        <v>-1.3500000000000003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714.13352508938283</v>
      </c>
      <c r="P41" s="36">
        <v>32.909999999999997</v>
      </c>
      <c r="Q41" s="36">
        <v>9.6800000000000015</v>
      </c>
      <c r="R41" s="38">
        <v>26.3</v>
      </c>
      <c r="S41" s="38">
        <v>0</v>
      </c>
      <c r="T41" s="37">
        <f>SUMPRODUCT(LTA!J41:AN41,LTA!J$101:AN$101,LTA!J$104:AN$104)</f>
        <v>161.12</v>
      </c>
      <c r="U41" s="37">
        <f>SUMPRODUCT(LTA!J41:AN41,LTA!J$102:AN$102,LTA!J$104:AN$104)</f>
        <v>58.32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-251</v>
      </c>
      <c r="AA41" s="75">
        <f>STOA!I41</f>
        <v>284.75</v>
      </c>
      <c r="AB41" s="75">
        <f>-STOA!O41</f>
        <v>-53</v>
      </c>
      <c r="AC41">
        <f t="shared" si="0"/>
        <v>14.462121102732965</v>
      </c>
      <c r="AD41">
        <f t="shared" si="1"/>
        <v>989.43437958386789</v>
      </c>
      <c r="AE41">
        <f>'IDT-1'!C41</f>
        <v>0</v>
      </c>
      <c r="AF41" s="24"/>
      <c r="AG41">
        <f t="shared" si="2"/>
        <v>989.43437958386789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-13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3.0328999999999997</v>
      </c>
      <c r="E42">
        <f>GT_NG!Q42</f>
        <v>7.2500755972180215</v>
      </c>
      <c r="F42">
        <f>GT_Spot!Q42</f>
        <v>0</v>
      </c>
      <c r="G42">
        <f>PPCL_NG!Q42</f>
        <v>24.75</v>
      </c>
      <c r="H42">
        <f>PPCL_Spot!Q42</f>
        <v>0</v>
      </c>
      <c r="I42">
        <f>Bawana_NG!Q42</f>
        <v>-1.3500000000000003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714.13352508938283</v>
      </c>
      <c r="P42" s="36">
        <v>32.909999999999997</v>
      </c>
      <c r="Q42" s="36">
        <v>9.6800000000000015</v>
      </c>
      <c r="R42" s="38">
        <v>26.3</v>
      </c>
      <c r="S42" s="38">
        <v>0</v>
      </c>
      <c r="T42" s="37">
        <f>SUMPRODUCT(LTA!J42:AN42,LTA!J$101:AN$101,LTA!J$104:AN$104)</f>
        <v>168.45</v>
      </c>
      <c r="U42" s="37">
        <f>SUMPRODUCT(LTA!J42:AN42,LTA!J$102:AN$102,LTA!J$104:AN$104)</f>
        <v>58.230000000000004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-231</v>
      </c>
      <c r="AA42" s="75">
        <f>STOA!I42</f>
        <v>287.14999999999998</v>
      </c>
      <c r="AB42" s="75">
        <f>-STOA!O42</f>
        <v>-53</v>
      </c>
      <c r="AC42">
        <f t="shared" si="0"/>
        <v>14.396024934855648</v>
      </c>
      <c r="AD42">
        <f t="shared" si="1"/>
        <v>1016.1404757517453</v>
      </c>
      <c r="AE42">
        <f>'IDT-1'!C42</f>
        <v>0</v>
      </c>
      <c r="AF42" s="24"/>
      <c r="AG42">
        <f t="shared" si="2"/>
        <v>1016.1404757517453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-16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3.0328999999999997</v>
      </c>
      <c r="E43">
        <f>GT_NG!Q43</f>
        <v>7.2623411978221402</v>
      </c>
      <c r="F43">
        <f>GT_Spot!Q43</f>
        <v>0</v>
      </c>
      <c r="G43">
        <f>PPCL_NG!Q43</f>
        <v>24.75</v>
      </c>
      <c r="H43">
        <f>PPCL_Spot!Q43</f>
        <v>0</v>
      </c>
      <c r="I43">
        <f>Bawana_NG!Q43</f>
        <v>-1.3500000000000003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715.83478475719778</v>
      </c>
      <c r="P43" s="36">
        <v>32.909999999999997</v>
      </c>
      <c r="Q43" s="36">
        <v>9.6800000000000015</v>
      </c>
      <c r="R43" s="38">
        <v>26.3</v>
      </c>
      <c r="S43" s="38">
        <v>0</v>
      </c>
      <c r="T43" s="37">
        <f>SUMPRODUCT(LTA!J43:AN43,LTA!J$101:AN$101,LTA!J$104:AN$104)</f>
        <v>176.85</v>
      </c>
      <c r="U43" s="37">
        <f>SUMPRODUCT(LTA!J43:AN43,LTA!J$102:AN$102,LTA!J$104:AN$104)</f>
        <v>58.52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-311</v>
      </c>
      <c r="AA43" s="75">
        <f>STOA!I43</f>
        <v>382.64</v>
      </c>
      <c r="AB43" s="75">
        <f>-STOA!O43</f>
        <v>-53</v>
      </c>
      <c r="AC43">
        <f t="shared" si="0"/>
        <v>16.020381903948969</v>
      </c>
      <c r="AD43">
        <f t="shared" si="1"/>
        <v>1042.4096440510712</v>
      </c>
      <c r="AE43">
        <f>'IDT-1'!C43</f>
        <v>0</v>
      </c>
      <c r="AF43" s="24"/>
      <c r="AG43">
        <f t="shared" si="2"/>
        <v>1042.4096440510712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-14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3.0328999999999997</v>
      </c>
      <c r="E44">
        <f>GT_NG!Q44</f>
        <v>7.2623411978221402</v>
      </c>
      <c r="F44">
        <f>GT_Spot!Q44</f>
        <v>0</v>
      </c>
      <c r="G44">
        <f>PPCL_NG!Q44</f>
        <v>24.75</v>
      </c>
      <c r="H44">
        <f>PPCL_Spot!Q44</f>
        <v>0</v>
      </c>
      <c r="I44">
        <f>Bawana_NG!Q44</f>
        <v>-1.3500000000000003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715.83478475719778</v>
      </c>
      <c r="P44" s="36">
        <v>32.909999999999997</v>
      </c>
      <c r="Q44" s="36">
        <v>9.6800000000000015</v>
      </c>
      <c r="R44" s="38">
        <v>26.3</v>
      </c>
      <c r="S44" s="38">
        <v>0</v>
      </c>
      <c r="T44" s="37">
        <f>SUMPRODUCT(LTA!J44:AN44,LTA!J$101:AN$101,LTA!J$104:AN$104)</f>
        <v>182.20999999999998</v>
      </c>
      <c r="U44" s="37">
        <f>SUMPRODUCT(LTA!J44:AN44,LTA!J$102:AN$102,LTA!J$104:AN$104)</f>
        <v>58.47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-296</v>
      </c>
      <c r="AA44" s="75">
        <f>STOA!I44</f>
        <v>388.04000000000008</v>
      </c>
      <c r="AB44" s="75">
        <f>-STOA!O44</f>
        <v>-53</v>
      </c>
      <c r="AC44">
        <f t="shared" si="0"/>
        <v>16.11462990394897</v>
      </c>
      <c r="AD44">
        <f t="shared" si="1"/>
        <v>1053.0253960510711</v>
      </c>
      <c r="AE44">
        <f>'IDT-1'!C44</f>
        <v>0</v>
      </c>
      <c r="AF44" s="24"/>
      <c r="AG44">
        <f t="shared" si="2"/>
        <v>1053.0253960510711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-29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3.0328999999999997</v>
      </c>
      <c r="E45">
        <f>GT_NG!Q45</f>
        <v>7.2623411978221402</v>
      </c>
      <c r="F45">
        <f>GT_Spot!Q45</f>
        <v>0</v>
      </c>
      <c r="G45">
        <f>PPCL_NG!Q45</f>
        <v>24.75</v>
      </c>
      <c r="H45">
        <f>PPCL_Spot!Q45</f>
        <v>0</v>
      </c>
      <c r="I45">
        <f>Bawana_NG!Q45</f>
        <v>-1.3500000000000003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712.13571120926463</v>
      </c>
      <c r="P45" s="36">
        <v>32.909999999999997</v>
      </c>
      <c r="Q45" s="36">
        <v>9.6800000000000015</v>
      </c>
      <c r="R45" s="38">
        <v>26.3</v>
      </c>
      <c r="S45" s="38">
        <v>0</v>
      </c>
      <c r="T45" s="37">
        <f>SUMPRODUCT(LTA!J45:AN45,LTA!J$101:AN$101,LTA!J$104:AN$104)</f>
        <v>189.45</v>
      </c>
      <c r="U45" s="37">
        <f>SUMPRODUCT(LTA!J45:AN45,LTA!J$102:AN$102,LTA!J$104:AN$104)</f>
        <v>58.47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-286</v>
      </c>
      <c r="AA45" s="75">
        <f>STOA!I45</f>
        <v>391.34000000000003</v>
      </c>
      <c r="AB45" s="75">
        <f>-STOA!O45</f>
        <v>-53</v>
      </c>
      <c r="AC45">
        <f t="shared" si="0"/>
        <v>16.103805036549598</v>
      </c>
      <c r="AD45">
        <f t="shared" si="1"/>
        <v>1067.8771473705369</v>
      </c>
      <c r="AE45">
        <f>'IDT-1'!C45</f>
        <v>0</v>
      </c>
      <c r="AF45" s="24"/>
      <c r="AG45">
        <f t="shared" si="2"/>
        <v>1067.8771473705369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-31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3.0328999999999997</v>
      </c>
      <c r="E46">
        <f>GT_NG!Q46</f>
        <v>7.2623411978221402</v>
      </c>
      <c r="F46">
        <f>GT_Spot!Q46</f>
        <v>0</v>
      </c>
      <c r="G46">
        <f>PPCL_NG!Q46</f>
        <v>24.75</v>
      </c>
      <c r="H46">
        <f>PPCL_Spot!Q46</f>
        <v>0</v>
      </c>
      <c r="I46">
        <f>Bawana_NG!Q46</f>
        <v>-1.3500000000000003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713.3059124216104</v>
      </c>
      <c r="P46" s="36">
        <v>32.910000000000004</v>
      </c>
      <c r="Q46" s="36">
        <v>9.6800000000000015</v>
      </c>
      <c r="R46" s="38">
        <v>26.3</v>
      </c>
      <c r="S46" s="38">
        <v>0</v>
      </c>
      <c r="T46" s="37">
        <f>SUMPRODUCT(LTA!J46:AN46,LTA!J$101:AN$101,LTA!J$104:AN$104)</f>
        <v>190.75</v>
      </c>
      <c r="U46" s="37">
        <f>SUMPRODUCT(LTA!J46:AN46,LTA!J$102:AN$102,LTA!J$104:AN$104)</f>
        <v>58.6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-281</v>
      </c>
      <c r="AA46" s="75">
        <f>STOA!I46</f>
        <v>394.64</v>
      </c>
      <c r="AB46" s="75">
        <f>-STOA!O46</f>
        <v>-53</v>
      </c>
      <c r="AC46">
        <f t="shared" si="0"/>
        <v>16.058067404474091</v>
      </c>
      <c r="AD46">
        <f t="shared" si="1"/>
        <v>1084.8230862149585</v>
      </c>
      <c r="AE46">
        <f>'IDT-1'!C46</f>
        <v>0</v>
      </c>
      <c r="AF46" s="24"/>
      <c r="AG46">
        <f t="shared" si="2"/>
        <v>1084.8230862149585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-25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3.0328999999999997</v>
      </c>
      <c r="E47">
        <f>GT_NG!Q47</f>
        <v>7.2623411978221402</v>
      </c>
      <c r="F47">
        <f>GT_Spot!Q47</f>
        <v>0</v>
      </c>
      <c r="G47">
        <f>PPCL_NG!Q47</f>
        <v>24.75</v>
      </c>
      <c r="H47">
        <f>PPCL_Spot!Q47</f>
        <v>0</v>
      </c>
      <c r="I47">
        <f>Bawana_NG!Q47</f>
        <v>-1.3500000000000003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711.31485776050533</v>
      </c>
      <c r="P47" s="36">
        <v>32.910000000000004</v>
      </c>
      <c r="Q47" s="36">
        <v>9.6800000000000015</v>
      </c>
      <c r="R47" s="38">
        <v>26.3</v>
      </c>
      <c r="S47" s="38">
        <v>0</v>
      </c>
      <c r="T47" s="37">
        <f>SUMPRODUCT(LTA!J47:AN47,LTA!J$101:AN$101,LTA!J$104:AN$104)</f>
        <v>190.74</v>
      </c>
      <c r="U47" s="37">
        <f>SUMPRODUCT(LTA!J47:AN47,LTA!J$102:AN$102,LTA!J$104:AN$104)</f>
        <v>63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-266</v>
      </c>
      <c r="AA47" s="75">
        <f>STOA!I47</f>
        <v>394.64</v>
      </c>
      <c r="AB47" s="75">
        <f>-STOA!O47</f>
        <v>-53</v>
      </c>
      <c r="AC47">
        <f t="shared" si="0"/>
        <v>15.990396848234411</v>
      </c>
      <c r="AD47">
        <f t="shared" si="1"/>
        <v>1097.289702110093</v>
      </c>
      <c r="AE47">
        <f>'IDT-1'!C47</f>
        <v>0</v>
      </c>
      <c r="AF47" s="24"/>
      <c r="AG47">
        <f t="shared" si="2"/>
        <v>1097.289702110093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-30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3.0328999999999997</v>
      </c>
      <c r="E48">
        <f>GT_NG!Q48</f>
        <v>7.2802842455397636</v>
      </c>
      <c r="F48">
        <f>GT_Spot!Q48</f>
        <v>0</v>
      </c>
      <c r="G48">
        <f>PPCL_NG!Q48</f>
        <v>24.75</v>
      </c>
      <c r="H48">
        <f>PPCL_Spot!Q48</f>
        <v>0</v>
      </c>
      <c r="I48">
        <f>Bawana_NG!Q48</f>
        <v>-1.3500000000000003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710.22279100598246</v>
      </c>
      <c r="P48" s="36">
        <v>32.910000000000004</v>
      </c>
      <c r="Q48" s="36">
        <v>9.6800000000000015</v>
      </c>
      <c r="R48" s="38">
        <v>26.3</v>
      </c>
      <c r="S48" s="38">
        <v>0</v>
      </c>
      <c r="T48" s="37">
        <f>SUMPRODUCT(LTA!J48:AN48,LTA!J$101:AN$101,LTA!J$104:AN$104)</f>
        <v>192.34999999999997</v>
      </c>
      <c r="U48" s="37">
        <f>SUMPRODUCT(LTA!J48:AN48,LTA!J$102:AN$102,LTA!J$104:AN$104)</f>
        <v>63.46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-251</v>
      </c>
      <c r="AA48" s="75">
        <f>STOA!I48</f>
        <v>394.64</v>
      </c>
      <c r="AB48" s="75">
        <f>-STOA!O48</f>
        <v>-53</v>
      </c>
      <c r="AC48">
        <f t="shared" si="0"/>
        <v>15.883744901825985</v>
      </c>
      <c r="AD48">
        <f t="shared" si="1"/>
        <v>1111.3922303496961</v>
      </c>
      <c r="AE48">
        <f>'IDT-1'!C48</f>
        <v>0</v>
      </c>
      <c r="AF48" s="24"/>
      <c r="AG48">
        <f t="shared" si="2"/>
        <v>1111.3922303496961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-32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3.0328999999999997</v>
      </c>
      <c r="E49">
        <f>GT_NG!Q49</f>
        <v>7.2802842455397636</v>
      </c>
      <c r="F49">
        <f>GT_Spot!Q49</f>
        <v>0</v>
      </c>
      <c r="G49">
        <f>PPCL_NG!Q49</f>
        <v>24.75</v>
      </c>
      <c r="H49">
        <f>PPCL_Spot!Q49</f>
        <v>0</v>
      </c>
      <c r="I49">
        <f>Bawana_NG!Q49</f>
        <v>-1.3500000000000003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714.84243623010843</v>
      </c>
      <c r="P49" s="36">
        <v>32.910000000000004</v>
      </c>
      <c r="Q49" s="36">
        <v>9.6800000000000015</v>
      </c>
      <c r="R49" s="38">
        <v>26.3</v>
      </c>
      <c r="S49" s="38">
        <v>0</v>
      </c>
      <c r="T49" s="37">
        <f>SUMPRODUCT(LTA!J49:AN49,LTA!J$101:AN$101,LTA!J$104:AN$104)</f>
        <v>193.7</v>
      </c>
      <c r="U49" s="37">
        <f>SUMPRODUCT(LTA!J49:AN49,LTA!J$102:AN$102,LTA!J$104:AN$104)</f>
        <v>63.04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-236</v>
      </c>
      <c r="AA49" s="75">
        <f>STOA!I49</f>
        <v>396.14</v>
      </c>
      <c r="AB49" s="75">
        <f>-STOA!O49</f>
        <v>-53</v>
      </c>
      <c r="AC49">
        <f t="shared" si="0"/>
        <v>15.901391142187318</v>
      </c>
      <c r="AD49">
        <f t="shared" si="1"/>
        <v>1123.4242293334607</v>
      </c>
      <c r="AE49">
        <f>'IDT-1'!C49</f>
        <v>0</v>
      </c>
      <c r="AF49" s="24"/>
      <c r="AG49">
        <f t="shared" si="2"/>
        <v>1123.4242293334607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-42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3.0328999999999997</v>
      </c>
      <c r="E50">
        <f>GT_NG!Q50</f>
        <v>7.2802842455397636</v>
      </c>
      <c r="F50">
        <f>GT_Spot!Q50</f>
        <v>0</v>
      </c>
      <c r="G50">
        <f>PPCL_NG!Q50</f>
        <v>24.75</v>
      </c>
      <c r="H50">
        <f>PPCL_Spot!Q50</f>
        <v>0</v>
      </c>
      <c r="I50">
        <f>Bawana_NG!Q50</f>
        <v>-1.3500000000000003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714.83607827558558</v>
      </c>
      <c r="P50" s="36">
        <v>32.910000000000004</v>
      </c>
      <c r="Q50" s="36">
        <v>9.6800000000000015</v>
      </c>
      <c r="R50" s="38">
        <v>26.3</v>
      </c>
      <c r="S50" s="38">
        <v>0</v>
      </c>
      <c r="T50" s="37">
        <f>SUMPRODUCT(LTA!J50:AN50,LTA!J$101:AN$101,LTA!J$104:AN$104)</f>
        <v>194.29999999999998</v>
      </c>
      <c r="U50" s="37">
        <f>SUMPRODUCT(LTA!J50:AN50,LTA!J$102:AN$102,LTA!J$104:AN$104)</f>
        <v>62.02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-221</v>
      </c>
      <c r="AA50" s="75">
        <f>STOA!I50</f>
        <v>396.14</v>
      </c>
      <c r="AB50" s="75">
        <f>-STOA!O50</f>
        <v>-53</v>
      </c>
      <c r="AC50">
        <f t="shared" si="0"/>
        <v>15.782223534398979</v>
      </c>
      <c r="AD50">
        <f t="shared" si="1"/>
        <v>1136.1170389867264</v>
      </c>
      <c r="AE50">
        <f>'IDT-1'!C50</f>
        <v>0</v>
      </c>
      <c r="AF50" s="24"/>
      <c r="AG50">
        <f t="shared" si="2"/>
        <v>1136.1170389867264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-44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3.0328999999999997</v>
      </c>
      <c r="E51">
        <f>GT_NG!Q51</f>
        <v>7.0502026816339249</v>
      </c>
      <c r="F51">
        <f>GT_Spot!Q51</f>
        <v>0</v>
      </c>
      <c r="G51">
        <f>PPCL_NG!Q51</f>
        <v>24.75</v>
      </c>
      <c r="H51">
        <f>PPCL_Spot!Q51</f>
        <v>0</v>
      </c>
      <c r="I51">
        <f>Bawana_NG!Q51</f>
        <v>-1.3500000000000003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715.40610076890971</v>
      </c>
      <c r="P51" s="36">
        <v>32.910000000000004</v>
      </c>
      <c r="Q51" s="36">
        <v>9.6799999999999979</v>
      </c>
      <c r="R51" s="38">
        <v>26.3</v>
      </c>
      <c r="S51" s="38">
        <v>0</v>
      </c>
      <c r="T51" s="37">
        <f>SUMPRODUCT(LTA!J51:AN51,LTA!J$101:AN$101,LTA!J$104:AN$104)</f>
        <v>195.45999999999998</v>
      </c>
      <c r="U51" s="37">
        <f>SUMPRODUCT(LTA!J51:AN51,LTA!J$102:AN$102,LTA!J$104:AN$104)</f>
        <v>62.05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-206</v>
      </c>
      <c r="AA51" s="75">
        <f>STOA!I51</f>
        <v>396.14</v>
      </c>
      <c r="AB51" s="75">
        <f>-STOA!O51</f>
        <v>-53</v>
      </c>
      <c r="AC51">
        <f t="shared" si="0"/>
        <v>15.644758846700537</v>
      </c>
      <c r="AD51">
        <f t="shared" si="1"/>
        <v>1154.7844446038428</v>
      </c>
      <c r="AE51">
        <f>'IDT-1'!C51</f>
        <v>0</v>
      </c>
      <c r="AF51" s="24"/>
      <c r="AG51">
        <f t="shared" si="2"/>
        <v>1154.7844446038428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-42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3.0328999999999997</v>
      </c>
      <c r="E52">
        <f>GT_NG!Q52</f>
        <v>7.0502026816339249</v>
      </c>
      <c r="F52">
        <f>GT_Spot!Q52</f>
        <v>0</v>
      </c>
      <c r="G52">
        <f>PPCL_NG!Q52</f>
        <v>24.75</v>
      </c>
      <c r="H52">
        <f>PPCL_Spot!Q52</f>
        <v>0</v>
      </c>
      <c r="I52">
        <f>Bawana_NG!Q52</f>
        <v>-1.3500000000000003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715.39974281438708</v>
      </c>
      <c r="P52" s="36">
        <v>32.910000000000004</v>
      </c>
      <c r="Q52" s="36">
        <v>9.6799999999999979</v>
      </c>
      <c r="R52" s="38">
        <v>26.3</v>
      </c>
      <c r="S52" s="38">
        <v>0</v>
      </c>
      <c r="T52" s="37">
        <f>SUMPRODUCT(LTA!J52:AN52,LTA!J$101:AN$101,LTA!J$104:AN$104)</f>
        <v>196.28</v>
      </c>
      <c r="U52" s="37">
        <f>SUMPRODUCT(LTA!J52:AN52,LTA!J$102:AN$102,LTA!J$104:AN$104)</f>
        <v>62.4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-196</v>
      </c>
      <c r="AA52" s="75">
        <f>STOA!I52</f>
        <v>396.14</v>
      </c>
      <c r="AB52" s="75">
        <f>-STOA!O52</f>
        <v>-53</v>
      </c>
      <c r="AC52">
        <f t="shared" si="0"/>
        <v>15.592852004045373</v>
      </c>
      <c r="AD52">
        <f t="shared" si="1"/>
        <v>1162.9999934919754</v>
      </c>
      <c r="AE52">
        <f>'IDT-1'!C52</f>
        <v>0</v>
      </c>
      <c r="AF52" s="24"/>
      <c r="AG52">
        <f t="shared" si="2"/>
        <v>1162.9999934919754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-45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3.0328999999999997</v>
      </c>
      <c r="E53">
        <f>GT_NG!Q53</f>
        <v>7.0502026816339249</v>
      </c>
      <c r="F53">
        <f>GT_Spot!Q53</f>
        <v>0</v>
      </c>
      <c r="G53">
        <f>PPCL_NG!Q53</f>
        <v>24.75</v>
      </c>
      <c r="H53">
        <f>PPCL_Spot!Q53</f>
        <v>0</v>
      </c>
      <c r="I53">
        <f>Bawana_NG!Q53</f>
        <v>-1.3500000000000003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715.40610076890971</v>
      </c>
      <c r="P53" s="36">
        <v>32.910000000000004</v>
      </c>
      <c r="Q53" s="36">
        <v>9.6799999999999979</v>
      </c>
      <c r="R53" s="38">
        <v>26.3</v>
      </c>
      <c r="S53" s="38">
        <v>0</v>
      </c>
      <c r="T53" s="37">
        <f>SUMPRODUCT(LTA!J53:AN53,LTA!J$101:AN$101,LTA!J$104:AN$104)</f>
        <v>194.77</v>
      </c>
      <c r="U53" s="37">
        <f>SUMPRODUCT(LTA!J53:AN53,LTA!J$102:AN$102,LTA!J$104:AN$104)</f>
        <v>64.92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-191</v>
      </c>
      <c r="AA53" s="75">
        <f>STOA!I53</f>
        <v>396.14</v>
      </c>
      <c r="AB53" s="75">
        <f>-STOA!O53</f>
        <v>-53</v>
      </c>
      <c r="AC53">
        <f t="shared" si="0"/>
        <v>15.743845994400296</v>
      </c>
      <c r="AD53">
        <f t="shared" si="1"/>
        <v>1147.8653574561433</v>
      </c>
      <c r="AE53">
        <f>'IDT-1'!C53</f>
        <v>0</v>
      </c>
      <c r="AF53" s="24"/>
      <c r="AG53">
        <f t="shared" si="2"/>
        <v>1147.8653574561433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-66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3.0328999999999997</v>
      </c>
      <c r="E54">
        <f>GT_NG!Q54</f>
        <v>7.0502026816339249</v>
      </c>
      <c r="F54">
        <f>GT_Spot!Q54</f>
        <v>0</v>
      </c>
      <c r="G54">
        <f>PPCL_NG!Q54</f>
        <v>24.75</v>
      </c>
      <c r="H54">
        <f>PPCL_Spot!Q54</f>
        <v>0</v>
      </c>
      <c r="I54">
        <f>Bawana_NG!Q54</f>
        <v>-1.3500000000000003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715.39974281438708</v>
      </c>
      <c r="P54" s="36">
        <v>32.910000000000004</v>
      </c>
      <c r="Q54" s="36">
        <v>9.6799999999999979</v>
      </c>
      <c r="R54" s="38">
        <v>26.3</v>
      </c>
      <c r="S54" s="38">
        <v>0</v>
      </c>
      <c r="T54" s="37">
        <f>SUMPRODUCT(LTA!J54:AN54,LTA!J$101:AN$101,LTA!J$104:AN$104)</f>
        <v>194.97999999999996</v>
      </c>
      <c r="U54" s="37">
        <f>SUMPRODUCT(LTA!J54:AN54,LTA!J$102:AN$102,LTA!J$104:AN$104)</f>
        <v>65.72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-181</v>
      </c>
      <c r="AA54" s="75">
        <f>STOA!I54</f>
        <v>396.14</v>
      </c>
      <c r="AB54" s="75">
        <f>-STOA!O54</f>
        <v>-53</v>
      </c>
      <c r="AC54">
        <f t="shared" si="0"/>
        <v>15.70828740678952</v>
      </c>
      <c r="AD54">
        <f t="shared" si="1"/>
        <v>1153.9045580892312</v>
      </c>
      <c r="AE54">
        <f>'IDT-1'!C54</f>
        <v>0</v>
      </c>
      <c r="AF54" s="24"/>
      <c r="AG54">
        <f t="shared" si="2"/>
        <v>1153.9045580892312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-71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3.0328999999999997</v>
      </c>
      <c r="E55">
        <f>GT_NG!Q55</f>
        <v>7.0502026816339249</v>
      </c>
      <c r="F55">
        <f>GT_Spot!Q55</f>
        <v>0</v>
      </c>
      <c r="G55">
        <f>PPCL_NG!Q55</f>
        <v>24.75</v>
      </c>
      <c r="H55">
        <f>PPCL_Spot!Q55</f>
        <v>0</v>
      </c>
      <c r="I55">
        <f>Bawana_NG!Q55</f>
        <v>-1.3500000000000003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710.67369481465698</v>
      </c>
      <c r="P55" s="36">
        <v>32.910000000000004</v>
      </c>
      <c r="Q55" s="36">
        <v>9.6799999999999979</v>
      </c>
      <c r="R55" s="38">
        <v>26.3</v>
      </c>
      <c r="S55" s="38">
        <v>0</v>
      </c>
      <c r="T55" s="37">
        <f>SUMPRODUCT(LTA!J55:AN55,LTA!J$101:AN$101,LTA!J$104:AN$104)</f>
        <v>194.89999999999998</v>
      </c>
      <c r="U55" s="37">
        <f>SUMPRODUCT(LTA!J55:AN55,LTA!J$102:AN$102,LTA!J$104:AN$104)</f>
        <v>65.61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-181</v>
      </c>
      <c r="AA55" s="75">
        <f>STOA!I55</f>
        <v>396.14</v>
      </c>
      <c r="AB55" s="75">
        <f>-STOA!O55</f>
        <v>-53</v>
      </c>
      <c r="AC55">
        <f t="shared" si="0"/>
        <v>15.762685587136044</v>
      </c>
      <c r="AD55">
        <f t="shared" si="1"/>
        <v>1137.9341119091548</v>
      </c>
      <c r="AE55">
        <f>'IDT-1'!C55</f>
        <v>0</v>
      </c>
      <c r="AF55" s="24"/>
      <c r="AG55">
        <f t="shared" si="2"/>
        <v>1137.9341119091548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-82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3.0328999999999997</v>
      </c>
      <c r="E56">
        <f>GT_NG!Q56</f>
        <v>7.0502026816339249</v>
      </c>
      <c r="F56">
        <f>GT_Spot!Q56</f>
        <v>0</v>
      </c>
      <c r="G56">
        <f>PPCL_NG!Q56</f>
        <v>24.75</v>
      </c>
      <c r="H56">
        <f>PPCL_Spot!Q56</f>
        <v>0</v>
      </c>
      <c r="I56">
        <f>Bawana_NG!Q56</f>
        <v>-1.3500000000000003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700.66934886013416</v>
      </c>
      <c r="P56" s="36">
        <v>32.910000000000004</v>
      </c>
      <c r="Q56" s="36">
        <v>9.6799999999999979</v>
      </c>
      <c r="R56" s="38">
        <v>26.3</v>
      </c>
      <c r="S56" s="38">
        <v>0</v>
      </c>
      <c r="T56" s="37">
        <f>SUMPRODUCT(LTA!J56:AN56,LTA!J$101:AN$101,LTA!J$104:AN$104)</f>
        <v>194.99</v>
      </c>
      <c r="U56" s="37">
        <f>SUMPRODUCT(LTA!J56:AN56,LTA!J$102:AN$102,LTA!J$104:AN$104)</f>
        <v>65.34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-171</v>
      </c>
      <c r="AA56" s="75">
        <f>STOA!I56</f>
        <v>396.14</v>
      </c>
      <c r="AB56" s="75">
        <f>-STOA!O56</f>
        <v>-53</v>
      </c>
      <c r="AC56">
        <f t="shared" si="0"/>
        <v>15.610916450080875</v>
      </c>
      <c r="AD56">
        <f t="shared" si="1"/>
        <v>1134.901535091687</v>
      </c>
      <c r="AE56">
        <f>'IDT-1'!C56</f>
        <v>0</v>
      </c>
      <c r="AF56" s="24"/>
      <c r="AG56">
        <f t="shared" si="2"/>
        <v>1134.901535091687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-85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3.0328999999999997</v>
      </c>
      <c r="E57">
        <f>GT_NG!Q57</f>
        <v>7.0502026816339249</v>
      </c>
      <c r="F57">
        <f>GT_Spot!Q57</f>
        <v>0</v>
      </c>
      <c r="G57">
        <f>PPCL_NG!Q57</f>
        <v>24.75</v>
      </c>
      <c r="H57">
        <f>PPCL_Spot!Q57</f>
        <v>0</v>
      </c>
      <c r="I57">
        <f>Bawana_NG!Q57</f>
        <v>-1.3500000000000003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700.67570681465702</v>
      </c>
      <c r="P57" s="36">
        <v>32.910000000000004</v>
      </c>
      <c r="Q57" s="36">
        <v>9.6799999999999979</v>
      </c>
      <c r="R57" s="38">
        <v>26.3</v>
      </c>
      <c r="S57" s="38">
        <v>0</v>
      </c>
      <c r="T57" s="37">
        <f>SUMPRODUCT(LTA!J57:AN57,LTA!J$101:AN$101,LTA!J$104:AN$104)</f>
        <v>194.95</v>
      </c>
      <c r="U57" s="37">
        <f>SUMPRODUCT(LTA!J57:AN57,LTA!J$102:AN$102,LTA!J$104:AN$104)</f>
        <v>66.23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-211</v>
      </c>
      <c r="AA57" s="75">
        <f>STOA!I57</f>
        <v>396.14</v>
      </c>
      <c r="AB57" s="75">
        <f>-STOA!O57</f>
        <v>0</v>
      </c>
      <c r="AC57">
        <f t="shared" si="0"/>
        <v>15.547427379903114</v>
      </c>
      <c r="AD57">
        <f t="shared" si="1"/>
        <v>1143.8213821163877</v>
      </c>
      <c r="AE57">
        <f>'IDT-1'!C57</f>
        <v>0</v>
      </c>
      <c r="AF57" s="24"/>
      <c r="AG57">
        <f t="shared" si="2"/>
        <v>1143.8213821163877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-90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3.0328999999999997</v>
      </c>
      <c r="E58">
        <f>GT_NG!Q58</f>
        <v>7.0502026816339249</v>
      </c>
      <c r="F58">
        <f>GT_Spot!Q58</f>
        <v>0</v>
      </c>
      <c r="G58">
        <f>PPCL_NG!Q58</f>
        <v>24.75</v>
      </c>
      <c r="H58">
        <f>PPCL_Spot!Q58</f>
        <v>0</v>
      </c>
      <c r="I58">
        <f>Bawana_NG!Q58</f>
        <v>-1.3500000000000003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700.66934886013416</v>
      </c>
      <c r="P58" s="36">
        <v>32.910000000000004</v>
      </c>
      <c r="Q58" s="36">
        <v>9.6799999999999979</v>
      </c>
      <c r="R58" s="38">
        <v>26.3</v>
      </c>
      <c r="S58" s="38">
        <v>0</v>
      </c>
      <c r="T58" s="37">
        <f>SUMPRODUCT(LTA!J58:AN58,LTA!J$101:AN$101,LTA!J$104:AN$104)</f>
        <v>193.73</v>
      </c>
      <c r="U58" s="37">
        <f>SUMPRODUCT(LTA!J58:AN58,LTA!J$102:AN$102,LTA!J$104:AN$104)</f>
        <v>66.94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-186</v>
      </c>
      <c r="AA58" s="75">
        <f>STOA!I58</f>
        <v>396.14</v>
      </c>
      <c r="AB58" s="75">
        <f>-STOA!O58</f>
        <v>0</v>
      </c>
      <c r="AC58">
        <f t="shared" si="0"/>
        <v>15.409711517070383</v>
      </c>
      <c r="AD58">
        <f t="shared" si="1"/>
        <v>1158.4427400246975</v>
      </c>
      <c r="AE58">
        <f>'IDT-1'!C58</f>
        <v>0</v>
      </c>
      <c r="AF58" s="24"/>
      <c r="AG58">
        <f t="shared" si="2"/>
        <v>1158.4427400246975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-100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3.0328999999999997</v>
      </c>
      <c r="E59">
        <f>GT_NG!Q59</f>
        <v>7.0502026816339249</v>
      </c>
      <c r="F59">
        <f>GT_Spot!Q59</f>
        <v>0</v>
      </c>
      <c r="G59">
        <f>PPCL_NG!Q59</f>
        <v>24.75</v>
      </c>
      <c r="H59">
        <f>PPCL_Spot!Q59</f>
        <v>0</v>
      </c>
      <c r="I59">
        <f>Bawana_NG!Q59</f>
        <v>-1.3500000000000003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700.67570681465702</v>
      </c>
      <c r="P59" s="36">
        <v>32.910000000000004</v>
      </c>
      <c r="Q59" s="36">
        <v>9.6799999999999979</v>
      </c>
      <c r="R59" s="38">
        <v>26.3</v>
      </c>
      <c r="S59" s="38">
        <v>0</v>
      </c>
      <c r="T59" s="37">
        <f>SUMPRODUCT(LTA!J59:AN59,LTA!J$101:AN$101,LTA!J$104:AN$104)</f>
        <v>186.55</v>
      </c>
      <c r="U59" s="37">
        <f>SUMPRODUCT(LTA!J59:AN59,LTA!J$102:AN$102,LTA!J$104:AN$104)</f>
        <v>70.69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-161</v>
      </c>
      <c r="AA59" s="75">
        <f>STOA!I59</f>
        <v>411.63</v>
      </c>
      <c r="AB59" s="75">
        <f>-STOA!O59</f>
        <v>0</v>
      </c>
      <c r="AC59">
        <f t="shared" si="0"/>
        <v>15.675701762469702</v>
      </c>
      <c r="AD59">
        <f t="shared" si="1"/>
        <v>1152.2431077338213</v>
      </c>
      <c r="AE59">
        <f>'IDT-1'!C59</f>
        <v>0</v>
      </c>
      <c r="AF59" s="24"/>
      <c r="AG59">
        <f t="shared" si="2"/>
        <v>1152.2431077338213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-143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3.0328999999999997</v>
      </c>
      <c r="E60">
        <f>GT_NG!Q60</f>
        <v>7.0502026816339249</v>
      </c>
      <c r="F60">
        <f>GT_Spot!Q60</f>
        <v>0</v>
      </c>
      <c r="G60">
        <f>PPCL_NG!Q60</f>
        <v>24.75</v>
      </c>
      <c r="H60">
        <f>PPCL_Spot!Q60</f>
        <v>0</v>
      </c>
      <c r="I60">
        <f>Bawana_NG!Q60</f>
        <v>-1.3500000000000003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700.66934886013416</v>
      </c>
      <c r="P60" s="36">
        <v>32.910000000000004</v>
      </c>
      <c r="Q60" s="36">
        <v>9.6799999999999979</v>
      </c>
      <c r="R60" s="38">
        <v>26.3</v>
      </c>
      <c r="S60" s="38">
        <v>0</v>
      </c>
      <c r="T60" s="37">
        <f>SUMPRODUCT(LTA!J60:AN60,LTA!J$101:AN$101,LTA!J$104:AN$104)</f>
        <v>186.54999999999998</v>
      </c>
      <c r="U60" s="37">
        <f>SUMPRODUCT(LTA!J60:AN60,LTA!J$102:AN$102,LTA!J$104:AN$104)</f>
        <v>71.289999999999992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-141</v>
      </c>
      <c r="AA60" s="75">
        <f>STOA!I60</f>
        <v>409.53000000000009</v>
      </c>
      <c r="AB60" s="75">
        <f>-STOA!O60</f>
        <v>0</v>
      </c>
      <c r="AC60">
        <f t="shared" si="0"/>
        <v>15.511517644592578</v>
      </c>
      <c r="AD60">
        <f t="shared" si="1"/>
        <v>1167.9009338971753</v>
      </c>
      <c r="AE60">
        <f>'IDT-1'!C60</f>
        <v>0</v>
      </c>
      <c r="AF60" s="24"/>
      <c r="AG60">
        <f t="shared" si="2"/>
        <v>1167.9009338971753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-146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3.0328999999999997</v>
      </c>
      <c r="E61">
        <f>GT_NG!Q61</f>
        <v>7.0502026816339249</v>
      </c>
      <c r="F61">
        <f>GT_Spot!Q61</f>
        <v>0</v>
      </c>
      <c r="G61">
        <f>PPCL_NG!Q61</f>
        <v>24.75</v>
      </c>
      <c r="H61">
        <f>PPCL_Spot!Q61</f>
        <v>0</v>
      </c>
      <c r="I61">
        <f>Bawana_NG!Q61</f>
        <v>-1.3500000000000003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699.95284313465697</v>
      </c>
      <c r="P61" s="36">
        <v>32.910000000000004</v>
      </c>
      <c r="Q61" s="36">
        <v>9.6799999999999979</v>
      </c>
      <c r="R61" s="38">
        <v>26.3</v>
      </c>
      <c r="S61" s="38">
        <v>0</v>
      </c>
      <c r="T61" s="37">
        <f>SUMPRODUCT(LTA!J61:AN61,LTA!J$101:AN$101,LTA!J$104:AN$104)</f>
        <v>184.85</v>
      </c>
      <c r="U61" s="37">
        <f>SUMPRODUCT(LTA!J61:AN61,LTA!J$102:AN$102,LTA!J$104:AN$104)</f>
        <v>71.789999999999992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-131</v>
      </c>
      <c r="AA61" s="75">
        <f>STOA!I61</f>
        <v>407.13</v>
      </c>
      <c r="AB61" s="75">
        <f>-STOA!O61</f>
        <v>0</v>
      </c>
      <c r="AC61">
        <f t="shared" si="0"/>
        <v>15.331482353853255</v>
      </c>
      <c r="AD61">
        <f t="shared" si="1"/>
        <v>1179.7644634624373</v>
      </c>
      <c r="AE61">
        <f>'IDT-1'!C61</f>
        <v>0</v>
      </c>
      <c r="AF61" s="24"/>
      <c r="AG61">
        <f t="shared" si="2"/>
        <v>1179.7644634624373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-140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3.0328999999999997</v>
      </c>
      <c r="E62">
        <f>GT_NG!Q62</f>
        <v>7.0502026816339249</v>
      </c>
      <c r="F62">
        <f>GT_Spot!Q62</f>
        <v>0</v>
      </c>
      <c r="G62">
        <f>PPCL_NG!Q62</f>
        <v>24.75</v>
      </c>
      <c r="H62">
        <f>PPCL_Spot!Q62</f>
        <v>0</v>
      </c>
      <c r="I62">
        <f>Bawana_NG!Q62</f>
        <v>-1.3500000000000003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699.94648518013423</v>
      </c>
      <c r="P62" s="36">
        <v>32.910000000000004</v>
      </c>
      <c r="Q62" s="36">
        <v>9.6799999999999979</v>
      </c>
      <c r="R62" s="38">
        <v>26.3</v>
      </c>
      <c r="S62" s="38">
        <v>0</v>
      </c>
      <c r="T62" s="37">
        <f>SUMPRODUCT(LTA!J62:AN62,LTA!J$101:AN$101,LTA!J$104:AN$104)</f>
        <v>175.14</v>
      </c>
      <c r="U62" s="37">
        <f>SUMPRODUCT(LTA!J62:AN62,LTA!J$102:AN$102,LTA!J$104:AN$104)</f>
        <v>72.289999999999992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-116</v>
      </c>
      <c r="AA62" s="75">
        <f>STOA!I62</f>
        <v>403.83000000000004</v>
      </c>
      <c r="AB62" s="75">
        <f>-STOA!O62</f>
        <v>0</v>
      </c>
      <c r="AC62">
        <f t="shared" si="0"/>
        <v>15.017141470842965</v>
      </c>
      <c r="AD62">
        <f t="shared" si="1"/>
        <v>1190.5624463909253</v>
      </c>
      <c r="AE62">
        <f>'IDT-1'!C62</f>
        <v>0</v>
      </c>
      <c r="AF62" s="24"/>
      <c r="AG62">
        <f t="shared" si="2"/>
        <v>1190.5624463909253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-132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3.0328999999999997</v>
      </c>
      <c r="E63">
        <f>GT_NG!Q63</f>
        <v>7.0502026816339249</v>
      </c>
      <c r="F63">
        <f>GT_Spot!Q63</f>
        <v>0</v>
      </c>
      <c r="G63">
        <f>PPCL_NG!Q63</f>
        <v>24.09</v>
      </c>
      <c r="H63">
        <f>PPCL_Spot!Q63</f>
        <v>0</v>
      </c>
      <c r="I63">
        <f>Bawana_NG!Q63</f>
        <v>-1.3500000000000003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698.27658733073895</v>
      </c>
      <c r="P63" s="36">
        <v>32.910000000000004</v>
      </c>
      <c r="Q63" s="36">
        <v>9.6799999999999979</v>
      </c>
      <c r="R63" s="38">
        <v>26.3</v>
      </c>
      <c r="S63" s="38">
        <v>0</v>
      </c>
      <c r="T63" s="37">
        <f>SUMPRODUCT(LTA!J63:AN63,LTA!J$101:AN$101,LTA!J$104:AN$104)</f>
        <v>170.98000000000002</v>
      </c>
      <c r="U63" s="37">
        <f>SUMPRODUCT(LTA!J63:AN63,LTA!J$102:AN$102,LTA!J$104:AN$104)</f>
        <v>73.02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-96</v>
      </c>
      <c r="AA63" s="75">
        <f>STOA!I63</f>
        <v>400.83000000000004</v>
      </c>
      <c r="AB63" s="75">
        <f>-STOA!O63</f>
        <v>0</v>
      </c>
      <c r="AC63">
        <f t="shared" si="0"/>
        <v>14.718101181713402</v>
      </c>
      <c r="AD63">
        <f t="shared" si="1"/>
        <v>1207.1015888306597</v>
      </c>
      <c r="AE63">
        <f>'IDT-1'!C63</f>
        <v>0</v>
      </c>
      <c r="AF63" s="24"/>
      <c r="AG63">
        <f t="shared" si="2"/>
        <v>1207.1015888306597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-127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3.0328999999999997</v>
      </c>
      <c r="E64">
        <f>GT_NG!Q64</f>
        <v>7.0502026816339249</v>
      </c>
      <c r="F64">
        <f>GT_Spot!Q64</f>
        <v>0</v>
      </c>
      <c r="G64">
        <f>PPCL_NG!Q64</f>
        <v>24.09</v>
      </c>
      <c r="H64">
        <f>PPCL_Spot!Q64</f>
        <v>0</v>
      </c>
      <c r="I64">
        <f>Bawana_NG!Q64</f>
        <v>-1.3500000000000003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698.27007447376025</v>
      </c>
      <c r="P64" s="36">
        <v>32.910000000000004</v>
      </c>
      <c r="Q64" s="36">
        <v>9.6799999999999979</v>
      </c>
      <c r="R64" s="38">
        <v>26.3</v>
      </c>
      <c r="S64" s="38">
        <v>0</v>
      </c>
      <c r="T64" s="37">
        <f>SUMPRODUCT(LTA!J64:AN64,LTA!J$101:AN$101,LTA!J$104:AN$104)</f>
        <v>169.54</v>
      </c>
      <c r="U64" s="37">
        <f>SUMPRODUCT(LTA!J64:AN64,LTA!J$102:AN$102,LTA!J$104:AN$104)</f>
        <v>73.58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-86</v>
      </c>
      <c r="AA64" s="75">
        <f>STOA!I64</f>
        <v>396.63</v>
      </c>
      <c r="AB64" s="75">
        <f>-STOA!O64</f>
        <v>0</v>
      </c>
      <c r="AC64">
        <f t="shared" si="0"/>
        <v>14.611192975916619</v>
      </c>
      <c r="AD64">
        <f t="shared" si="1"/>
        <v>1209.1219841794775</v>
      </c>
      <c r="AE64">
        <f>'IDT-1'!C64</f>
        <v>0</v>
      </c>
      <c r="AF64" s="24"/>
      <c r="AG64">
        <f t="shared" si="2"/>
        <v>1209.1219841794775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-130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3.0328999999999997</v>
      </c>
      <c r="E65">
        <f>GT_NG!Q65</f>
        <v>7.0502026816339249</v>
      </c>
      <c r="F65">
        <f>GT_Spot!Q65</f>
        <v>0</v>
      </c>
      <c r="G65">
        <f>PPCL_NG!Q65</f>
        <v>24.09</v>
      </c>
      <c r="H65">
        <f>PPCL_Spot!Q65</f>
        <v>0</v>
      </c>
      <c r="I65">
        <f>Bawana_NG!Q65</f>
        <v>-1.3500000000000003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694.05550891274675</v>
      </c>
      <c r="P65" s="36">
        <v>32.910000000000004</v>
      </c>
      <c r="Q65" s="36">
        <v>9.6799999999999979</v>
      </c>
      <c r="R65" s="38">
        <v>26.3</v>
      </c>
      <c r="S65" s="38">
        <v>0</v>
      </c>
      <c r="T65" s="37">
        <f>SUMPRODUCT(LTA!J65:AN65,LTA!J$101:AN$101,LTA!J$104:AN$104)</f>
        <v>161.96</v>
      </c>
      <c r="U65" s="37">
        <f>SUMPRODUCT(LTA!J65:AN65,LTA!J$102:AN$102,LTA!J$104:AN$104)</f>
        <v>70.27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-71</v>
      </c>
      <c r="AA65" s="75">
        <f>STOA!I65</f>
        <v>393.63</v>
      </c>
      <c r="AB65" s="75">
        <f>-STOA!O65</f>
        <v>0</v>
      </c>
      <c r="AC65">
        <f t="shared" si="0"/>
        <v>14.407482161368726</v>
      </c>
      <c r="AD65">
        <f t="shared" si="1"/>
        <v>1196.221129433012</v>
      </c>
      <c r="AE65">
        <f>'IDT-1'!C65</f>
        <v>0</v>
      </c>
      <c r="AF65" s="24"/>
      <c r="AG65">
        <f t="shared" si="2"/>
        <v>1196.221129433012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-140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3.0328999999999997</v>
      </c>
      <c r="E66">
        <f>GT_NG!Q66</f>
        <v>7.0502026816339249</v>
      </c>
      <c r="F66">
        <f>GT_Spot!Q66</f>
        <v>0</v>
      </c>
      <c r="G66">
        <f>PPCL_NG!Q66</f>
        <v>24.09</v>
      </c>
      <c r="H66">
        <f>PPCL_Spot!Q66</f>
        <v>0</v>
      </c>
      <c r="I66">
        <f>Bawana_NG!Q66</f>
        <v>-1.3500000000000003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694.05550891274675</v>
      </c>
      <c r="P66" s="36">
        <v>32.910000000000004</v>
      </c>
      <c r="Q66" s="36">
        <v>9.6799999999999979</v>
      </c>
      <c r="R66" s="38">
        <v>26.3</v>
      </c>
      <c r="S66" s="38">
        <v>0</v>
      </c>
      <c r="T66" s="37">
        <f>SUMPRODUCT(LTA!J66:AN66,LTA!J$101:AN$101,LTA!J$104:AN$104)</f>
        <v>164.49</v>
      </c>
      <c r="U66" s="37">
        <f>SUMPRODUCT(LTA!J66:AN66,LTA!J$102:AN$102,LTA!J$104:AN$104)</f>
        <v>70.56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-66</v>
      </c>
      <c r="AA66" s="75">
        <f>STOA!I66</f>
        <v>388.53000000000009</v>
      </c>
      <c r="AB66" s="75">
        <f>-STOA!O66</f>
        <v>0</v>
      </c>
      <c r="AC66">
        <f t="shared" si="0"/>
        <v>14.343027523757749</v>
      </c>
      <c r="AD66">
        <f t="shared" si="1"/>
        <v>1199.0055840706229</v>
      </c>
      <c r="AE66">
        <f>'IDT-1'!C66</f>
        <v>0</v>
      </c>
      <c r="AF66" s="24"/>
      <c r="AG66">
        <f t="shared" si="2"/>
        <v>1199.0055840706229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-140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3.0328999999999997</v>
      </c>
      <c r="E67">
        <f>GT_NG!Q67</f>
        <v>7.0502026816339249</v>
      </c>
      <c r="F67">
        <f>GT_Spot!Q67</f>
        <v>0</v>
      </c>
      <c r="G67">
        <f>PPCL_NG!Q67</f>
        <v>24.09</v>
      </c>
      <c r="H67">
        <f>PPCL_Spot!Q67</f>
        <v>0</v>
      </c>
      <c r="I67">
        <f>Bawana_NG!Q67</f>
        <v>-1.3500000000000003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691.08072012842013</v>
      </c>
      <c r="P67" s="36">
        <v>32.910000000000004</v>
      </c>
      <c r="Q67" s="36">
        <v>9.6799999999999979</v>
      </c>
      <c r="R67" s="38">
        <v>26.3</v>
      </c>
      <c r="S67" s="38">
        <v>0</v>
      </c>
      <c r="T67" s="37">
        <f>SUMPRODUCT(LTA!J67:AN67,LTA!J$101:AN$101,LTA!J$104:AN$104)</f>
        <v>148.93</v>
      </c>
      <c r="U67" s="37">
        <f>SUMPRODUCT(LTA!J67:AN67,LTA!J$102:AN$102,LTA!J$104:AN$104)</f>
        <v>70.97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-61</v>
      </c>
      <c r="AA67" s="75">
        <f>STOA!I67</f>
        <v>384.03000000000009</v>
      </c>
      <c r="AB67" s="75">
        <f>-STOA!O67</f>
        <v>0</v>
      </c>
      <c r="AC67">
        <f t="shared" si="0"/>
        <v>14.161685637500067</v>
      </c>
      <c r="AD67">
        <f t="shared" si="1"/>
        <v>1174.562137172554</v>
      </c>
      <c r="AE67">
        <f>'IDT-1'!C67</f>
        <v>0</v>
      </c>
      <c r="AF67" s="24"/>
      <c r="AG67">
        <f t="shared" si="2"/>
        <v>1174.562137172554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-147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3.0328999999999997</v>
      </c>
      <c r="E68">
        <f>GT_NG!Q68</f>
        <v>7.0502026816339249</v>
      </c>
      <c r="F68">
        <f>GT_Spot!Q68</f>
        <v>0</v>
      </c>
      <c r="G68">
        <f>PPCL_NG!Q68</f>
        <v>24.09</v>
      </c>
      <c r="H68">
        <f>PPCL_Spot!Q68</f>
        <v>0</v>
      </c>
      <c r="I68">
        <f>Bawana_NG!Q68</f>
        <v>-1.3500000000000003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679.14473438971834</v>
      </c>
      <c r="P68" s="36">
        <v>32.910000000000004</v>
      </c>
      <c r="Q68" s="36">
        <v>9.6799999999999979</v>
      </c>
      <c r="R68" s="38">
        <v>26.3</v>
      </c>
      <c r="S68" s="38">
        <v>0</v>
      </c>
      <c r="T68" s="37">
        <f>SUMPRODUCT(LTA!J68:AN68,LTA!J$101:AN$101,LTA!J$104:AN$104)</f>
        <v>140.72</v>
      </c>
      <c r="U68" s="37">
        <f>SUMPRODUCT(LTA!J68:AN68,LTA!J$102:AN$102,LTA!J$104:AN$104)</f>
        <v>71.510000000000005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-56</v>
      </c>
      <c r="AA68" s="75">
        <f>STOA!I68</f>
        <v>378.63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13.906120452910708</v>
      </c>
      <c r="AD68">
        <f t="shared" ref="AD68:AD98" si="4">SUM(B68:AB68,AI68:AR68)-AC68</f>
        <v>1153.8117166184416</v>
      </c>
      <c r="AE68">
        <f>'IDT-1'!C68</f>
        <v>0</v>
      </c>
      <c r="AF68" s="24"/>
      <c r="AG68">
        <f t="shared" ref="AG68:AG98" si="5">SUM(AD68:AF68)</f>
        <v>1153.8117166184416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-148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3.0328999999999997</v>
      </c>
      <c r="E69">
        <f>GT_NG!Q69</f>
        <v>7.0502026816339249</v>
      </c>
      <c r="F69">
        <f>GT_Spot!Q69</f>
        <v>0</v>
      </c>
      <c r="G69">
        <f>PPCL_NG!Q69</f>
        <v>24.09</v>
      </c>
      <c r="H69">
        <f>PPCL_Spot!Q69</f>
        <v>0</v>
      </c>
      <c r="I69">
        <f>Bawana_NG!Q69</f>
        <v>-1.3500000000000003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678.78330254971831</v>
      </c>
      <c r="P69" s="36">
        <v>32.910000000000004</v>
      </c>
      <c r="Q69" s="36">
        <v>9.6799999999999979</v>
      </c>
      <c r="R69" s="38">
        <v>26.3</v>
      </c>
      <c r="S69" s="38">
        <v>0</v>
      </c>
      <c r="T69" s="37">
        <f>SUMPRODUCT(LTA!J69:AN69,LTA!J$101:AN$101,LTA!J$104:AN$104)</f>
        <v>135.46</v>
      </c>
      <c r="U69" s="37">
        <f>SUMPRODUCT(LTA!J69:AN69,LTA!J$102:AN$102,LTA!J$104:AN$104)</f>
        <v>72.010000000000005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-46</v>
      </c>
      <c r="AA69" s="75">
        <f>STOA!I69</f>
        <v>374.13</v>
      </c>
      <c r="AB69" s="75">
        <f>-STOA!O69</f>
        <v>0</v>
      </c>
      <c r="AC69">
        <f t="shared" si="3"/>
        <v>13.830329980240903</v>
      </c>
      <c r="AD69">
        <f t="shared" si="4"/>
        <v>1143.266075251111</v>
      </c>
      <c r="AE69">
        <f>'IDT-1'!C69</f>
        <v>0</v>
      </c>
      <c r="AF69" s="24"/>
      <c r="AG69">
        <f t="shared" si="5"/>
        <v>1143.266075251111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-159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3.0328999999999997</v>
      </c>
      <c r="E70">
        <f>GT_NG!Q70</f>
        <v>7.0502026816339249</v>
      </c>
      <c r="F70">
        <f>GT_Spot!Q70</f>
        <v>0</v>
      </c>
      <c r="G70">
        <f>PPCL_NG!Q70</f>
        <v>24.09</v>
      </c>
      <c r="H70">
        <f>PPCL_Spot!Q70</f>
        <v>0</v>
      </c>
      <c r="I70">
        <f>Bawana_NG!Q70</f>
        <v>-1.3500000000000003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678.78330254971831</v>
      </c>
      <c r="P70" s="36">
        <v>32.910000000000004</v>
      </c>
      <c r="Q70" s="36">
        <v>9.6799999999999979</v>
      </c>
      <c r="R70" s="38">
        <v>26.3</v>
      </c>
      <c r="S70" s="38">
        <v>0</v>
      </c>
      <c r="T70" s="37">
        <f>SUMPRODUCT(LTA!J70:AN70,LTA!J$101:AN$101,LTA!J$104:AN$104)</f>
        <v>126.27000000000001</v>
      </c>
      <c r="U70" s="37">
        <f>SUMPRODUCT(LTA!J70:AN70,LTA!J$102:AN$102,LTA!J$104:AN$104)</f>
        <v>72.740000000000009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-41</v>
      </c>
      <c r="AA70" s="75">
        <f>STOA!I70</f>
        <v>369.63</v>
      </c>
      <c r="AB70" s="75">
        <f>-STOA!O70</f>
        <v>0</v>
      </c>
      <c r="AC70">
        <f t="shared" si="3"/>
        <v>13.636378832541144</v>
      </c>
      <c r="AD70">
        <f t="shared" si="4"/>
        <v>1139.5000263988109</v>
      </c>
      <c r="AE70">
        <f>'IDT-1'!C70</f>
        <v>0</v>
      </c>
      <c r="AF70" s="24"/>
      <c r="AG70">
        <f t="shared" si="5"/>
        <v>1139.5000263988109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-155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3.0328999999999997</v>
      </c>
      <c r="E71">
        <f>GT_NG!Q71</f>
        <v>7.0502026816339249</v>
      </c>
      <c r="F71">
        <f>GT_Spot!Q71</f>
        <v>0</v>
      </c>
      <c r="G71">
        <f>PPCL_NG!Q71</f>
        <v>24.428392868890199</v>
      </c>
      <c r="H71">
        <f>PPCL_Spot!Q71</f>
        <v>0</v>
      </c>
      <c r="I71">
        <f>Bawana_NG!Q71</f>
        <v>-1.3500000000000003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688.22775946882018</v>
      </c>
      <c r="P71" s="36">
        <v>32.909999999999997</v>
      </c>
      <c r="Q71" s="36">
        <v>9.6799999999999979</v>
      </c>
      <c r="R71" s="38">
        <v>24.322672821189141</v>
      </c>
      <c r="S71" s="38">
        <v>0</v>
      </c>
      <c r="T71" s="37">
        <f>SUMPRODUCT(LTA!J71:AN71,LTA!J$101:AN$101,LTA!J$104:AN$104)</f>
        <v>117.67</v>
      </c>
      <c r="U71" s="37">
        <f>SUMPRODUCT(LTA!J71:AN71,LTA!J$102:AN$102,LTA!J$104:AN$104)</f>
        <v>72.63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269.83000000000004</v>
      </c>
      <c r="AB71" s="75">
        <f>-STOA!O71</f>
        <v>0</v>
      </c>
      <c r="AC71">
        <f t="shared" si="3"/>
        <v>11.720316638927283</v>
      </c>
      <c r="AD71">
        <f t="shared" si="4"/>
        <v>1156.711611201606</v>
      </c>
      <c r="AE71">
        <f>'IDT-1'!C71</f>
        <v>0</v>
      </c>
      <c r="AF71" s="24"/>
      <c r="AG71">
        <f t="shared" si="5"/>
        <v>1156.711611201606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-80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3.0328999999999997</v>
      </c>
      <c r="E72">
        <f>GT_NG!Q72</f>
        <v>7.0502026816339249</v>
      </c>
      <c r="F72">
        <f>GT_Spot!Q72</f>
        <v>0</v>
      </c>
      <c r="G72">
        <f>PPCL_NG!Q72</f>
        <v>24.428392868890199</v>
      </c>
      <c r="H72">
        <f>PPCL_Spot!Q72</f>
        <v>0</v>
      </c>
      <c r="I72">
        <f>Bawana_NG!Q72</f>
        <v>-1.3500000000000003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688.22775946882018</v>
      </c>
      <c r="P72" s="36">
        <v>32.909999999999997</v>
      </c>
      <c r="Q72" s="36">
        <v>9.6799999999999979</v>
      </c>
      <c r="R72" s="38">
        <v>20.94</v>
      </c>
      <c r="S72" s="38">
        <v>0</v>
      </c>
      <c r="T72" s="37">
        <f>SUMPRODUCT(LTA!J72:AN72,LTA!J$101:AN$101,LTA!J$104:AN$104)</f>
        <v>112.41000000000001</v>
      </c>
      <c r="U72" s="37">
        <f>SUMPRODUCT(LTA!J72:AN72,LTA!J$102:AN$102,LTA!J$104:AN$104)</f>
        <v>72.88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260.83000000000004</v>
      </c>
      <c r="AB72" s="75">
        <f>-STOA!O72</f>
        <v>0</v>
      </c>
      <c r="AC72">
        <f t="shared" si="3"/>
        <v>11.478479842878867</v>
      </c>
      <c r="AD72">
        <f t="shared" si="4"/>
        <v>1149.5607751764653</v>
      </c>
      <c r="AE72">
        <f>'IDT-1'!C72</f>
        <v>0</v>
      </c>
      <c r="AF72" s="24"/>
      <c r="AG72">
        <f t="shared" si="5"/>
        <v>1149.5607751764653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-70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3.0328999999999997</v>
      </c>
      <c r="E73">
        <f>GT_NG!Q73</f>
        <v>7.0502026816339249</v>
      </c>
      <c r="F73">
        <f>GT_Spot!Q73</f>
        <v>0</v>
      </c>
      <c r="G73">
        <f>PPCL_NG!Q73</f>
        <v>24.428392868890199</v>
      </c>
      <c r="H73">
        <f>PPCL_Spot!Q73</f>
        <v>0</v>
      </c>
      <c r="I73">
        <f>Bawana_NG!Q73</f>
        <v>-1.3500000000000003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705.69202313947721</v>
      </c>
      <c r="P73" s="36">
        <v>32.909999999999997</v>
      </c>
      <c r="Q73" s="36">
        <v>9.6799999999999979</v>
      </c>
      <c r="R73" s="38">
        <v>12.29</v>
      </c>
      <c r="S73" s="38">
        <v>0</v>
      </c>
      <c r="T73" s="37">
        <f>SUMPRODUCT(LTA!J73:AN73,LTA!J$101:AN$101,LTA!J$104:AN$104)</f>
        <v>108.94</v>
      </c>
      <c r="U73" s="37">
        <f>SUMPRODUCT(LTA!J73:AN73,LTA!J$102:AN$102,LTA!J$104:AN$104)</f>
        <v>72.650000000000006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254.83</v>
      </c>
      <c r="AB73" s="75">
        <f>-STOA!O73</f>
        <v>0</v>
      </c>
      <c r="AC73">
        <f t="shared" si="3"/>
        <v>11.444050980614062</v>
      </c>
      <c r="AD73">
        <f t="shared" si="4"/>
        <v>1151.7094677093871</v>
      </c>
      <c r="AE73">
        <f>'IDT-1'!C73</f>
        <v>0</v>
      </c>
      <c r="AF73" s="24"/>
      <c r="AG73">
        <f t="shared" si="5"/>
        <v>1151.7094677093871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-67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3.0328999999999997</v>
      </c>
      <c r="E74">
        <f>GT_NG!Q74</f>
        <v>7.0502026816339249</v>
      </c>
      <c r="F74">
        <f>GT_Spot!Q74</f>
        <v>0</v>
      </c>
      <c r="G74">
        <f>PPCL_NG!Q74</f>
        <v>24.428392868890199</v>
      </c>
      <c r="H74">
        <f>PPCL_Spot!Q74</f>
        <v>0</v>
      </c>
      <c r="I74">
        <f>Bawana_NG!Q74</f>
        <v>-1.3500000000000003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705.69202313947721</v>
      </c>
      <c r="P74" s="36">
        <v>32.909999999999997</v>
      </c>
      <c r="Q74" s="36">
        <v>9.6799999999999979</v>
      </c>
      <c r="R74" s="38">
        <v>6.7</v>
      </c>
      <c r="S74" s="38">
        <v>0</v>
      </c>
      <c r="T74" s="37">
        <f>SUMPRODUCT(LTA!J74:AN74,LTA!J$101:AN$101,LTA!J$104:AN$104)</f>
        <v>100.49000000000001</v>
      </c>
      <c r="U74" s="37">
        <f>SUMPRODUCT(LTA!J74:AN74,LTA!J$102:AN$102,LTA!J$104:AN$104)</f>
        <v>72.86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253.33</v>
      </c>
      <c r="AB74" s="75">
        <f>-STOA!O74</f>
        <v>0</v>
      </c>
      <c r="AC74">
        <f t="shared" si="3"/>
        <v>11.291390725569672</v>
      </c>
      <c r="AD74">
        <f t="shared" si="4"/>
        <v>1138.5321279644315</v>
      </c>
      <c r="AE74">
        <f>'IDT-1'!C74</f>
        <v>0</v>
      </c>
      <c r="AF74" s="24"/>
      <c r="AG74">
        <f t="shared" si="5"/>
        <v>1138.5321279644315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-65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3.0328999999999997</v>
      </c>
      <c r="E75">
        <f>GT_NG!Q75</f>
        <v>7.1156844402868726</v>
      </c>
      <c r="F75">
        <f>GT_Spot!Q75</f>
        <v>0</v>
      </c>
      <c r="G75">
        <f>PPCL_NG!Q75</f>
        <v>24.428392868890199</v>
      </c>
      <c r="H75">
        <f>PPCL_Spot!Q75</f>
        <v>0</v>
      </c>
      <c r="I75">
        <f>Bawana_NG!Q75</f>
        <v>-1.3500000000000003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684.8518674066388</v>
      </c>
      <c r="P75" s="36">
        <v>32.909999999999997</v>
      </c>
      <c r="Q75" s="36">
        <v>7.361417292509147</v>
      </c>
      <c r="R75" s="38">
        <v>0</v>
      </c>
      <c r="S75" s="38">
        <v>0</v>
      </c>
      <c r="T75" s="37">
        <f>SUMPRODUCT(LTA!J75:AN75,LTA!J$101:AN$101,LTA!J$104:AN$104)</f>
        <v>84.69</v>
      </c>
      <c r="U75" s="37">
        <f>SUMPRODUCT(LTA!J75:AN75,LTA!J$102:AN$102,LTA!J$104:AN$104)</f>
        <v>73.19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296.39</v>
      </c>
      <c r="AB75" s="75">
        <f>-STOA!O75</f>
        <v>0</v>
      </c>
      <c r="AC75">
        <f t="shared" si="3"/>
        <v>11.227611429159941</v>
      </c>
      <c r="AD75">
        <f t="shared" si="4"/>
        <v>1141.3926505791651</v>
      </c>
      <c r="AE75">
        <f>'IDT-1'!C75</f>
        <v>0</v>
      </c>
      <c r="AF75" s="24"/>
      <c r="AG75">
        <f t="shared" si="5"/>
        <v>1141.3926505791651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-60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3.0328999999999997</v>
      </c>
      <c r="E76">
        <f>GT_NG!Q76</f>
        <v>7.1194077888638558</v>
      </c>
      <c r="F76">
        <f>GT_Spot!Q76</f>
        <v>0</v>
      </c>
      <c r="G76">
        <f>PPCL_NG!Q76</f>
        <v>24.428392868890199</v>
      </c>
      <c r="H76">
        <f>PPCL_Spot!Q76</f>
        <v>0</v>
      </c>
      <c r="I76">
        <f>Bawana_NG!Q76</f>
        <v>-1.3500000000000003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685.93757620663894</v>
      </c>
      <c r="P76" s="36">
        <v>32.909999999999997</v>
      </c>
      <c r="Q76" s="36">
        <v>7.361417292509147</v>
      </c>
      <c r="R76" s="38">
        <v>0</v>
      </c>
      <c r="S76" s="38">
        <v>0</v>
      </c>
      <c r="T76" s="37">
        <f>SUMPRODUCT(LTA!J76:AN76,LTA!J$101:AN$101,LTA!J$104:AN$104)</f>
        <v>79.67</v>
      </c>
      <c r="U76" s="37">
        <f>SUMPRODUCT(LTA!J76:AN76,LTA!J$102:AN$102,LTA!J$104:AN$104)</f>
        <v>68.960000000000008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293.39</v>
      </c>
      <c r="AB76" s="75">
        <f>-STOA!O76</f>
        <v>0</v>
      </c>
      <c r="AC76">
        <f t="shared" si="3"/>
        <v>11.12939843206742</v>
      </c>
      <c r="AD76">
        <f t="shared" si="4"/>
        <v>1130.3302957248347</v>
      </c>
      <c r="AE76">
        <f>'IDT-1'!C76</f>
        <v>0</v>
      </c>
      <c r="AF76" s="24"/>
      <c r="AG76">
        <f t="shared" si="5"/>
        <v>1130.3302957248347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-60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3.0328999999999997</v>
      </c>
      <c r="E77">
        <f>GT_NG!Q77</f>
        <v>7.1194077888638558</v>
      </c>
      <c r="F77">
        <f>GT_Spot!Q77</f>
        <v>0</v>
      </c>
      <c r="G77">
        <f>PPCL_NG!Q77</f>
        <v>24.428392868890199</v>
      </c>
      <c r="H77">
        <f>PPCL_Spot!Q77</f>
        <v>0</v>
      </c>
      <c r="I77">
        <f>Bawana_NG!Q77</f>
        <v>-1.3500000000000003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687.58489893393084</v>
      </c>
      <c r="P77" s="36">
        <v>32.909999999999997</v>
      </c>
      <c r="Q77" s="36">
        <v>9.6814170692431549</v>
      </c>
      <c r="R77" s="38">
        <v>0</v>
      </c>
      <c r="S77" s="38">
        <v>0</v>
      </c>
      <c r="T77" s="37">
        <f>SUMPRODUCT(LTA!J77:AN77,LTA!J$101:AN$101,LTA!J$104:AN$104)</f>
        <v>70.5</v>
      </c>
      <c r="U77" s="37">
        <f>SUMPRODUCT(LTA!J77:AN77,LTA!J$102:AN$102,LTA!J$104:AN$104)</f>
        <v>69.569999999999993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291.89</v>
      </c>
      <c r="AB77" s="75">
        <f>-STOA!O77</f>
        <v>0</v>
      </c>
      <c r="AC77">
        <f t="shared" si="3"/>
        <v>10.924854702225529</v>
      </c>
      <c r="AD77">
        <f t="shared" si="4"/>
        <v>1141.4421619587026</v>
      </c>
      <c r="AE77">
        <f>'IDT-1'!C77</f>
        <v>0</v>
      </c>
      <c r="AF77" s="24"/>
      <c r="AG77">
        <f t="shared" si="5"/>
        <v>1141.4421619587026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-43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3.0328999999999997</v>
      </c>
      <c r="E78">
        <f>GT_NG!Q78</f>
        <v>7.1194077888638558</v>
      </c>
      <c r="F78">
        <f>GT_Spot!Q78</f>
        <v>0</v>
      </c>
      <c r="G78">
        <f>PPCL_NG!Q78</f>
        <v>24.428392868890199</v>
      </c>
      <c r="H78">
        <f>PPCL_Spot!Q78</f>
        <v>0</v>
      </c>
      <c r="I78">
        <f>Bawana_NG!Q78</f>
        <v>-1.3500000000000003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686.49919013393071</v>
      </c>
      <c r="P78" s="36">
        <v>32.909999999999997</v>
      </c>
      <c r="Q78" s="36">
        <v>9.6814170692431549</v>
      </c>
      <c r="R78" s="38">
        <v>0</v>
      </c>
      <c r="S78" s="38">
        <v>0</v>
      </c>
      <c r="T78" s="37">
        <f>SUMPRODUCT(LTA!J78:AN78,LTA!J$101:AN$101,LTA!J$104:AN$104)</f>
        <v>65.679999999999993</v>
      </c>
      <c r="U78" s="37">
        <f>SUMPRODUCT(LTA!J78:AN78,LTA!J$102:AN$102,LTA!J$104:AN$104)</f>
        <v>69.98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288.89</v>
      </c>
      <c r="AB78" s="75">
        <f>-STOA!O78</f>
        <v>0</v>
      </c>
      <c r="AC78">
        <f t="shared" si="3"/>
        <v>10.858970592307724</v>
      </c>
      <c r="AD78">
        <f t="shared" si="4"/>
        <v>1132.0123372686201</v>
      </c>
      <c r="AE78">
        <f>'IDT-1'!C78</f>
        <v>0</v>
      </c>
      <c r="AF78" s="24"/>
      <c r="AG78">
        <f t="shared" si="5"/>
        <v>1132.0123372686201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-44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3.0328999999999997</v>
      </c>
      <c r="E79">
        <f>GT_NG!Q79</f>
        <v>7.1194077888638558</v>
      </c>
      <c r="F79">
        <f>GT_Spot!Q79</f>
        <v>0</v>
      </c>
      <c r="G79">
        <f>PPCL_NG!Q79</f>
        <v>24.428392868890199</v>
      </c>
      <c r="H79">
        <f>PPCL_Spot!Q79</f>
        <v>0</v>
      </c>
      <c r="I79">
        <f>Bawana_NG!Q79</f>
        <v>-1.3500000000000003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724.85689644498052</v>
      </c>
      <c r="P79" s="36">
        <v>32.909999999999997</v>
      </c>
      <c r="Q79" s="36">
        <v>9.6814170692431549</v>
      </c>
      <c r="R79" s="38">
        <v>0</v>
      </c>
      <c r="S79" s="38">
        <v>0</v>
      </c>
      <c r="T79" s="37">
        <f>SUMPRODUCT(LTA!J79:AN79,LTA!J$101:AN$101,LTA!J$104:AN$104)</f>
        <v>63.04</v>
      </c>
      <c r="U79" s="37">
        <f>SUMPRODUCT(LTA!J79:AN79,LTA!J$102:AN$102,LTA!J$104:AN$104)</f>
        <v>70.289999999999992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-70</v>
      </c>
      <c r="AA79" s="75">
        <f>STOA!I79</f>
        <v>285.89</v>
      </c>
      <c r="AB79" s="75">
        <f>-STOA!O79</f>
        <v>0</v>
      </c>
      <c r="AC79">
        <f t="shared" si="3"/>
        <v>11.558008273865946</v>
      </c>
      <c r="AD79">
        <f t="shared" si="4"/>
        <v>1118.3410058981117</v>
      </c>
      <c r="AE79">
        <f>'IDT-1'!C79</f>
        <v>0</v>
      </c>
      <c r="AF79" s="24"/>
      <c r="AG79">
        <f t="shared" si="5"/>
        <v>1118.3410058981117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-20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3.0328999999999997</v>
      </c>
      <c r="E80">
        <f>GT_NG!Q80</f>
        <v>7.1194077888638558</v>
      </c>
      <c r="F80">
        <f>GT_Spot!Q80</f>
        <v>0</v>
      </c>
      <c r="G80">
        <f>PPCL_NG!Q80</f>
        <v>24.428392868890199</v>
      </c>
      <c r="H80">
        <f>PPCL_Spot!Q80</f>
        <v>0</v>
      </c>
      <c r="I80">
        <f>Bawana_NG!Q80</f>
        <v>-1.3500000000000003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737.6893858451848</v>
      </c>
      <c r="P80" s="36">
        <v>32.909999999999997</v>
      </c>
      <c r="Q80" s="36">
        <v>9.6814170692431549</v>
      </c>
      <c r="R80" s="38">
        <v>0</v>
      </c>
      <c r="S80" s="38">
        <v>0</v>
      </c>
      <c r="T80" s="37">
        <f>SUMPRODUCT(LTA!J80:AN80,LTA!J$101:AN$101,LTA!J$104:AN$104)</f>
        <v>61.27</v>
      </c>
      <c r="U80" s="37">
        <f>SUMPRODUCT(LTA!J80:AN80,LTA!J$102:AN$102,LTA!J$104:AN$104)</f>
        <v>70.56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-85</v>
      </c>
      <c r="AA80" s="75">
        <f>STOA!I80</f>
        <v>284.69000000000005</v>
      </c>
      <c r="AB80" s="75">
        <f>-STOA!O80</f>
        <v>0</v>
      </c>
      <c r="AC80">
        <f t="shared" si="3"/>
        <v>11.913518006253605</v>
      </c>
      <c r="AD80">
        <f t="shared" si="4"/>
        <v>1098.1179855659284</v>
      </c>
      <c r="AE80">
        <f>'IDT-1'!C80</f>
        <v>0</v>
      </c>
      <c r="AF80" s="24"/>
      <c r="AG80">
        <f t="shared" si="5"/>
        <v>1098.1179855659284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-35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3.0328999999999997</v>
      </c>
      <c r="E81">
        <f>GT_NG!Q81</f>
        <v>7.1194077888638558</v>
      </c>
      <c r="F81">
        <f>GT_Spot!Q81</f>
        <v>0</v>
      </c>
      <c r="G81">
        <f>PPCL_NG!Q81</f>
        <v>24.428392868890199</v>
      </c>
      <c r="H81">
        <f>PPCL_Spot!Q81</f>
        <v>0</v>
      </c>
      <c r="I81">
        <f>Bawana_NG!Q81</f>
        <v>-1.3500000000000003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746.75916915771256</v>
      </c>
      <c r="P81" s="36">
        <v>68.42</v>
      </c>
      <c r="Q81" s="36">
        <v>9.6814170692431549</v>
      </c>
      <c r="R81" s="38">
        <v>0</v>
      </c>
      <c r="S81" s="38">
        <v>0</v>
      </c>
      <c r="T81" s="37">
        <f>SUMPRODUCT(LTA!J81:AN81,LTA!J$101:AN$101,LTA!J$104:AN$104)</f>
        <v>60.190000000000005</v>
      </c>
      <c r="U81" s="37">
        <f>SUMPRODUCT(LTA!J81:AN81,LTA!J$102:AN$102,LTA!J$104:AN$104)</f>
        <v>100.05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-126.4</v>
      </c>
      <c r="AA81" s="75">
        <f>STOA!I81</f>
        <v>283.49</v>
      </c>
      <c r="AB81" s="75">
        <f>-STOA!O81</f>
        <v>0</v>
      </c>
      <c r="AC81">
        <f t="shared" si="3"/>
        <v>13.063750746700055</v>
      </c>
      <c r="AD81">
        <f t="shared" si="4"/>
        <v>1110.3575361380099</v>
      </c>
      <c r="AE81">
        <f>'IDT-1'!C81</f>
        <v>0</v>
      </c>
      <c r="AF81" s="24"/>
      <c r="AG81">
        <f t="shared" si="5"/>
        <v>1110.3575361380099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-52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3.0328999999999997</v>
      </c>
      <c r="E82">
        <f>GT_NG!Q82</f>
        <v>7.1194077888638558</v>
      </c>
      <c r="F82">
        <f>GT_Spot!Q82</f>
        <v>0</v>
      </c>
      <c r="G82">
        <f>PPCL_NG!Q82</f>
        <v>24.428392868890199</v>
      </c>
      <c r="H82">
        <f>PPCL_Spot!Q82</f>
        <v>0</v>
      </c>
      <c r="I82">
        <f>Bawana_NG!Q82</f>
        <v>-1.3500000000000003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754.87414267631732</v>
      </c>
      <c r="P82" s="36">
        <v>68.42</v>
      </c>
      <c r="Q82" s="36">
        <v>9.6814170692431549</v>
      </c>
      <c r="R82" s="38">
        <v>0</v>
      </c>
      <c r="S82" s="38">
        <v>0</v>
      </c>
      <c r="T82" s="37">
        <f>SUMPRODUCT(LTA!J82:AN82,LTA!J$101:AN$101,LTA!J$104:AN$104)</f>
        <v>41.86</v>
      </c>
      <c r="U82" s="37">
        <f>SUMPRODUCT(LTA!J82:AN82,LTA!J$102:AN$102,LTA!J$104:AN$104)</f>
        <v>126.25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-167.5</v>
      </c>
      <c r="AA82" s="75">
        <f>STOA!I82</f>
        <v>282.89</v>
      </c>
      <c r="AB82" s="75">
        <f>-STOA!O82</f>
        <v>0</v>
      </c>
      <c r="AC82">
        <f t="shared" si="3"/>
        <v>13.475248279604051</v>
      </c>
      <c r="AD82">
        <f t="shared" si="4"/>
        <v>1094.2310121237103</v>
      </c>
      <c r="AE82">
        <f>'IDT-1'!C82</f>
        <v>0</v>
      </c>
      <c r="AF82" s="24"/>
      <c r="AG82">
        <f t="shared" si="5"/>
        <v>1094.2310121237103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-42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3.0328999999999997</v>
      </c>
      <c r="E83">
        <f>GT_NG!Q83</f>
        <v>7.1194077888638558</v>
      </c>
      <c r="F83">
        <f>GT_Spot!Q83</f>
        <v>0</v>
      </c>
      <c r="G83">
        <f>PPCL_NG!Q83</f>
        <v>24.428392868890199</v>
      </c>
      <c r="H83">
        <f>PPCL_Spot!Q83</f>
        <v>0</v>
      </c>
      <c r="I83">
        <f>Bawana_NG!Q83</f>
        <v>-1.3500000000000003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768.83678377863725</v>
      </c>
      <c r="P83" s="36">
        <v>68.42</v>
      </c>
      <c r="Q83" s="36">
        <v>19.962539763328667</v>
      </c>
      <c r="R83" s="38">
        <v>0</v>
      </c>
      <c r="S83" s="38">
        <v>0</v>
      </c>
      <c r="T83" s="37">
        <f>SUMPRODUCT(LTA!J83:AN83,LTA!J$101:AN$101,LTA!J$104:AN$104)</f>
        <v>41.66</v>
      </c>
      <c r="U83" s="37">
        <f>SUMPRODUCT(LTA!J83:AN83,LTA!J$102:AN$102,LTA!J$104:AN$104)</f>
        <v>118.22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-160</v>
      </c>
      <c r="AA83" s="75">
        <f>STOA!I83</f>
        <v>282.84000000000003</v>
      </c>
      <c r="AB83" s="75">
        <f>-STOA!O83</f>
        <v>0</v>
      </c>
      <c r="AC83">
        <f t="shared" si="3"/>
        <v>13.602412209729128</v>
      </c>
      <c r="AD83">
        <f t="shared" si="4"/>
        <v>1111.5676119899908</v>
      </c>
      <c r="AE83">
        <f>'IDT-1'!C83</f>
        <v>0</v>
      </c>
      <c r="AF83" s="24"/>
      <c r="AG83">
        <f t="shared" si="5"/>
        <v>1111.5676119899908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-48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3.0328999999999997</v>
      </c>
      <c r="E84">
        <f>GT_NG!Q84</f>
        <v>7.1194077888638558</v>
      </c>
      <c r="F84">
        <f>GT_Spot!Q84</f>
        <v>0</v>
      </c>
      <c r="G84">
        <f>PPCL_NG!Q84</f>
        <v>24.428392868890199</v>
      </c>
      <c r="H84">
        <f>PPCL_Spot!Q84</f>
        <v>0</v>
      </c>
      <c r="I84">
        <f>Bawana_NG!Q84</f>
        <v>-1.3500000000000003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775.12123337863738</v>
      </c>
      <c r="P84" s="36">
        <v>68.42</v>
      </c>
      <c r="Q84" s="36">
        <v>19.962539763328667</v>
      </c>
      <c r="R84" s="38">
        <v>0</v>
      </c>
      <c r="S84" s="38">
        <v>0</v>
      </c>
      <c r="T84" s="37">
        <f>SUMPRODUCT(LTA!J84:AN84,LTA!J$101:AN$101,LTA!J$104:AN$104)</f>
        <v>40.619999999999997</v>
      </c>
      <c r="U84" s="37">
        <f>SUMPRODUCT(LTA!J84:AN84,LTA!J$102:AN$102,LTA!J$104:AN$104)</f>
        <v>118.08000000000001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-120.1</v>
      </c>
      <c r="AA84" s="75">
        <f>STOA!I84</f>
        <v>282.84000000000003</v>
      </c>
      <c r="AB84" s="75">
        <f>-STOA!O84</f>
        <v>0</v>
      </c>
      <c r="AC84">
        <f t="shared" si="3"/>
        <v>13.612706668872564</v>
      </c>
      <c r="AD84">
        <f t="shared" si="4"/>
        <v>1120.5617671308476</v>
      </c>
      <c r="AE84">
        <f>'IDT-1'!C84</f>
        <v>0</v>
      </c>
      <c r="AF84" s="24"/>
      <c r="AG84">
        <f t="shared" si="5"/>
        <v>1120.5617671308476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-84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3.0328999999999997</v>
      </c>
      <c r="E85">
        <f>GT_NG!Q85</f>
        <v>7.1194077888638558</v>
      </c>
      <c r="F85">
        <f>GT_Spot!Q85</f>
        <v>0</v>
      </c>
      <c r="G85">
        <f>PPCL_NG!Q85</f>
        <v>24.428392868890199</v>
      </c>
      <c r="H85">
        <f>PPCL_Spot!Q85</f>
        <v>0</v>
      </c>
      <c r="I85">
        <f>Bawana_NG!Q85</f>
        <v>-1.3500000000000003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777.02462508037718</v>
      </c>
      <c r="P85" s="36">
        <v>68.42</v>
      </c>
      <c r="Q85" s="36">
        <v>19.962539763328667</v>
      </c>
      <c r="R85" s="38">
        <v>0</v>
      </c>
      <c r="S85" s="38">
        <v>0</v>
      </c>
      <c r="T85" s="37">
        <f>SUMPRODUCT(LTA!J85:AN85,LTA!J$101:AN$101,LTA!J$104:AN$104)</f>
        <v>40.200000000000003</v>
      </c>
      <c r="U85" s="37">
        <f>SUMPRODUCT(LTA!J85:AN85,LTA!J$102:AN$102,LTA!J$104:AN$104)</f>
        <v>118.02000000000001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-140</v>
      </c>
      <c r="AA85" s="75">
        <f>STOA!I85</f>
        <v>282.84000000000003</v>
      </c>
      <c r="AB85" s="75">
        <f>-STOA!O85</f>
        <v>0</v>
      </c>
      <c r="AC85">
        <f t="shared" si="3"/>
        <v>14.032738569116642</v>
      </c>
      <c r="AD85">
        <f t="shared" si="4"/>
        <v>1075.6651269323434</v>
      </c>
      <c r="AE85">
        <f>'IDT-1'!C85</f>
        <v>0</v>
      </c>
      <c r="AF85" s="24"/>
      <c r="AG85">
        <f t="shared" si="5"/>
        <v>1075.6651269323434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-110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3.0328999999999997</v>
      </c>
      <c r="E86">
        <f>GT_NG!Q86</f>
        <v>7.1156844402868726</v>
      </c>
      <c r="F86">
        <f>GT_Spot!Q86</f>
        <v>0</v>
      </c>
      <c r="G86">
        <f>PPCL_NG!Q86</f>
        <v>24.428392868890199</v>
      </c>
      <c r="H86">
        <f>PPCL_Spot!Q86</f>
        <v>0</v>
      </c>
      <c r="I86">
        <f>Bawana_NG!Q86</f>
        <v>-1.3500000000000003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780.38257624436892</v>
      </c>
      <c r="P86" s="36">
        <v>68.42</v>
      </c>
      <c r="Q86" s="36">
        <v>19.962539763328667</v>
      </c>
      <c r="R86" s="38">
        <v>0</v>
      </c>
      <c r="S86" s="38">
        <v>0</v>
      </c>
      <c r="T86" s="37">
        <f>SUMPRODUCT(LTA!J86:AN86,LTA!J$101:AN$101,LTA!J$104:AN$104)</f>
        <v>40.04</v>
      </c>
      <c r="U86" s="37">
        <f>SUMPRODUCT(LTA!J86:AN86,LTA!J$102:AN$102,LTA!J$104:AN$104)</f>
        <v>118.01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-130</v>
      </c>
      <c r="AA86" s="75">
        <f>STOA!I86</f>
        <v>282.84000000000003</v>
      </c>
      <c r="AB86" s="75">
        <f>-STOA!O86</f>
        <v>0</v>
      </c>
      <c r="AC86">
        <f t="shared" si="3"/>
        <v>14.034125391325707</v>
      </c>
      <c r="AD86">
        <f t="shared" si="4"/>
        <v>1081.8479679255488</v>
      </c>
      <c r="AE86">
        <f>'IDT-1'!C86</f>
        <v>0</v>
      </c>
      <c r="AF86" s="24"/>
      <c r="AG86">
        <f t="shared" si="5"/>
        <v>1081.8479679255488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-117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3.0328999999999997</v>
      </c>
      <c r="E87">
        <f>GT_NG!Q87</f>
        <v>7.1156844402868726</v>
      </c>
      <c r="F87">
        <f>GT_Spot!Q87</f>
        <v>0</v>
      </c>
      <c r="G87">
        <f>PPCL_NG!Q87</f>
        <v>24.428392868890199</v>
      </c>
      <c r="H87">
        <f>PPCL_Spot!Q87</f>
        <v>0</v>
      </c>
      <c r="I87">
        <f>Bawana_NG!Q87</f>
        <v>-1.3500000000000003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788.7662854868264</v>
      </c>
      <c r="P87" s="36">
        <v>68.42</v>
      </c>
      <c r="Q87" s="36">
        <v>19.962539763328667</v>
      </c>
      <c r="R87" s="38">
        <v>0</v>
      </c>
      <c r="S87" s="38">
        <v>0</v>
      </c>
      <c r="T87" s="37">
        <f>SUMPRODUCT(LTA!J87:AN87,LTA!J$101:AN$101,LTA!J$104:AN$104)</f>
        <v>40.020000000000003</v>
      </c>
      <c r="U87" s="37">
        <f>SUMPRODUCT(LTA!J87:AN87,LTA!J$102:AN$102,LTA!J$104:AN$104)</f>
        <v>113.66000000000001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-160</v>
      </c>
      <c r="AA87" s="75">
        <f>STOA!I87</f>
        <v>326.39999999999998</v>
      </c>
      <c r="AB87" s="75">
        <f>-STOA!O87</f>
        <v>0</v>
      </c>
      <c r="AC87">
        <f t="shared" si="3"/>
        <v>14.825655388591537</v>
      </c>
      <c r="AD87">
        <f t="shared" si="4"/>
        <v>1086.6301471707404</v>
      </c>
      <c r="AE87">
        <f>'IDT-1'!C87</f>
        <v>0</v>
      </c>
      <c r="AF87" s="24"/>
      <c r="AG87">
        <f t="shared" si="5"/>
        <v>1086.6301471707404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-129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3.0328999999999997</v>
      </c>
      <c r="E88">
        <f>GT_NG!Q88</f>
        <v>7.1156844402868726</v>
      </c>
      <c r="F88">
        <f>GT_Spot!Q88</f>
        <v>0</v>
      </c>
      <c r="G88">
        <f>PPCL_NG!Q88</f>
        <v>24.428392868890199</v>
      </c>
      <c r="H88">
        <f>PPCL_Spot!Q88</f>
        <v>0</v>
      </c>
      <c r="I88">
        <f>Bawana_NG!Q88</f>
        <v>-1.3500000000000003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791.14547445092956</v>
      </c>
      <c r="P88" s="36">
        <v>68.42</v>
      </c>
      <c r="Q88" s="36">
        <v>19.962539763328667</v>
      </c>
      <c r="R88" s="38">
        <v>0</v>
      </c>
      <c r="S88" s="38">
        <v>0</v>
      </c>
      <c r="T88" s="37">
        <f>SUMPRODUCT(LTA!J88:AN88,LTA!J$101:AN$101,LTA!J$104:AN$104)</f>
        <v>39.950000000000003</v>
      </c>
      <c r="U88" s="37">
        <f>SUMPRODUCT(LTA!J88:AN88,LTA!J$102:AN$102,LTA!J$104:AN$104)</f>
        <v>113.77000000000001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-145</v>
      </c>
      <c r="AA88" s="75">
        <f>STOA!I88</f>
        <v>326.39999999999998</v>
      </c>
      <c r="AB88" s="75">
        <f>-STOA!O88</f>
        <v>0</v>
      </c>
      <c r="AC88">
        <f t="shared" si="3"/>
        <v>14.722650466164907</v>
      </c>
      <c r="AD88">
        <f t="shared" si="4"/>
        <v>1103.1523410572704</v>
      </c>
      <c r="AE88">
        <f>'IDT-1'!C88</f>
        <v>0</v>
      </c>
      <c r="AF88" s="24"/>
      <c r="AG88">
        <f t="shared" si="5"/>
        <v>1103.1523410572704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-130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3.0328999999999997</v>
      </c>
      <c r="E89">
        <f>GT_NG!Q89</f>
        <v>7.1156844402868726</v>
      </c>
      <c r="F89">
        <f>GT_Spot!Q89</f>
        <v>0</v>
      </c>
      <c r="G89">
        <f>PPCL_NG!Q89</f>
        <v>24.428392868890199</v>
      </c>
      <c r="H89">
        <f>PPCL_Spot!Q89</f>
        <v>0</v>
      </c>
      <c r="I89">
        <f>Bawana_NG!Q89</f>
        <v>-1.3500000000000003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792.58580029054929</v>
      </c>
      <c r="P89" s="36">
        <v>68.42</v>
      </c>
      <c r="Q89" s="36">
        <v>19.962539763328667</v>
      </c>
      <c r="R89" s="38">
        <v>0</v>
      </c>
      <c r="S89" s="38">
        <v>0</v>
      </c>
      <c r="T89" s="37">
        <f>SUMPRODUCT(LTA!J89:AN89,LTA!J$101:AN$101,LTA!J$104:AN$104)</f>
        <v>39.18</v>
      </c>
      <c r="U89" s="37">
        <f>SUMPRODUCT(LTA!J89:AN89,LTA!J$102:AN$102,LTA!J$104:AN$104)</f>
        <v>113.73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-125</v>
      </c>
      <c r="AA89" s="75">
        <f>STOA!I89</f>
        <v>326.39999999999998</v>
      </c>
      <c r="AB89" s="75">
        <f>-STOA!O89</f>
        <v>0</v>
      </c>
      <c r="AC89">
        <f t="shared" si="3"/>
        <v>14.319803467532576</v>
      </c>
      <c r="AD89">
        <f t="shared" si="4"/>
        <v>1150.1855138955223</v>
      </c>
      <c r="AE89">
        <f>'IDT-1'!C89</f>
        <v>0</v>
      </c>
      <c r="AF89" s="24"/>
      <c r="AG89">
        <f t="shared" si="5"/>
        <v>1150.1855138955223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-104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3.0328999999999997</v>
      </c>
      <c r="E90">
        <f>GT_NG!Q90</f>
        <v>7.1156844402868726</v>
      </c>
      <c r="F90">
        <f>GT_Spot!Q90</f>
        <v>0</v>
      </c>
      <c r="G90">
        <f>PPCL_NG!Q90</f>
        <v>24.428392868890199</v>
      </c>
      <c r="H90">
        <f>PPCL_Spot!Q90</f>
        <v>0</v>
      </c>
      <c r="I90">
        <f>Bawana_NG!Q90</f>
        <v>-1.3500000000000003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795.78193517472278</v>
      </c>
      <c r="P90" s="36">
        <v>68.42</v>
      </c>
      <c r="Q90" s="36">
        <v>19.962539763328667</v>
      </c>
      <c r="R90" s="38">
        <v>0</v>
      </c>
      <c r="S90" s="38">
        <v>0</v>
      </c>
      <c r="T90" s="37">
        <f>SUMPRODUCT(LTA!J90:AN90,LTA!J$101:AN$101,LTA!J$104:AN$104)</f>
        <v>38.200000000000003</v>
      </c>
      <c r="U90" s="37">
        <f>SUMPRODUCT(LTA!J90:AN90,LTA!J$102:AN$102,LTA!J$104:AN$104)</f>
        <v>113.64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-105</v>
      </c>
      <c r="AA90" s="75">
        <f>STOA!I90</f>
        <v>326.39999999999998</v>
      </c>
      <c r="AB90" s="75">
        <f>-STOA!O90</f>
        <v>0</v>
      </c>
      <c r="AC90">
        <f t="shared" si="3"/>
        <v>14.205341541680372</v>
      </c>
      <c r="AD90">
        <f t="shared" si="4"/>
        <v>1167.4261107055481</v>
      </c>
      <c r="AE90">
        <f>'IDT-1'!C90</f>
        <v>0</v>
      </c>
      <c r="AF90" s="24"/>
      <c r="AG90">
        <f t="shared" si="5"/>
        <v>1167.4261107055481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-109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3.0328999999999997</v>
      </c>
      <c r="E91">
        <f>GT_NG!Q91</f>
        <v>7.1156844402868726</v>
      </c>
      <c r="F91">
        <f>GT_Spot!Q91</f>
        <v>0</v>
      </c>
      <c r="G91">
        <f>PPCL_NG!Q91</f>
        <v>24.428392868890199</v>
      </c>
      <c r="H91">
        <f>PPCL_Spot!Q91</f>
        <v>0</v>
      </c>
      <c r="I91">
        <f>Bawana_NG!Q91</f>
        <v>-1.3500000000000003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782.83568446695051</v>
      </c>
      <c r="P91" s="36">
        <v>68.42</v>
      </c>
      <c r="Q91" s="36">
        <v>19.962539763328667</v>
      </c>
      <c r="R91" s="38">
        <v>0</v>
      </c>
      <c r="S91" s="38">
        <v>0</v>
      </c>
      <c r="T91" s="37">
        <f>SUMPRODUCT(LTA!J91:AN91,LTA!J$101:AN$101,LTA!J$104:AN$104)</f>
        <v>37.869999999999997</v>
      </c>
      <c r="U91" s="37">
        <f>SUMPRODUCT(LTA!J91:AN91,LTA!J$102:AN$102,LTA!J$104:AN$104)</f>
        <v>113.71000000000001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-180</v>
      </c>
      <c r="AA91" s="75">
        <f>STOA!I91</f>
        <v>418.6</v>
      </c>
      <c r="AB91" s="75">
        <f>-STOA!O91</f>
        <v>0</v>
      </c>
      <c r="AC91">
        <f t="shared" si="3"/>
        <v>14.820583387752217</v>
      </c>
      <c r="AD91">
        <f t="shared" si="4"/>
        <v>1254.8046181517038</v>
      </c>
      <c r="AE91">
        <f>'IDT-1'!C91</f>
        <v>0</v>
      </c>
      <c r="AF91" s="24"/>
      <c r="AG91">
        <f t="shared" si="5"/>
        <v>1254.8046181517038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-25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3.0328999999999997</v>
      </c>
      <c r="E92">
        <f>GT_NG!Q92</f>
        <v>7.1156844402868726</v>
      </c>
      <c r="F92">
        <f>GT_Spot!Q92</f>
        <v>0</v>
      </c>
      <c r="G92">
        <f>PPCL_NG!Q92</f>
        <v>24.428392868890199</v>
      </c>
      <c r="H92">
        <f>PPCL_Spot!Q92</f>
        <v>0</v>
      </c>
      <c r="I92">
        <f>Bawana_NG!Q92</f>
        <v>-1.3500000000000003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782.83568446695051</v>
      </c>
      <c r="P92" s="36">
        <v>68.42</v>
      </c>
      <c r="Q92" s="36">
        <v>19.962539763328667</v>
      </c>
      <c r="R92" s="38">
        <v>0</v>
      </c>
      <c r="S92" s="38">
        <v>0</v>
      </c>
      <c r="T92" s="37">
        <f>SUMPRODUCT(LTA!J92:AN92,LTA!J$101:AN$101,LTA!J$104:AN$104)</f>
        <v>36.61</v>
      </c>
      <c r="U92" s="37">
        <f>SUMPRODUCT(LTA!J92:AN92,LTA!J$102:AN$102,LTA!J$104:AN$104)</f>
        <v>113.49000000000001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-155</v>
      </c>
      <c r="AA92" s="75">
        <f>STOA!I92</f>
        <v>418.6</v>
      </c>
      <c r="AB92" s="75">
        <f>-STOA!O92</f>
        <v>0</v>
      </c>
      <c r="AC92">
        <f t="shared" si="3"/>
        <v>14.612240582263921</v>
      </c>
      <c r="AD92">
        <f t="shared" si="4"/>
        <v>1275.5329609571922</v>
      </c>
      <c r="AE92">
        <f>'IDT-1'!C92</f>
        <v>0</v>
      </c>
      <c r="AF92" s="24"/>
      <c r="AG92">
        <f t="shared" si="5"/>
        <v>1275.5329609571922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-28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3.0328999999999997</v>
      </c>
      <c r="E93">
        <f>GT_NG!Q93</f>
        <v>7.1156844402868726</v>
      </c>
      <c r="F93">
        <f>GT_Spot!Q93</f>
        <v>0</v>
      </c>
      <c r="G93">
        <f>PPCL_NG!Q93</f>
        <v>24.428392868890199</v>
      </c>
      <c r="H93">
        <f>PPCL_Spot!Q93</f>
        <v>0</v>
      </c>
      <c r="I93">
        <f>Bawana_NG!Q93</f>
        <v>-1.3500000000000003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783.07259472474061</v>
      </c>
      <c r="P93" s="36">
        <v>68.42</v>
      </c>
      <c r="Q93" s="36">
        <v>19.962539763328667</v>
      </c>
      <c r="R93" s="38">
        <v>0</v>
      </c>
      <c r="S93" s="38">
        <v>0</v>
      </c>
      <c r="T93" s="37">
        <f>SUMPRODUCT(LTA!J93:AN93,LTA!J$101:AN$101,LTA!J$104:AN$104)</f>
        <v>32.36</v>
      </c>
      <c r="U93" s="37">
        <f>SUMPRODUCT(LTA!J93:AN93,LTA!J$102:AN$102,LTA!J$104:AN$104)</f>
        <v>115.23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-135</v>
      </c>
      <c r="AA93" s="75">
        <f>STOA!I93</f>
        <v>418.6</v>
      </c>
      <c r="AB93" s="75">
        <f>-STOA!O93</f>
        <v>0</v>
      </c>
      <c r="AC93">
        <f t="shared" si="3"/>
        <v>14.432431097132961</v>
      </c>
      <c r="AD93">
        <f t="shared" si="4"/>
        <v>1291.4396807001135</v>
      </c>
      <c r="AE93">
        <f>'IDT-1'!C93</f>
        <v>0</v>
      </c>
      <c r="AF93" s="24"/>
      <c r="AG93">
        <f t="shared" si="5"/>
        <v>1291.4396807001135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-30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3.0328999999999997</v>
      </c>
      <c r="E94">
        <f>GT_NG!Q94</f>
        <v>7.3661929241003934</v>
      </c>
      <c r="F94">
        <f>GT_Spot!Q94</f>
        <v>0</v>
      </c>
      <c r="G94">
        <f>PPCL_NG!Q94</f>
        <v>24.09</v>
      </c>
      <c r="H94">
        <f>PPCL_Spot!Q94</f>
        <v>0</v>
      </c>
      <c r="I94">
        <f>Bawana_NG!Q94</f>
        <v>-1.3500000000000003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783.07259472474061</v>
      </c>
      <c r="P94" s="36">
        <v>68.42</v>
      </c>
      <c r="Q94" s="36">
        <v>19.962539763328667</v>
      </c>
      <c r="R94" s="38">
        <v>0</v>
      </c>
      <c r="S94" s="38">
        <v>0</v>
      </c>
      <c r="T94" s="37">
        <f>SUMPRODUCT(LTA!J94:AN94,LTA!J$101:AN$101,LTA!J$104:AN$104)</f>
        <v>31.2</v>
      </c>
      <c r="U94" s="37">
        <f>SUMPRODUCT(LTA!J94:AN94,LTA!J$102:AN$102,LTA!J$104:AN$104)</f>
        <v>115.25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-110</v>
      </c>
      <c r="AA94" s="75">
        <f>STOA!I94</f>
        <v>418.6</v>
      </c>
      <c r="AB94" s="75">
        <f>-STOA!O94</f>
        <v>0</v>
      </c>
      <c r="AC94">
        <f t="shared" si="3"/>
        <v>14.288453801711354</v>
      </c>
      <c r="AD94">
        <f t="shared" si="4"/>
        <v>1305.3557736104583</v>
      </c>
      <c r="AE94">
        <f>'IDT-1'!C94</f>
        <v>0</v>
      </c>
      <c r="AF94" s="24"/>
      <c r="AG94">
        <f t="shared" si="5"/>
        <v>1305.3557736104583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-40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3.0328999999999997</v>
      </c>
      <c r="E95">
        <f>GT_NG!Q95</f>
        <v>7.3661929241003934</v>
      </c>
      <c r="F95">
        <f>GT_Spot!Q95</f>
        <v>0</v>
      </c>
      <c r="G95">
        <f>PPCL_NG!Q95</f>
        <v>24.09</v>
      </c>
      <c r="H95">
        <f>PPCL_Spot!Q95</f>
        <v>0</v>
      </c>
      <c r="I95">
        <f>Bawana_NG!Q95</f>
        <v>-1.3500000000000003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782.26284928194866</v>
      </c>
      <c r="P95" s="36">
        <v>68.42</v>
      </c>
      <c r="Q95" s="36">
        <v>19.962539763328667</v>
      </c>
      <c r="R95" s="38">
        <v>0</v>
      </c>
      <c r="S95" s="38">
        <v>0</v>
      </c>
      <c r="T95" s="37">
        <f>SUMPRODUCT(LTA!J95:AN95,LTA!J$101:AN$101,LTA!J$104:AN$104)</f>
        <v>31.83</v>
      </c>
      <c r="U95" s="37">
        <f>SUMPRODUCT(LTA!J95:AN95,LTA!J$102:AN$102,LTA!J$104:AN$104)</f>
        <v>115.34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-85</v>
      </c>
      <c r="AA95" s="75">
        <f>STOA!I95</f>
        <v>418.6</v>
      </c>
      <c r="AB95" s="75">
        <f>-STOA!O95</f>
        <v>0</v>
      </c>
      <c r="AC95">
        <f t="shared" si="3"/>
        <v>14.243273404203808</v>
      </c>
      <c r="AD95">
        <f t="shared" si="4"/>
        <v>1310.311208565174</v>
      </c>
      <c r="AE95">
        <f>'IDT-1'!C95</f>
        <v>0</v>
      </c>
      <c r="AF95" s="24"/>
      <c r="AG95">
        <f t="shared" si="5"/>
        <v>1310.311208565174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-60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3.0328999999999997</v>
      </c>
      <c r="E96">
        <f>GT_NG!Q96</f>
        <v>7.3661929241003934</v>
      </c>
      <c r="F96">
        <f>GT_Spot!Q96</f>
        <v>0</v>
      </c>
      <c r="G96">
        <f>PPCL_NG!Q96</f>
        <v>24.09</v>
      </c>
      <c r="H96">
        <f>PPCL_Spot!Q96</f>
        <v>0</v>
      </c>
      <c r="I96">
        <f>Bawana_NG!Q96</f>
        <v>-1.3500000000000003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782.26284928194866</v>
      </c>
      <c r="P96" s="36">
        <v>68.42</v>
      </c>
      <c r="Q96" s="36">
        <v>19.962539763328667</v>
      </c>
      <c r="R96" s="38">
        <v>0</v>
      </c>
      <c r="S96" s="38">
        <v>0</v>
      </c>
      <c r="T96" s="37">
        <f>SUMPRODUCT(LTA!J96:AN96,LTA!J$101:AN$101,LTA!J$104:AN$104)</f>
        <v>31.06</v>
      </c>
      <c r="U96" s="37">
        <f>SUMPRODUCT(LTA!J96:AN96,LTA!J$102:AN$102,LTA!J$104:AN$104)</f>
        <v>115.23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-70</v>
      </c>
      <c r="AA96" s="75">
        <f>STOA!I96</f>
        <v>418.6</v>
      </c>
      <c r="AB96" s="75">
        <f>-STOA!O96</f>
        <v>0</v>
      </c>
      <c r="AC96">
        <f t="shared" si="3"/>
        <v>14.146748128981855</v>
      </c>
      <c r="AD96">
        <f t="shared" si="4"/>
        <v>1319.5277338403957</v>
      </c>
      <c r="AE96">
        <f>'IDT-1'!C96</f>
        <v>0</v>
      </c>
      <c r="AF96" s="24"/>
      <c r="AG96">
        <f t="shared" si="5"/>
        <v>1319.5277338403957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-65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3.0328999999999997</v>
      </c>
      <c r="E97">
        <f>GT_NG!Q97</f>
        <v>7.3661929241003934</v>
      </c>
      <c r="F97">
        <f>GT_Spot!Q97</f>
        <v>0</v>
      </c>
      <c r="G97">
        <f>PPCL_NG!Q97</f>
        <v>24.09</v>
      </c>
      <c r="H97">
        <f>PPCL_Spot!Q97</f>
        <v>0</v>
      </c>
      <c r="I97">
        <f>Bawana_NG!Q97</f>
        <v>-1.3500000000000003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782.26284928194866</v>
      </c>
      <c r="P97" s="36">
        <v>68.42</v>
      </c>
      <c r="Q97" s="36">
        <v>19.962539763328667</v>
      </c>
      <c r="R97" s="38">
        <v>0</v>
      </c>
      <c r="S97" s="38">
        <v>0</v>
      </c>
      <c r="T97" s="37">
        <f>SUMPRODUCT(LTA!J97:AN97,LTA!J$101:AN$101,LTA!J$104:AN$104)</f>
        <v>30.79</v>
      </c>
      <c r="U97" s="37">
        <f>SUMPRODUCT(LTA!J97:AN97,LTA!J$102:AN$102,LTA!J$104:AN$104)</f>
        <v>115.25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-70</v>
      </c>
      <c r="AA97" s="75">
        <f>STOA!I97</f>
        <v>418.6</v>
      </c>
      <c r="AB97" s="75">
        <f>-STOA!O97</f>
        <v>0</v>
      </c>
      <c r="AC97">
        <f t="shared" si="3"/>
        <v>14.180060639070636</v>
      </c>
      <c r="AD97">
        <f t="shared" si="4"/>
        <v>1315.244421330307</v>
      </c>
      <c r="AE97">
        <f>'IDT-1'!C97</f>
        <v>0</v>
      </c>
      <c r="AF97" s="24"/>
      <c r="AG97">
        <f t="shared" si="5"/>
        <v>1315.244421330307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-69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3.0328999999999997</v>
      </c>
      <c r="E98">
        <f>GT_NG!Q98</f>
        <v>7.3661929241003934</v>
      </c>
      <c r="F98">
        <f>GT_Spot!Q98</f>
        <v>0</v>
      </c>
      <c r="G98">
        <f>PPCL_NG!Q98</f>
        <v>24.09</v>
      </c>
      <c r="H98">
        <f>PPCL_Spot!Q98</f>
        <v>0</v>
      </c>
      <c r="I98">
        <f>Bawana_NG!Q98</f>
        <v>-1.3500000000000003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782.26284928194866</v>
      </c>
      <c r="P98" s="36">
        <v>68.42</v>
      </c>
      <c r="Q98" s="36">
        <v>19.962539763328667</v>
      </c>
      <c r="R98" s="38">
        <v>0</v>
      </c>
      <c r="S98" s="38">
        <v>0</v>
      </c>
      <c r="T98" s="37">
        <f>SUMPRODUCT(LTA!J98:AN98,LTA!J$101:AN$101,LTA!J$104:AN$104)</f>
        <v>30.74</v>
      </c>
      <c r="U98" s="37">
        <f>SUMPRODUCT(LTA!J98:AN98,LTA!J$102:AN$102,LTA!J$104:AN$104)</f>
        <v>115.18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-75</v>
      </c>
      <c r="AA98" s="75">
        <f>STOA!I98</f>
        <v>418.6</v>
      </c>
      <c r="AB98" s="75">
        <f>-STOA!O98</f>
        <v>0</v>
      </c>
      <c r="AC98">
        <f t="shared" si="3"/>
        <v>14.205639021637223</v>
      </c>
      <c r="AD98">
        <f t="shared" si="4"/>
        <v>1312.0988429477406</v>
      </c>
      <c r="AE98">
        <f>'IDT-1'!C98</f>
        <v>0</v>
      </c>
      <c r="AF98" s="24"/>
      <c r="AG98">
        <f t="shared" si="5"/>
        <v>1312.0988429477406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-67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7.2789600000000065E-2</v>
      </c>
      <c r="E99">
        <f t="shared" si="6"/>
        <v>0.18315801015955707</v>
      </c>
      <c r="F99">
        <f t="shared" si="6"/>
        <v>0</v>
      </c>
      <c r="G99">
        <f t="shared" si="6"/>
        <v>0.5652857589961181</v>
      </c>
      <c r="H99">
        <f t="shared" si="6"/>
        <v>0</v>
      </c>
      <c r="I99">
        <f t="shared" si="6"/>
        <v>-3.2399999999999943E-2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17.151798613275815</v>
      </c>
      <c r="P99" s="36">
        <f t="shared" si="6"/>
        <v>0.95348426536830966</v>
      </c>
      <c r="Q99" s="36">
        <f t="shared" si="6"/>
        <v>0.2722937018380554</v>
      </c>
      <c r="R99" s="38">
        <f t="shared" si="6"/>
        <v>0.28956501643666827</v>
      </c>
      <c r="S99" s="38">
        <f t="shared" si="6"/>
        <v>0</v>
      </c>
      <c r="T99" s="37">
        <f t="shared" si="6"/>
        <v>2.2265200000000016</v>
      </c>
      <c r="U99" s="37">
        <f t="shared" si="6"/>
        <v>1.7697149999999999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-3.2405024999999998</v>
      </c>
      <c r="AA99" s="75">
        <f t="shared" si="6"/>
        <v>8.2629100000000015</v>
      </c>
      <c r="AB99" s="75">
        <f t="shared" si="6"/>
        <v>-0.29149999999999998</v>
      </c>
      <c r="AC99">
        <f t="shared" si="6"/>
        <v>0.33044208005980941</v>
      </c>
      <c r="AD99">
        <f t="shared" si="6"/>
        <v>25.665425386014725</v>
      </c>
      <c r="AE99">
        <f t="shared" si="6"/>
        <v>0</v>
      </c>
      <c r="AG99">
        <f t="shared" si="6"/>
        <v>25.665425386014725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-2.1872500000000001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45103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45103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TWEPL!R3</f>
        <v>3.9117000000000002</v>
      </c>
      <c r="E3">
        <f>GT_NG!T3</f>
        <v>11.171118285882008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-1.6300000000000001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632.19064916721413</v>
      </c>
      <c r="P3" s="36">
        <v>75.2</v>
      </c>
      <c r="Q3" s="36">
        <v>24.11352949787732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416.78000000000003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323.10000000000002</v>
      </c>
      <c r="AB3" s="75">
        <f>-STOA!P3</f>
        <v>0</v>
      </c>
      <c r="AC3">
        <f>SUMIF(B3:AB3,"&gt;0")*$AC$2-SUMIF(B3:AB3,"&lt;0")*($AC$2/(1-$AC$2))+SUMIF(AI3:AR3,"&gt;0")*$AC$2-SUMIF(AI3:AR3,"&lt;0")*($AC$2/(1-$AC$2))</f>
        <v>14.460346861304162</v>
      </c>
      <c r="AD3">
        <f>SUM(B3:AB3,AI3:AR3)-AC3</f>
        <v>1374.3766500896695</v>
      </c>
      <c r="AE3">
        <f>'IDT-1'!F3</f>
        <v>0</v>
      </c>
      <c r="AF3" s="24"/>
      <c r="AG3">
        <f>SUM(AD3:AF3)</f>
        <v>1374.3766500896695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-125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3.9117000000000002</v>
      </c>
      <c r="E4">
        <f>GT_NG!T4</f>
        <v>11.171118285882008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-1.6300000000000001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631.93924516573134</v>
      </c>
      <c r="P4" s="36">
        <v>75.2</v>
      </c>
      <c r="Q4" s="36">
        <v>24.11352949787732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416.47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323.10000000000002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14.544187781313067</v>
      </c>
      <c r="AD4">
        <f t="shared" ref="AD4:AD67" si="1">SUM(B4:AB4,AI4:AR4)-AC4</f>
        <v>1363.7314051681776</v>
      </c>
      <c r="AE4">
        <f>'IDT-1'!F4</f>
        <v>0</v>
      </c>
      <c r="AF4" s="24"/>
      <c r="AG4">
        <f t="shared" ref="AG4:AG67" si="2">SUM(AD4:AF4)</f>
        <v>1363.7314051681776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-135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3.9117000000000002</v>
      </c>
      <c r="E5">
        <f>GT_NG!T5</f>
        <v>11.171118285882008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-1.6300000000000001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626.45127913055876</v>
      </c>
      <c r="P5" s="36">
        <v>73.576750574103514</v>
      </c>
      <c r="Q5" s="36">
        <v>7.7399999999999993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391.94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323.10000000000002</v>
      </c>
      <c r="AB5" s="75">
        <f>-STOA!P5</f>
        <v>0</v>
      </c>
      <c r="AC5">
        <f t="shared" si="0"/>
        <v>13.988486112841409</v>
      </c>
      <c r="AD5">
        <f t="shared" si="1"/>
        <v>1331.2723618777029</v>
      </c>
      <c r="AE5">
        <f>'IDT-1'!F5</f>
        <v>0</v>
      </c>
      <c r="AF5" s="24"/>
      <c r="AG5">
        <f t="shared" si="2"/>
        <v>1331.2723618777029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-120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3.9117000000000002</v>
      </c>
      <c r="E6">
        <f>GT_NG!T6</f>
        <v>11.171118285882008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-1.6300000000000001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619.77770091429409</v>
      </c>
      <c r="P6" s="36">
        <v>73.576750574103514</v>
      </c>
      <c r="Q6" s="36">
        <v>7.7399999999999993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391.62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323.10000000000002</v>
      </c>
      <c r="AB6" s="75">
        <f>-STOA!P6</f>
        <v>0</v>
      </c>
      <c r="AC6">
        <f t="shared" si="0"/>
        <v>14.015723899760232</v>
      </c>
      <c r="AD6">
        <f t="shared" si="1"/>
        <v>1314.2515458745195</v>
      </c>
      <c r="AE6">
        <f>'IDT-1'!F6</f>
        <v>0</v>
      </c>
      <c r="AF6" s="24"/>
      <c r="AG6">
        <f t="shared" si="2"/>
        <v>1314.2515458745195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-130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3.9117000000000002</v>
      </c>
      <c r="E7">
        <f>GT_NG!T7</f>
        <v>7.9238154368512861</v>
      </c>
      <c r="F7">
        <f>GT_Spot!T7</f>
        <v>0</v>
      </c>
      <c r="G7">
        <f>PPCL_NG!T7</f>
        <v>25.6</v>
      </c>
      <c r="H7">
        <f>PPCL_Spot!T7</f>
        <v>0</v>
      </c>
      <c r="I7">
        <f>Bawana_NG!T7</f>
        <v>-1.6300000000000001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578.80296286827661</v>
      </c>
      <c r="P7" s="36">
        <v>51.11</v>
      </c>
      <c r="Q7" s="36">
        <v>7.7400000000000011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351.63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323.10000000000002</v>
      </c>
      <c r="AB7" s="75">
        <f>-STOA!P7</f>
        <v>0</v>
      </c>
      <c r="AC7">
        <f t="shared" si="0"/>
        <v>12.070436507390211</v>
      </c>
      <c r="AD7">
        <f t="shared" si="1"/>
        <v>1316.1180417977375</v>
      </c>
      <c r="AE7">
        <f>'IDT-1'!F7</f>
        <v>0</v>
      </c>
      <c r="AF7" s="24"/>
      <c r="AG7">
        <f t="shared" si="2"/>
        <v>1316.1180417977375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3.9117000000000002</v>
      </c>
      <c r="E8">
        <f>GT_NG!T8</f>
        <v>7.9238154368512861</v>
      </c>
      <c r="F8">
        <f>GT_Spot!T8</f>
        <v>0</v>
      </c>
      <c r="G8">
        <f>PPCL_NG!T8</f>
        <v>25.6</v>
      </c>
      <c r="H8">
        <f>PPCL_Spot!T8</f>
        <v>0</v>
      </c>
      <c r="I8">
        <f>Bawana_NG!T8</f>
        <v>-1.6300000000000001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578.7231161576558</v>
      </c>
      <c r="P8" s="36">
        <v>35.630000000000003</v>
      </c>
      <c r="Q8" s="36">
        <v>7.7400000000000011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351.43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323.10000000000002</v>
      </c>
      <c r="AB8" s="75">
        <f>-STOA!P8</f>
        <v>0</v>
      </c>
      <c r="AC8">
        <f t="shared" si="0"/>
        <v>12.109312406780655</v>
      </c>
      <c r="AD8">
        <f t="shared" si="1"/>
        <v>1280.3193191877263</v>
      </c>
      <c r="AE8">
        <f>'IDT-1'!F8</f>
        <v>0</v>
      </c>
      <c r="AF8" s="24"/>
      <c r="AG8">
        <f t="shared" si="2"/>
        <v>1280.3193191877263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3.9117000000000002</v>
      </c>
      <c r="E9">
        <f>GT_NG!T9</f>
        <v>11.169423844837421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-1.6300000000000001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578.72329739088889</v>
      </c>
      <c r="P9" s="36">
        <v>29.04</v>
      </c>
      <c r="Q9" s="36">
        <v>7.7400000000000011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312.54000000000002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323.10000000000002</v>
      </c>
      <c r="AB9" s="75">
        <f>-STOA!P9</f>
        <v>0</v>
      </c>
      <c r="AC9">
        <f t="shared" si="0"/>
        <v>11.412446254735571</v>
      </c>
      <c r="AD9">
        <f t="shared" si="1"/>
        <v>1282.1819749809906</v>
      </c>
      <c r="AE9">
        <f>'IDT-1'!F9</f>
        <v>0</v>
      </c>
      <c r="AF9" s="24"/>
      <c r="AG9">
        <f t="shared" si="2"/>
        <v>1282.1819749809906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3.9117000000000002</v>
      </c>
      <c r="E10">
        <f>GT_NG!T10</f>
        <v>11.169423844837421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-1.6300000000000001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578.7231161576558</v>
      </c>
      <c r="P10" s="36">
        <v>29.04</v>
      </c>
      <c r="Q10" s="36">
        <v>7.7400000000000011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312.36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323.10000000000002</v>
      </c>
      <c r="AB10" s="75">
        <f>-STOA!P10</f>
        <v>0</v>
      </c>
      <c r="AC10">
        <f t="shared" si="0"/>
        <v>11.410860659883118</v>
      </c>
      <c r="AD10">
        <f t="shared" si="1"/>
        <v>1282.0033793426101</v>
      </c>
      <c r="AE10">
        <f>'IDT-1'!F10</f>
        <v>0</v>
      </c>
      <c r="AF10" s="24"/>
      <c r="AG10">
        <f t="shared" si="2"/>
        <v>1282.0033793426101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3.9117000000000002</v>
      </c>
      <c r="E11">
        <f>GT_NG!T11</f>
        <v>11.169423844837421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-1.6300000000000001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578.1522949409092</v>
      </c>
      <c r="P11" s="36">
        <v>29.04</v>
      </c>
      <c r="Q11" s="36">
        <v>7.7400000000000011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312.54000000000002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323.10000000000002</v>
      </c>
      <c r="AB11" s="75">
        <f>-STOA!P11</f>
        <v>0</v>
      </c>
      <c r="AC11">
        <f t="shared" si="0"/>
        <v>11.407421433175747</v>
      </c>
      <c r="AD11">
        <f t="shared" si="1"/>
        <v>1281.615997352571</v>
      </c>
      <c r="AE11">
        <f>'IDT-1'!F11</f>
        <v>0</v>
      </c>
      <c r="AF11" s="24"/>
      <c r="AG11">
        <f t="shared" si="2"/>
        <v>1281.615997352571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3.9117000000000002</v>
      </c>
      <c r="E12">
        <f>GT_NG!T12</f>
        <v>11.166238950670088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-1.6300000000000001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578.15211369400527</v>
      </c>
      <c r="P12" s="36">
        <v>29.04</v>
      </c>
      <c r="Q12" s="36">
        <v>7.7400000000000011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268.34999999999997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323.10000000000002</v>
      </c>
      <c r="AB12" s="75">
        <f>-STOA!P12</f>
        <v>0</v>
      </c>
      <c r="AC12">
        <f t="shared" si="0"/>
        <v>11.231479811134321</v>
      </c>
      <c r="AD12">
        <f t="shared" si="1"/>
        <v>1261.7985728335409</v>
      </c>
      <c r="AE12">
        <f>'IDT-1'!F12</f>
        <v>0</v>
      </c>
      <c r="AF12" s="24"/>
      <c r="AG12">
        <f t="shared" si="2"/>
        <v>1261.7985728335409</v>
      </c>
      <c r="AI12" s="34">
        <f>PXIL!J12</f>
        <v>0</v>
      </c>
      <c r="AJ12" s="34">
        <f>PXIL!P12</f>
        <v>0</v>
      </c>
      <c r="AK12" s="34">
        <f>RTM_IEX!J12</f>
        <v>24.2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3.9117000000000002</v>
      </c>
      <c r="E13">
        <f>GT_NG!T13</f>
        <v>11.166238950670088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-1.6300000000000001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581.41021981818187</v>
      </c>
      <c r="P13" s="36">
        <v>29.04</v>
      </c>
      <c r="Q13" s="36">
        <v>7.7400000000000011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268.03999999999996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323.10000000000002</v>
      </c>
      <c r="AB13" s="75">
        <f>-STOA!P13</f>
        <v>0</v>
      </c>
      <c r="AC13">
        <f t="shared" si="0"/>
        <v>11.172239145027078</v>
      </c>
      <c r="AD13">
        <f t="shared" si="1"/>
        <v>1255.1259196238248</v>
      </c>
      <c r="AE13">
        <f>'IDT-1'!F13</f>
        <v>0</v>
      </c>
      <c r="AF13" s="24"/>
      <c r="AG13">
        <f t="shared" si="2"/>
        <v>1255.1259196238248</v>
      </c>
      <c r="AI13" s="34">
        <f>PXIL!J13</f>
        <v>0</v>
      </c>
      <c r="AJ13" s="34">
        <f>PXIL!P13</f>
        <v>0</v>
      </c>
      <c r="AK13" s="34">
        <f>RTM_IEX!J13</f>
        <v>14.52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3.9117000000000002</v>
      </c>
      <c r="E14">
        <f>GT_NG!T14</f>
        <v>11.166238950670088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-1.6300000000000001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570.08622611735507</v>
      </c>
      <c r="P14" s="36">
        <v>29.04</v>
      </c>
      <c r="Q14" s="36">
        <v>7.7400000000000011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268.08999999999997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323.10000000000002</v>
      </c>
      <c r="AB14" s="75">
        <f>-STOA!P14</f>
        <v>0</v>
      </c>
      <c r="AC14">
        <f t="shared" si="0"/>
        <v>11.166748000459801</v>
      </c>
      <c r="AD14">
        <f t="shared" si="1"/>
        <v>1254.5074170675653</v>
      </c>
      <c r="AE14">
        <f>'IDT-1'!F14</f>
        <v>0</v>
      </c>
      <c r="AF14" s="24"/>
      <c r="AG14">
        <f t="shared" si="2"/>
        <v>1254.5074170675653</v>
      </c>
      <c r="AI14" s="34">
        <f>PXIL!J14</f>
        <v>0</v>
      </c>
      <c r="AJ14" s="34">
        <f>PXIL!P14</f>
        <v>0</v>
      </c>
      <c r="AK14" s="34">
        <f>RTM_IEX!J14</f>
        <v>25.17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3.9117000000000002</v>
      </c>
      <c r="E15">
        <f>GT_NG!T15</f>
        <v>11.166238950670088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-1.6300000000000001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568.52173958060553</v>
      </c>
      <c r="P15" s="36">
        <v>29.04</v>
      </c>
      <c r="Q15" s="36">
        <v>7.7400000000000011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267.83999999999997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322.92</v>
      </c>
      <c r="AB15" s="75">
        <f>-STOA!P15</f>
        <v>0</v>
      </c>
      <c r="AC15">
        <f t="shared" si="0"/>
        <v>11.064012518936405</v>
      </c>
      <c r="AD15">
        <f t="shared" si="1"/>
        <v>1242.9356660123392</v>
      </c>
      <c r="AE15">
        <f>'IDT-1'!F15</f>
        <v>0</v>
      </c>
      <c r="AF15" s="24"/>
      <c r="AG15">
        <f t="shared" si="2"/>
        <v>1242.9356660123392</v>
      </c>
      <c r="AI15" s="34">
        <f>PXIL!J15</f>
        <v>0</v>
      </c>
      <c r="AJ15" s="34">
        <f>PXIL!P15</f>
        <v>0</v>
      </c>
      <c r="AK15" s="34">
        <f>RTM_IEX!J15</f>
        <v>15.49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3.9117000000000002</v>
      </c>
      <c r="E16">
        <f>GT_NG!T16</f>
        <v>11.166238950670088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-1.6300000000000001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572.30256593236686</v>
      </c>
      <c r="P16" s="36">
        <v>29.04</v>
      </c>
      <c r="Q16" s="36">
        <v>7.7400000000000011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267.72999999999996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322.92</v>
      </c>
      <c r="AB16" s="75">
        <f>-STOA!P16</f>
        <v>0</v>
      </c>
      <c r="AC16">
        <f t="shared" si="0"/>
        <v>11.004394428442881</v>
      </c>
      <c r="AD16">
        <f t="shared" si="1"/>
        <v>1226.176110454594</v>
      </c>
      <c r="AE16">
        <f>'IDT-1'!F16</f>
        <v>0</v>
      </c>
      <c r="AF16" s="24"/>
      <c r="AG16">
        <f t="shared" si="2"/>
        <v>1226.176110454594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3.9117000000000002</v>
      </c>
      <c r="E17">
        <f>GT_NG!T17</f>
        <v>11.166238950670088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-1.6300000000000001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572.30274717927091</v>
      </c>
      <c r="P17" s="36">
        <v>29.04</v>
      </c>
      <c r="Q17" s="36">
        <v>7.7400000000000011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268.03999999999996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322.92</v>
      </c>
      <c r="AB17" s="75">
        <f>-STOA!P17</f>
        <v>0</v>
      </c>
      <c r="AC17">
        <f t="shared" si="0"/>
        <v>11.202442828903934</v>
      </c>
      <c r="AD17">
        <f t="shared" si="1"/>
        <v>1204.288243301037</v>
      </c>
      <c r="AE17">
        <f>'IDT-1'!F17</f>
        <v>0</v>
      </c>
      <c r="AF17" s="24"/>
      <c r="AG17">
        <f t="shared" si="2"/>
        <v>1204.288243301037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-27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3.9117000000000002</v>
      </c>
      <c r="E18">
        <f>GT_NG!T18</f>
        <v>11.166238950670088</v>
      </c>
      <c r="F18">
        <f>GT_Spot!T18</f>
        <v>0</v>
      </c>
      <c r="G18">
        <f>PPCL_NG!T18</f>
        <v>29</v>
      </c>
      <c r="H18">
        <f>PPCL_Spot!T18</f>
        <v>0</v>
      </c>
      <c r="I18">
        <f>Bawana_NG!T18</f>
        <v>-1.6300000000000001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572.30256593236686</v>
      </c>
      <c r="P18" s="36">
        <v>29.04</v>
      </c>
      <c r="Q18" s="36">
        <v>7.7400000000000011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268.28999999999996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322.92</v>
      </c>
      <c r="AB18" s="75">
        <f>-STOA!P18</f>
        <v>0</v>
      </c>
      <c r="AC18">
        <f t="shared" si="0"/>
        <v>11.346691274286302</v>
      </c>
      <c r="AD18">
        <f t="shared" si="1"/>
        <v>1188.3938136087506</v>
      </c>
      <c r="AE18">
        <f>'IDT-1'!F18</f>
        <v>0</v>
      </c>
      <c r="AF18" s="24"/>
      <c r="AG18">
        <f t="shared" si="2"/>
        <v>1188.3938136087506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-43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3.9117000000000002</v>
      </c>
      <c r="E19">
        <f>GT_NG!T19</f>
        <v>11.166238950670088</v>
      </c>
      <c r="F19">
        <f>GT_Spot!T19</f>
        <v>0</v>
      </c>
      <c r="G19">
        <f>PPCL_NG!T19</f>
        <v>29</v>
      </c>
      <c r="H19">
        <f>PPCL_Spot!T19</f>
        <v>0</v>
      </c>
      <c r="I19">
        <f>Bawana_NG!T19</f>
        <v>-1.6300000000000001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568.67437332984127</v>
      </c>
      <c r="P19" s="36">
        <v>29.04</v>
      </c>
      <c r="Q19" s="36">
        <v>7.7400000000000011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267.89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322.83000000000004</v>
      </c>
      <c r="AB19" s="75">
        <f>-STOA!P19</f>
        <v>0</v>
      </c>
      <c r="AC19">
        <f t="shared" si="0"/>
        <v>11.23054803168432</v>
      </c>
      <c r="AD19">
        <f t="shared" si="1"/>
        <v>1193.391764248827</v>
      </c>
      <c r="AE19">
        <f>'IDT-1'!F19</f>
        <v>0</v>
      </c>
      <c r="AF19" s="24"/>
      <c r="AG19">
        <f t="shared" si="2"/>
        <v>1193.391764248827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-34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3.9117000000000002</v>
      </c>
      <c r="E20">
        <f>GT_NG!T20</f>
        <v>11.169423844837421</v>
      </c>
      <c r="F20">
        <f>GT_Spot!T20</f>
        <v>0</v>
      </c>
      <c r="G20">
        <f>PPCL_NG!T20</f>
        <v>29</v>
      </c>
      <c r="H20">
        <f>PPCL_Spot!T20</f>
        <v>0</v>
      </c>
      <c r="I20">
        <f>Bawana_NG!T20</f>
        <v>-1.6300000000000001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566.24170506496409</v>
      </c>
      <c r="P20" s="36">
        <v>29.04</v>
      </c>
      <c r="Q20" s="36">
        <v>7.7400000000000011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267.48999999999995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322.83000000000004</v>
      </c>
      <c r="AB20" s="75">
        <f>-STOA!P20</f>
        <v>0</v>
      </c>
      <c r="AC20">
        <f t="shared" si="0"/>
        <v>11.303307980766222</v>
      </c>
      <c r="AD20">
        <f t="shared" si="1"/>
        <v>1179.4895209290351</v>
      </c>
      <c r="AE20">
        <f>'IDT-1'!F20</f>
        <v>0</v>
      </c>
      <c r="AF20" s="24"/>
      <c r="AG20">
        <f t="shared" si="2"/>
        <v>1179.4895209290351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-45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3.9117000000000002</v>
      </c>
      <c r="E21">
        <f>GT_NG!T21</f>
        <v>11.169423844837421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-1.6300000000000001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540.32124661919386</v>
      </c>
      <c r="P21" s="36">
        <v>29.04</v>
      </c>
      <c r="Q21" s="36">
        <v>7.7400000000000011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266.93999999999994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322.83000000000004</v>
      </c>
      <c r="AB21" s="75">
        <f>-STOA!P21</f>
        <v>0</v>
      </c>
      <c r="AC21">
        <f t="shared" si="0"/>
        <v>10.954952288654903</v>
      </c>
      <c r="AD21">
        <f t="shared" si="1"/>
        <v>1166.3674181753765</v>
      </c>
      <c r="AE21">
        <f>'IDT-1'!F21</f>
        <v>0</v>
      </c>
      <c r="AF21" s="24"/>
      <c r="AG21">
        <f t="shared" si="2"/>
        <v>1166.3674181753765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-32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3.9117000000000002</v>
      </c>
      <c r="E22">
        <f>GT_NG!T22</f>
        <v>11.169423844837421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-1.6300000000000001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517.53482605013073</v>
      </c>
      <c r="P22" s="36">
        <v>29.04</v>
      </c>
      <c r="Q22" s="36">
        <v>7.7400000000000011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266.31999999999994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322.83000000000004</v>
      </c>
      <c r="AB22" s="75">
        <f>-STOA!P22</f>
        <v>0</v>
      </c>
      <c r="AC22">
        <f t="shared" si="0"/>
        <v>10.831009685952232</v>
      </c>
      <c r="AD22">
        <f t="shared" si="1"/>
        <v>1133.8449402090157</v>
      </c>
      <c r="AE22">
        <f>'IDT-1'!F22</f>
        <v>0</v>
      </c>
      <c r="AF22" s="24"/>
      <c r="AG22">
        <f t="shared" si="2"/>
        <v>1133.8449402090157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-41.24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3.9117000000000002</v>
      </c>
      <c r="E23">
        <f>GT_NG!T23</f>
        <v>11.169423844837421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-1.6300000000000001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513.46078417838919</v>
      </c>
      <c r="P23" s="36">
        <v>29.04</v>
      </c>
      <c r="Q23" s="36">
        <v>7.7400000000000011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265.93999999999994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-30</v>
      </c>
      <c r="AA23" s="75">
        <f>STOA!J23</f>
        <v>322.83000000000004</v>
      </c>
      <c r="AB23" s="75">
        <f>-STOA!P23</f>
        <v>0</v>
      </c>
      <c r="AC23">
        <f t="shared" si="0"/>
        <v>10.913977152186316</v>
      </c>
      <c r="AD23">
        <f t="shared" si="1"/>
        <v>1115.5479308710401</v>
      </c>
      <c r="AE23">
        <f>'IDT-1'!F23</f>
        <v>0</v>
      </c>
      <c r="AF23" s="24"/>
      <c r="AG23">
        <f t="shared" si="2"/>
        <v>1115.5479308710401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-25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3.9117000000000002</v>
      </c>
      <c r="E24">
        <f>GT_NG!T24</f>
        <v>11.169423844837421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-1.6300000000000001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526.2576479434133</v>
      </c>
      <c r="P24" s="36">
        <v>29.04</v>
      </c>
      <c r="Q24" s="36">
        <v>7.7400000000000011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265.78999999999996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-53</v>
      </c>
      <c r="AA24" s="75">
        <f>STOA!J24</f>
        <v>322.83000000000004</v>
      </c>
      <c r="AB24" s="75">
        <f>-STOA!P24</f>
        <v>0</v>
      </c>
      <c r="AC24">
        <f t="shared" si="0"/>
        <v>11.185075848718043</v>
      </c>
      <c r="AD24">
        <f t="shared" si="1"/>
        <v>1109.9236959395325</v>
      </c>
      <c r="AE24">
        <f>'IDT-1'!F24</f>
        <v>0</v>
      </c>
      <c r="AF24" s="24"/>
      <c r="AG24">
        <f t="shared" si="2"/>
        <v>1109.9236959395325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3.9117000000000002</v>
      </c>
      <c r="E25">
        <f>GT_NG!T25</f>
        <v>11.171118285882008</v>
      </c>
      <c r="F25">
        <f>GT_Spot!T25</f>
        <v>0</v>
      </c>
      <c r="G25">
        <f>PPCL_NG!T25</f>
        <v>29</v>
      </c>
      <c r="H25">
        <f>PPCL_Spot!T25</f>
        <v>0</v>
      </c>
      <c r="I25">
        <f>Bawana_NG!T25</f>
        <v>-1.6300000000000001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547.27125401503758</v>
      </c>
      <c r="P25" s="36">
        <v>29.04</v>
      </c>
      <c r="Q25" s="36">
        <v>7.7400000000000011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266.23177199999998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-66</v>
      </c>
      <c r="AA25" s="75">
        <f>STOA!J25</f>
        <v>322.83000000000004</v>
      </c>
      <c r="AB25" s="75">
        <f>-STOA!P25</f>
        <v>0</v>
      </c>
      <c r="AC25">
        <f t="shared" si="0"/>
        <v>11.533704382229045</v>
      </c>
      <c r="AD25">
        <f t="shared" si="1"/>
        <v>1113.0321399186907</v>
      </c>
      <c r="AE25">
        <f>'IDT-1'!F25</f>
        <v>0</v>
      </c>
      <c r="AF25" s="24"/>
      <c r="AG25">
        <f t="shared" si="2"/>
        <v>1113.0321399186907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-25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3.9117000000000002</v>
      </c>
      <c r="E26">
        <f>GT_NG!T26</f>
        <v>11.171118285882008</v>
      </c>
      <c r="F26">
        <f>GT_Spot!T26</f>
        <v>0</v>
      </c>
      <c r="G26">
        <f>PPCL_NG!T26</f>
        <v>29</v>
      </c>
      <c r="H26">
        <f>PPCL_Spot!T26</f>
        <v>0</v>
      </c>
      <c r="I26">
        <f>Bawana_NG!T26</f>
        <v>-1.6300000000000001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552.14371730206813</v>
      </c>
      <c r="P26" s="36">
        <v>29.04</v>
      </c>
      <c r="Q26" s="36">
        <v>7.7400000000000011</v>
      </c>
      <c r="R26" s="38">
        <v>0</v>
      </c>
      <c r="S26" s="38">
        <v>0</v>
      </c>
      <c r="T26" s="37">
        <f>SUMPRODUCT(LTA!J26:AN26,LTA!J$101:AN$101,LTA!J$105:AN$105)</f>
        <v>1.3</v>
      </c>
      <c r="U26" s="37">
        <f>SUMPRODUCT(LTA!J26:AN26,LTA!J$102:AN$102,LTA!J$105:AN$105)</f>
        <v>267.61619799999994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-78</v>
      </c>
      <c r="AA26" s="75">
        <f>STOA!J26</f>
        <v>322.83000000000004</v>
      </c>
      <c r="AB26" s="75">
        <f>-STOA!P26</f>
        <v>0</v>
      </c>
      <c r="AC26">
        <f t="shared" si="0"/>
        <v>11.706742538221256</v>
      </c>
      <c r="AD26">
        <f t="shared" si="1"/>
        <v>1108.4159910497287</v>
      </c>
      <c r="AE26">
        <f>'IDT-1'!F26</f>
        <v>0</v>
      </c>
      <c r="AF26" s="24"/>
      <c r="AG26">
        <f t="shared" si="2"/>
        <v>1108.4159910497287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-25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3.9117000000000002</v>
      </c>
      <c r="E27">
        <f>GT_NG!T27</f>
        <v>11.171118285882008</v>
      </c>
      <c r="F27">
        <f>GT_Spot!T27</f>
        <v>0</v>
      </c>
      <c r="G27">
        <f>PPCL_NG!T27</f>
        <v>29</v>
      </c>
      <c r="H27">
        <f>PPCL_Spot!T27</f>
        <v>0</v>
      </c>
      <c r="I27">
        <f>Bawana_NG!T27</f>
        <v>-1.6300000000000001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557.09297268657951</v>
      </c>
      <c r="P27" s="36">
        <v>29.04</v>
      </c>
      <c r="Q27" s="36">
        <v>7.7400000000000011</v>
      </c>
      <c r="R27" s="38">
        <v>3.2374528301886794</v>
      </c>
      <c r="S27" s="38">
        <v>0</v>
      </c>
      <c r="T27" s="37">
        <f>SUMPRODUCT(LTA!J27:AN27,LTA!J$101:AN$101,LTA!J$105:AN$105)</f>
        <v>3.79</v>
      </c>
      <c r="U27" s="37">
        <f>SUMPRODUCT(LTA!J27:AN27,LTA!J$102:AN$102,LTA!J$105:AN$105)</f>
        <v>271.86600999999996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-92</v>
      </c>
      <c r="AA27" s="75">
        <f>STOA!J27</f>
        <v>322.83000000000004</v>
      </c>
      <c r="AB27" s="75">
        <f>-STOA!P27</f>
        <v>0</v>
      </c>
      <c r="AC27">
        <f t="shared" si="0"/>
        <v>11.873608426199402</v>
      </c>
      <c r="AD27">
        <f t="shared" si="1"/>
        <v>1119.1756453764508</v>
      </c>
      <c r="AE27">
        <f>'IDT-1'!F27</f>
        <v>0</v>
      </c>
      <c r="AF27" s="24"/>
      <c r="AG27">
        <f t="shared" si="2"/>
        <v>1119.1756453764508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-15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3.9117000000000002</v>
      </c>
      <c r="E28">
        <f>GT_NG!T28</f>
        <v>11.171118285882008</v>
      </c>
      <c r="F28">
        <f>GT_Spot!T28</f>
        <v>0</v>
      </c>
      <c r="G28">
        <f>PPCL_NG!T28</f>
        <v>29</v>
      </c>
      <c r="H28">
        <f>PPCL_Spot!T28</f>
        <v>0</v>
      </c>
      <c r="I28">
        <f>Bawana_NG!T28</f>
        <v>-1.6300000000000001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557.16739660015014</v>
      </c>
      <c r="P28" s="36">
        <v>29.04</v>
      </c>
      <c r="Q28" s="36">
        <v>7.7400000000000011</v>
      </c>
      <c r="R28" s="38">
        <v>8.1874549409571156</v>
      </c>
      <c r="S28" s="38">
        <v>0</v>
      </c>
      <c r="T28" s="37">
        <f>SUMPRODUCT(LTA!J28:AN28,LTA!J$101:AN$101,LTA!J$105:AN$105)</f>
        <v>6.8500000000000005</v>
      </c>
      <c r="U28" s="37">
        <f>SUMPRODUCT(LTA!J28:AN28,LTA!J$102:AN$102,LTA!J$105:AN$105)</f>
        <v>275.66469799999999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-111</v>
      </c>
      <c r="AA28" s="75">
        <f>STOA!J28</f>
        <v>322.83000000000004</v>
      </c>
      <c r="AB28" s="75">
        <f>-STOA!P28</f>
        <v>0</v>
      </c>
      <c r="AC28">
        <f t="shared" si="0"/>
        <v>12.146864252535297</v>
      </c>
      <c r="AD28">
        <f t="shared" si="1"/>
        <v>1111.785503574454</v>
      </c>
      <c r="AE28">
        <f>'IDT-1'!F28</f>
        <v>0</v>
      </c>
      <c r="AF28" s="24"/>
      <c r="AG28">
        <f t="shared" si="2"/>
        <v>1111.785503574454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-15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3.9117000000000002</v>
      </c>
      <c r="E29">
        <f>GT_NG!T29</f>
        <v>11.171118285882008</v>
      </c>
      <c r="F29">
        <f>GT_Spot!T29</f>
        <v>0</v>
      </c>
      <c r="G29">
        <f>PPCL_NG!T29</f>
        <v>29</v>
      </c>
      <c r="H29">
        <f>PPCL_Spot!T29</f>
        <v>0</v>
      </c>
      <c r="I29">
        <f>Bawana_NG!T29</f>
        <v>-1.6300000000000001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574.16488641512126</v>
      </c>
      <c r="P29" s="36">
        <v>29.04</v>
      </c>
      <c r="Q29" s="36">
        <v>7.7400000000000011</v>
      </c>
      <c r="R29" s="38">
        <v>14.072403074295476</v>
      </c>
      <c r="S29" s="38">
        <v>0</v>
      </c>
      <c r="T29" s="37">
        <f>SUMPRODUCT(LTA!J29:AN29,LTA!J$101:AN$101,LTA!J$105:AN$105)</f>
        <v>6.6099999999999994</v>
      </c>
      <c r="U29" s="37">
        <f>SUMPRODUCT(LTA!J29:AN29,LTA!J$102:AN$102,LTA!J$105:AN$105)</f>
        <v>279.20176999999995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-135</v>
      </c>
      <c r="AA29" s="75">
        <f>STOA!J29</f>
        <v>322.83000000000004</v>
      </c>
      <c r="AB29" s="75">
        <f>-STOA!P29</f>
        <v>0</v>
      </c>
      <c r="AC29">
        <f t="shared" si="0"/>
        <v>12.590319000613107</v>
      </c>
      <c r="AD29">
        <f t="shared" si="1"/>
        <v>1113.5215587746854</v>
      </c>
      <c r="AE29">
        <f>'IDT-1'!F29</f>
        <v>0</v>
      </c>
      <c r="AF29" s="24"/>
      <c r="AG29">
        <f t="shared" si="2"/>
        <v>1113.5215587746854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-15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3.9117000000000002</v>
      </c>
      <c r="E30">
        <f>GT_NG!T30</f>
        <v>11.171118285882008</v>
      </c>
      <c r="F30">
        <f>GT_Spot!T30</f>
        <v>0</v>
      </c>
      <c r="G30">
        <f>PPCL_NG!T30</f>
        <v>29</v>
      </c>
      <c r="H30">
        <f>PPCL_Spot!T30</f>
        <v>0</v>
      </c>
      <c r="I30">
        <f>Bawana_NG!T30</f>
        <v>-1.6300000000000001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561.52816901930817</v>
      </c>
      <c r="P30" s="36">
        <v>29.04</v>
      </c>
      <c r="Q30" s="36">
        <v>7.7400000000000011</v>
      </c>
      <c r="R30" s="38">
        <v>19.09</v>
      </c>
      <c r="S30" s="38">
        <v>0</v>
      </c>
      <c r="T30" s="37">
        <f>SUMPRODUCT(LTA!J30:AN30,LTA!J$101:AN$101,LTA!J$105:AN$105)</f>
        <v>8.76</v>
      </c>
      <c r="U30" s="37">
        <f>SUMPRODUCT(LTA!J30:AN30,LTA!J$102:AN$102,LTA!J$105:AN$105)</f>
        <v>282.359084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-149</v>
      </c>
      <c r="AA30" s="75">
        <f>STOA!J30</f>
        <v>322.83000000000004</v>
      </c>
      <c r="AB30" s="75">
        <f>-STOA!P30</f>
        <v>0</v>
      </c>
      <c r="AC30">
        <f t="shared" si="0"/>
        <v>12.694268888986885</v>
      </c>
      <c r="AD30">
        <f t="shared" si="1"/>
        <v>1097.1058024162032</v>
      </c>
      <c r="AE30">
        <f>'IDT-1'!F30</f>
        <v>0</v>
      </c>
      <c r="AF30" s="24"/>
      <c r="AG30">
        <f t="shared" si="2"/>
        <v>1097.1058024162032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-15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3.9117000000000002</v>
      </c>
      <c r="E31">
        <f>GT_NG!T31</f>
        <v>11.171118285882008</v>
      </c>
      <c r="F31">
        <f>GT_Spot!T31</f>
        <v>0</v>
      </c>
      <c r="G31">
        <f>PPCL_NG!T31</f>
        <v>29</v>
      </c>
      <c r="H31">
        <f>PPCL_Spot!T31</f>
        <v>0</v>
      </c>
      <c r="I31">
        <f>Bawana_NG!T31</f>
        <v>-1.6300000000000001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563.04003746342846</v>
      </c>
      <c r="P31" s="36">
        <v>29.04</v>
      </c>
      <c r="Q31" s="36">
        <v>7.7400000000000011</v>
      </c>
      <c r="R31" s="38">
        <v>20.7</v>
      </c>
      <c r="S31" s="38">
        <v>0</v>
      </c>
      <c r="T31" s="37">
        <f>SUMPRODUCT(LTA!J31:AN31,LTA!J$101:AN$101,LTA!J$105:AN$105)</f>
        <v>12.31</v>
      </c>
      <c r="U31" s="37">
        <f>SUMPRODUCT(LTA!J31:AN31,LTA!J$102:AN$102,LTA!J$105:AN$105)</f>
        <v>286.459138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-248</v>
      </c>
      <c r="AA31" s="75">
        <f>STOA!J31</f>
        <v>402.21</v>
      </c>
      <c r="AB31" s="75">
        <f>-STOA!P31</f>
        <v>0</v>
      </c>
      <c r="AC31">
        <f t="shared" si="0"/>
        <v>14.36654043119248</v>
      </c>
      <c r="AD31">
        <f t="shared" si="1"/>
        <v>1086.585453318118</v>
      </c>
      <c r="AE31">
        <f>'IDT-1'!F31</f>
        <v>0</v>
      </c>
      <c r="AF31" s="24"/>
      <c r="AG31">
        <f t="shared" si="2"/>
        <v>1086.585453318118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-15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3.9117000000000002</v>
      </c>
      <c r="E32">
        <f>GT_NG!T32</f>
        <v>11.171118285882008</v>
      </c>
      <c r="F32">
        <f>GT_Spot!T32</f>
        <v>0</v>
      </c>
      <c r="G32">
        <f>PPCL_NG!T32</f>
        <v>29</v>
      </c>
      <c r="H32">
        <f>PPCL_Spot!T32</f>
        <v>0</v>
      </c>
      <c r="I32">
        <f>Bawana_NG!T32</f>
        <v>-1.6300000000000001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561.72877229666176</v>
      </c>
      <c r="P32" s="36">
        <v>29.04</v>
      </c>
      <c r="Q32" s="36">
        <v>7.7400000000000011</v>
      </c>
      <c r="R32" s="38">
        <v>21.199999999999996</v>
      </c>
      <c r="S32" s="38">
        <v>0</v>
      </c>
      <c r="T32" s="37">
        <f>SUMPRODUCT(LTA!J32:AN32,LTA!J$101:AN$101,LTA!J$105:AN$105)</f>
        <v>16.91</v>
      </c>
      <c r="U32" s="37">
        <f>SUMPRODUCT(LTA!J32:AN32,LTA!J$102:AN$102,LTA!J$105:AN$105)</f>
        <v>290.83435199999997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-260</v>
      </c>
      <c r="AA32" s="75">
        <f>STOA!J32</f>
        <v>402.21</v>
      </c>
      <c r="AB32" s="75">
        <f>-STOA!P32</f>
        <v>0</v>
      </c>
      <c r="AC32">
        <f t="shared" si="0"/>
        <v>14.544920711191276</v>
      </c>
      <c r="AD32">
        <f t="shared" si="1"/>
        <v>1082.5710218713525</v>
      </c>
      <c r="AE32">
        <f>'IDT-1'!F32</f>
        <v>0</v>
      </c>
      <c r="AF32" s="24"/>
      <c r="AG32">
        <f t="shared" si="2"/>
        <v>1082.5710218713525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-15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3.9117000000000002</v>
      </c>
      <c r="E33">
        <f>GT_NG!T33</f>
        <v>11.171118285882008</v>
      </c>
      <c r="F33">
        <f>GT_Spot!T33</f>
        <v>0</v>
      </c>
      <c r="G33">
        <f>PPCL_NG!T33</f>
        <v>29</v>
      </c>
      <c r="H33">
        <f>PPCL_Spot!T33</f>
        <v>0</v>
      </c>
      <c r="I33">
        <f>Bawana_NG!T33</f>
        <v>-1.6300000000000001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561.68720654824176</v>
      </c>
      <c r="P33" s="36">
        <v>29.04</v>
      </c>
      <c r="Q33" s="36">
        <v>7.7400000000000011</v>
      </c>
      <c r="R33" s="38">
        <v>21.7</v>
      </c>
      <c r="S33" s="38">
        <v>0</v>
      </c>
      <c r="T33" s="37">
        <f>SUMPRODUCT(LTA!J33:AN33,LTA!J$101:AN$101,LTA!J$105:AN$105)</f>
        <v>26.130000000000003</v>
      </c>
      <c r="U33" s="37">
        <f>SUMPRODUCT(LTA!J33:AN33,LTA!J$102:AN$102,LTA!J$105:AN$105)</f>
        <v>295.05706799999996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-279</v>
      </c>
      <c r="AA33" s="75">
        <f>STOA!J33</f>
        <v>402.21</v>
      </c>
      <c r="AB33" s="75">
        <f>-STOA!P33</f>
        <v>0</v>
      </c>
      <c r="AC33">
        <f t="shared" si="0"/>
        <v>14.880325893937867</v>
      </c>
      <c r="AD33">
        <f t="shared" si="1"/>
        <v>1072.1367669401859</v>
      </c>
      <c r="AE33">
        <f>'IDT-1'!F33</f>
        <v>0</v>
      </c>
      <c r="AF33" s="24"/>
      <c r="AG33">
        <f t="shared" si="2"/>
        <v>1072.1367669401859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3.9117000000000002</v>
      </c>
      <c r="E34">
        <f>GT_NG!T34</f>
        <v>11.171118285882008</v>
      </c>
      <c r="F34">
        <f>GT_Spot!T34</f>
        <v>0</v>
      </c>
      <c r="G34">
        <f>PPCL_NG!T34</f>
        <v>29</v>
      </c>
      <c r="H34">
        <f>PPCL_Spot!T34</f>
        <v>0</v>
      </c>
      <c r="I34">
        <f>Bawana_NG!T34</f>
        <v>-1.6300000000000001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561.68738778147497</v>
      </c>
      <c r="P34" s="36">
        <v>29.04</v>
      </c>
      <c r="Q34" s="36">
        <v>7.7400000000000011</v>
      </c>
      <c r="R34" s="38">
        <v>22.2</v>
      </c>
      <c r="S34" s="38">
        <v>0</v>
      </c>
      <c r="T34" s="37">
        <f>SUMPRODUCT(LTA!J34:AN34,LTA!J$101:AN$101,LTA!J$105:AN$105)</f>
        <v>33.26</v>
      </c>
      <c r="U34" s="37">
        <f>SUMPRODUCT(LTA!J34:AN34,LTA!J$102:AN$102,LTA!J$105:AN$105)</f>
        <v>299.48050999999998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-290</v>
      </c>
      <c r="AA34" s="75">
        <f>STOA!J34</f>
        <v>402.21</v>
      </c>
      <c r="AB34" s="75">
        <f>-STOA!P34</f>
        <v>0</v>
      </c>
      <c r="AC34">
        <f t="shared" si="0"/>
        <v>15.084057181134469</v>
      </c>
      <c r="AD34">
        <f t="shared" si="1"/>
        <v>1072.9866588862224</v>
      </c>
      <c r="AE34">
        <f>'IDT-1'!F34</f>
        <v>0</v>
      </c>
      <c r="AF34" s="24"/>
      <c r="AG34">
        <f t="shared" si="2"/>
        <v>1072.9866588862224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3.9117000000000002</v>
      </c>
      <c r="E35">
        <f>GT_NG!T35</f>
        <v>11.171118285882008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-1.6300000000000001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561.75020538986041</v>
      </c>
      <c r="P35" s="36">
        <v>29.04</v>
      </c>
      <c r="Q35" s="36">
        <v>7.7400000000000011</v>
      </c>
      <c r="R35" s="38">
        <v>23.2</v>
      </c>
      <c r="S35" s="38">
        <v>0</v>
      </c>
      <c r="T35" s="37">
        <f>SUMPRODUCT(LTA!J35:AN35,LTA!J$101:AN$101,LTA!J$105:AN$105)</f>
        <v>38.809999999999995</v>
      </c>
      <c r="U35" s="37">
        <f>SUMPRODUCT(LTA!J35:AN35,LTA!J$102:AN$102,LTA!J$105:AN$105)</f>
        <v>302.68541199999999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-298</v>
      </c>
      <c r="AA35" s="75">
        <f>STOA!J35</f>
        <v>399.24999999999994</v>
      </c>
      <c r="AB35" s="75">
        <f>-STOA!P35</f>
        <v>0</v>
      </c>
      <c r="AC35">
        <f t="shared" si="0"/>
        <v>15.165643583421918</v>
      </c>
      <c r="AD35">
        <f t="shared" si="1"/>
        <v>1106.2827920923203</v>
      </c>
      <c r="AE35">
        <f>'IDT-1'!F35</f>
        <v>0</v>
      </c>
      <c r="AF35" s="24"/>
      <c r="AG35">
        <f t="shared" si="2"/>
        <v>1106.2827920923203</v>
      </c>
      <c r="AI35" s="34">
        <f>PXIL!J35</f>
        <v>0</v>
      </c>
      <c r="AJ35" s="34">
        <f>PXIL!P35</f>
        <v>0</v>
      </c>
      <c r="AK35" s="34">
        <f>RTM_IEX!J35</f>
        <v>14.52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3.9117000000000002</v>
      </c>
      <c r="E36">
        <f>GT_NG!T36</f>
        <v>11.171118285882008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-1.6300000000000001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561.75038662309373</v>
      </c>
      <c r="P36" s="36">
        <v>29.04</v>
      </c>
      <c r="Q36" s="36">
        <v>7.7400000000000011</v>
      </c>
      <c r="R36" s="38">
        <v>23.2</v>
      </c>
      <c r="S36" s="38">
        <v>0</v>
      </c>
      <c r="T36" s="37">
        <f>SUMPRODUCT(LTA!J36:AN36,LTA!J$101:AN$101,LTA!J$105:AN$105)</f>
        <v>46.71</v>
      </c>
      <c r="U36" s="37">
        <f>SUMPRODUCT(LTA!J36:AN36,LTA!J$102:AN$102,LTA!J$105:AN$105)</f>
        <v>305.34039999999993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-304</v>
      </c>
      <c r="AA36" s="75">
        <f>STOA!J36</f>
        <v>399.24999999999994</v>
      </c>
      <c r="AB36" s="75">
        <f>-STOA!P36</f>
        <v>0</v>
      </c>
      <c r="AC36">
        <f t="shared" si="0"/>
        <v>15.311797837807543</v>
      </c>
      <c r="AD36">
        <f t="shared" si="1"/>
        <v>1110.6918070711681</v>
      </c>
      <c r="AE36">
        <f>'IDT-1'!F36</f>
        <v>0</v>
      </c>
      <c r="AF36" s="24"/>
      <c r="AG36">
        <f t="shared" si="2"/>
        <v>1110.6918070711681</v>
      </c>
      <c r="AI36" s="34">
        <f>PXIL!J36</f>
        <v>0</v>
      </c>
      <c r="AJ36" s="34">
        <f>PXIL!P36</f>
        <v>0</v>
      </c>
      <c r="AK36" s="34">
        <f>RTM_IEX!J36</f>
        <v>14.52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3.9117000000000002</v>
      </c>
      <c r="E37">
        <f>GT_NG!T37</f>
        <v>11.171118285882008</v>
      </c>
      <c r="F37">
        <f>GT_Spot!T37</f>
        <v>0</v>
      </c>
      <c r="G37">
        <f>PPCL_NG!T37</f>
        <v>29.69</v>
      </c>
      <c r="H37">
        <f>PPCL_Spot!T37</f>
        <v>0</v>
      </c>
      <c r="I37">
        <f>Bawana_NG!T37</f>
        <v>-1.6300000000000001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584.10318139159779</v>
      </c>
      <c r="P37" s="36">
        <v>29.04</v>
      </c>
      <c r="Q37" s="36">
        <v>7.7400000000000011</v>
      </c>
      <c r="R37" s="38">
        <v>23.2</v>
      </c>
      <c r="S37" s="38">
        <v>0</v>
      </c>
      <c r="T37" s="37">
        <f>SUMPRODUCT(LTA!J37:AN37,LTA!J$101:AN$101,LTA!J$105:AN$105)</f>
        <v>55</v>
      </c>
      <c r="U37" s="37">
        <f>SUMPRODUCT(LTA!J37:AN37,LTA!J$102:AN$102,LTA!J$105:AN$105)</f>
        <v>352.02119600000003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-311</v>
      </c>
      <c r="AA37" s="75">
        <f>STOA!J37</f>
        <v>399.24999999999994</v>
      </c>
      <c r="AB37" s="75">
        <f>-STOA!P37</f>
        <v>0</v>
      </c>
      <c r="AC37">
        <f t="shared" si="0"/>
        <v>15.932688329225748</v>
      </c>
      <c r="AD37">
        <f t="shared" si="1"/>
        <v>1166.564507348254</v>
      </c>
      <c r="AE37">
        <f>'IDT-1'!F37</f>
        <v>0</v>
      </c>
      <c r="AF37" s="24"/>
      <c r="AG37">
        <f t="shared" si="2"/>
        <v>1166.564507348254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3.9117000000000002</v>
      </c>
      <c r="E38">
        <f>GT_NG!T38</f>
        <v>11.176292712428182</v>
      </c>
      <c r="F38">
        <f>GT_Spot!T38</f>
        <v>0</v>
      </c>
      <c r="G38">
        <f>PPCL_NG!T38</f>
        <v>29.69</v>
      </c>
      <c r="H38">
        <f>PPCL_Spot!T38</f>
        <v>0</v>
      </c>
      <c r="I38">
        <f>Bawana_NG!T38</f>
        <v>-1.6300000000000001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584.10119237839479</v>
      </c>
      <c r="P38" s="36">
        <v>29.04</v>
      </c>
      <c r="Q38" s="36">
        <v>7.7400000000000011</v>
      </c>
      <c r="R38" s="38">
        <v>23.2</v>
      </c>
      <c r="S38" s="38">
        <v>0</v>
      </c>
      <c r="T38" s="37">
        <f>SUMPRODUCT(LTA!J38:AN38,LTA!J$101:AN$101,LTA!J$105:AN$105)</f>
        <v>62.559999999999995</v>
      </c>
      <c r="U38" s="37">
        <f>SUMPRODUCT(LTA!J38:AN38,LTA!J$102:AN$102,LTA!J$105:AN$105)</f>
        <v>354.46005600000007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-309</v>
      </c>
      <c r="AA38" s="75">
        <f>STOA!J38</f>
        <v>399.24999999999994</v>
      </c>
      <c r="AB38" s="75">
        <f>-STOA!P38</f>
        <v>0</v>
      </c>
      <c r="AC38">
        <f t="shared" si="0"/>
        <v>16.002950073818774</v>
      </c>
      <c r="AD38">
        <f t="shared" si="1"/>
        <v>1178.4962910170043</v>
      </c>
      <c r="AE38">
        <f>'IDT-1'!F38</f>
        <v>0</v>
      </c>
      <c r="AF38" s="24"/>
      <c r="AG38">
        <f t="shared" si="2"/>
        <v>1178.4962910170043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3.9117000000000002</v>
      </c>
      <c r="E39">
        <f>GT_NG!T39</f>
        <v>11.076504384638644</v>
      </c>
      <c r="F39">
        <f>GT_Spot!T39</f>
        <v>0</v>
      </c>
      <c r="G39">
        <f>PPCL_NG!T39</f>
        <v>29.69</v>
      </c>
      <c r="H39">
        <f>PPCL_Spot!T39</f>
        <v>0</v>
      </c>
      <c r="I39">
        <f>Bawana_NG!T39</f>
        <v>-1.6300000000000001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584.63933183270592</v>
      </c>
      <c r="P39" s="36">
        <v>29.04</v>
      </c>
      <c r="Q39" s="36">
        <v>7.7400000000000011</v>
      </c>
      <c r="R39" s="38">
        <v>23.2</v>
      </c>
      <c r="S39" s="38">
        <v>0</v>
      </c>
      <c r="T39" s="37">
        <f>SUMPRODUCT(LTA!J39:AN39,LTA!J$101:AN$101,LTA!J$105:AN$105)</f>
        <v>69.47</v>
      </c>
      <c r="U39" s="37">
        <f>SUMPRODUCT(LTA!J39:AN39,LTA!J$102:AN$102,LTA!J$105:AN$105)</f>
        <v>396.70100000000002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-291</v>
      </c>
      <c r="AA39" s="75">
        <f>STOA!J39</f>
        <v>399.24999999999994</v>
      </c>
      <c r="AB39" s="75">
        <f>-STOA!P39</f>
        <v>0</v>
      </c>
      <c r="AC39">
        <f t="shared" si="0"/>
        <v>16.279529575532649</v>
      </c>
      <c r="AD39">
        <f t="shared" si="1"/>
        <v>1245.8090066418119</v>
      </c>
      <c r="AE39">
        <f>'IDT-1'!F39</f>
        <v>0</v>
      </c>
      <c r="AF39" s="24"/>
      <c r="AG39">
        <f t="shared" si="2"/>
        <v>1245.8090066418119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3.9117000000000002</v>
      </c>
      <c r="E40">
        <f>GT_NG!T40</f>
        <v>11.076504384638644</v>
      </c>
      <c r="F40">
        <f>GT_Spot!T40</f>
        <v>0</v>
      </c>
      <c r="G40">
        <f>PPCL_NG!T40</f>
        <v>29.69</v>
      </c>
      <c r="H40">
        <f>PPCL_Spot!T40</f>
        <v>0</v>
      </c>
      <c r="I40">
        <f>Bawana_NG!T40</f>
        <v>-1.6300000000000001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584.63933183270592</v>
      </c>
      <c r="P40" s="36">
        <v>29.04</v>
      </c>
      <c r="Q40" s="36">
        <v>7.7400000000000011</v>
      </c>
      <c r="R40" s="38">
        <v>23.2</v>
      </c>
      <c r="S40" s="38">
        <v>0</v>
      </c>
      <c r="T40" s="37">
        <f>SUMPRODUCT(LTA!J40:AN40,LTA!J$101:AN$101,LTA!J$105:AN$105)</f>
        <v>81.320000000000007</v>
      </c>
      <c r="U40" s="37">
        <f>SUMPRODUCT(LTA!J40:AN40,LTA!J$102:AN$102,LTA!J$105:AN$105)</f>
        <v>401.306128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-224</v>
      </c>
      <c r="AA40" s="75">
        <f>STOA!J40</f>
        <v>399.24999999999994</v>
      </c>
      <c r="AB40" s="75">
        <f>-STOA!P40</f>
        <v>0</v>
      </c>
      <c r="AC40">
        <f t="shared" si="0"/>
        <v>15.829500157945562</v>
      </c>
      <c r="AD40">
        <f t="shared" si="1"/>
        <v>1329.7141640593991</v>
      </c>
      <c r="AE40">
        <f>'IDT-1'!F40</f>
        <v>0</v>
      </c>
      <c r="AF40" s="24"/>
      <c r="AG40">
        <f t="shared" si="2"/>
        <v>1329.7141640593991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3.9117000000000002</v>
      </c>
      <c r="E41">
        <f>GT_NG!T41</f>
        <v>11.076504384638644</v>
      </c>
      <c r="F41">
        <f>GT_Spot!T41</f>
        <v>0</v>
      </c>
      <c r="G41">
        <f>PPCL_NG!T41</f>
        <v>29.69</v>
      </c>
      <c r="H41">
        <f>PPCL_Spot!T41</f>
        <v>0</v>
      </c>
      <c r="I41">
        <f>Bawana_NG!T41</f>
        <v>-1.6300000000000001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584.6392412092539</v>
      </c>
      <c r="P41" s="36">
        <v>29.04</v>
      </c>
      <c r="Q41" s="36">
        <v>7.7400000000000011</v>
      </c>
      <c r="R41" s="38">
        <v>23.2</v>
      </c>
      <c r="S41" s="38">
        <v>0</v>
      </c>
      <c r="T41" s="37">
        <f>SUMPRODUCT(LTA!J41:AN41,LTA!J$101:AN$101,LTA!J$105:AN$105)</f>
        <v>87.01</v>
      </c>
      <c r="U41" s="37">
        <f>SUMPRODUCT(LTA!J41:AN41,LTA!J$102:AN$102,LTA!J$105:AN$105)</f>
        <v>401.17819600000001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-194</v>
      </c>
      <c r="AA41" s="75">
        <f>STOA!J41</f>
        <v>399.24999999999994</v>
      </c>
      <c r="AB41" s="75">
        <f>-STOA!P41</f>
        <v>0</v>
      </c>
      <c r="AC41">
        <f t="shared" si="0"/>
        <v>15.952837733193325</v>
      </c>
      <c r="AD41">
        <f t="shared" si="1"/>
        <v>1403.8728038606994</v>
      </c>
      <c r="AE41">
        <f>'IDT-1'!F41</f>
        <v>0</v>
      </c>
      <c r="AF41" s="24"/>
      <c r="AG41">
        <f t="shared" si="2"/>
        <v>1403.8728038606994</v>
      </c>
      <c r="AI41" s="34">
        <f>PXIL!J41</f>
        <v>0</v>
      </c>
      <c r="AJ41" s="34">
        <f>PXIL!P41</f>
        <v>0</v>
      </c>
      <c r="AK41" s="34">
        <f>RTM_IEX!J41</f>
        <v>38.72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3.9117000000000002</v>
      </c>
      <c r="E42">
        <f>GT_NG!T42</f>
        <v>11.076504384638644</v>
      </c>
      <c r="F42">
        <f>GT_Spot!T42</f>
        <v>0</v>
      </c>
      <c r="G42">
        <f>PPCL_NG!T42</f>
        <v>29.69</v>
      </c>
      <c r="H42">
        <f>PPCL_Spot!T42</f>
        <v>0</v>
      </c>
      <c r="I42">
        <f>Bawana_NG!T42</f>
        <v>-1.6300000000000001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584.6392412092539</v>
      </c>
      <c r="P42" s="36">
        <v>29.04</v>
      </c>
      <c r="Q42" s="36">
        <v>7.7400000000000011</v>
      </c>
      <c r="R42" s="38">
        <v>23.2</v>
      </c>
      <c r="S42" s="38">
        <v>0</v>
      </c>
      <c r="T42" s="37">
        <f>SUMPRODUCT(LTA!J42:AN42,LTA!J$101:AN$101,LTA!J$105:AN$105)</f>
        <v>90.41</v>
      </c>
      <c r="U42" s="37">
        <f>SUMPRODUCT(LTA!J42:AN42,LTA!J$102:AN$102,LTA!J$105:AN$105)</f>
        <v>404.86429999999996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-162</v>
      </c>
      <c r="AA42" s="75">
        <f>STOA!J42</f>
        <v>399.24999999999994</v>
      </c>
      <c r="AB42" s="75">
        <f>-STOA!P42</f>
        <v>0</v>
      </c>
      <c r="AC42">
        <f t="shared" si="0"/>
        <v>15.731095367683075</v>
      </c>
      <c r="AD42">
        <f t="shared" si="1"/>
        <v>1443.1806502262093</v>
      </c>
      <c r="AE42">
        <f>'IDT-1'!F42</f>
        <v>0</v>
      </c>
      <c r="AF42" s="24"/>
      <c r="AG42">
        <f t="shared" si="2"/>
        <v>1443.1806502262093</v>
      </c>
      <c r="AI42" s="34">
        <f>PXIL!J42</f>
        <v>0</v>
      </c>
      <c r="AJ42" s="34">
        <f>PXIL!P42</f>
        <v>0</v>
      </c>
      <c r="AK42" s="34">
        <f>RTM_IEX!J42</f>
        <v>38.72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3.9117000000000002</v>
      </c>
      <c r="E43">
        <f>GT_NG!T43</f>
        <v>11.079854809437386</v>
      </c>
      <c r="F43">
        <f>GT_Spot!T43</f>
        <v>0</v>
      </c>
      <c r="G43">
        <f>PPCL_NG!T43</f>
        <v>29.69</v>
      </c>
      <c r="H43">
        <f>PPCL_Spot!T43</f>
        <v>0</v>
      </c>
      <c r="I43">
        <f>Bawana_NG!T43</f>
        <v>-1.6300000000000001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588.42024880791928</v>
      </c>
      <c r="P43" s="36">
        <v>29.04</v>
      </c>
      <c r="Q43" s="36">
        <v>7.7400000000000011</v>
      </c>
      <c r="R43" s="38">
        <v>23.2</v>
      </c>
      <c r="S43" s="38">
        <v>0</v>
      </c>
      <c r="T43" s="37">
        <f>SUMPRODUCT(LTA!J43:AN43,LTA!J$101:AN$101,LTA!J$105:AN$105)</f>
        <v>96.45</v>
      </c>
      <c r="U43" s="37">
        <f>SUMPRODUCT(LTA!J43:AN43,LTA!J$102:AN$102,LTA!J$105:AN$105)</f>
        <v>447.41646200000002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-129</v>
      </c>
      <c r="AA43" s="75">
        <f>STOA!J43</f>
        <v>399.24999999999994</v>
      </c>
      <c r="AB43" s="75">
        <f>-STOA!P43</f>
        <v>0</v>
      </c>
      <c r="AC43">
        <f t="shared" si="0"/>
        <v>15.558294535657115</v>
      </c>
      <c r="AD43">
        <f t="shared" si="1"/>
        <v>1490.0099710816996</v>
      </c>
      <c r="AE43">
        <f>'IDT-1'!F43</f>
        <v>0</v>
      </c>
      <c r="AF43" s="24"/>
      <c r="AG43">
        <f t="shared" si="2"/>
        <v>1490.0099710816996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3.9117000000000002</v>
      </c>
      <c r="E44">
        <f>GT_NG!T44</f>
        <v>11.079854809437386</v>
      </c>
      <c r="F44">
        <f>GT_Spot!T44</f>
        <v>0</v>
      </c>
      <c r="G44">
        <f>PPCL_NG!T44</f>
        <v>29.69</v>
      </c>
      <c r="H44">
        <f>PPCL_Spot!T44</f>
        <v>0</v>
      </c>
      <c r="I44">
        <f>Bawana_NG!T44</f>
        <v>-1.6300000000000001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588.42024880791928</v>
      </c>
      <c r="P44" s="36">
        <v>29.04</v>
      </c>
      <c r="Q44" s="36">
        <v>7.7400000000000011</v>
      </c>
      <c r="R44" s="38">
        <v>23.2</v>
      </c>
      <c r="S44" s="38">
        <v>0</v>
      </c>
      <c r="T44" s="37">
        <f>SUMPRODUCT(LTA!J44:AN44,LTA!J$101:AN$101,LTA!J$105:AN$105)</f>
        <v>98.490000000000009</v>
      </c>
      <c r="U44" s="37">
        <f>SUMPRODUCT(LTA!J44:AN44,LTA!J$102:AN$102,LTA!J$105:AN$105)</f>
        <v>448.30298799999997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-108</v>
      </c>
      <c r="AA44" s="75">
        <f>STOA!J44</f>
        <v>399.24999999999994</v>
      </c>
      <c r="AB44" s="75">
        <f>-STOA!P44</f>
        <v>0</v>
      </c>
      <c r="AC44">
        <f t="shared" si="0"/>
        <v>15.397607286491011</v>
      </c>
      <c r="AD44">
        <f t="shared" si="1"/>
        <v>1514.0971843308657</v>
      </c>
      <c r="AE44">
        <f>'IDT-1'!F44</f>
        <v>0</v>
      </c>
      <c r="AF44" s="24"/>
      <c r="AG44">
        <f t="shared" si="2"/>
        <v>1514.0971843308657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3.9117000000000002</v>
      </c>
      <c r="E45">
        <f>GT_NG!T45</f>
        <v>11.079854809437386</v>
      </c>
      <c r="F45">
        <f>GT_Spot!T45</f>
        <v>0</v>
      </c>
      <c r="G45">
        <f>PPCL_NG!T45</f>
        <v>29.69</v>
      </c>
      <c r="H45">
        <f>PPCL_Spot!T45</f>
        <v>0</v>
      </c>
      <c r="I45">
        <f>Bawana_NG!T45</f>
        <v>-1.6300000000000001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582.87507160285554</v>
      </c>
      <c r="P45" s="36">
        <v>29.04</v>
      </c>
      <c r="Q45" s="36">
        <v>7.7400000000000011</v>
      </c>
      <c r="R45" s="38">
        <v>23.2</v>
      </c>
      <c r="S45" s="38">
        <v>0</v>
      </c>
      <c r="T45" s="37">
        <f>SUMPRODUCT(LTA!J45:AN45,LTA!J$101:AN$101,LTA!J$105:AN$105)</f>
        <v>106.5</v>
      </c>
      <c r="U45" s="37">
        <f>SUMPRODUCT(LTA!J45:AN45,LTA!J$102:AN$102,LTA!J$105:AN$105)</f>
        <v>448.68379199999998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-86</v>
      </c>
      <c r="AA45" s="75">
        <f>STOA!J45</f>
        <v>399.24999999999994</v>
      </c>
      <c r="AB45" s="75">
        <f>-STOA!P45</f>
        <v>0</v>
      </c>
      <c r="AC45">
        <f t="shared" si="0"/>
        <v>15.227329996798154</v>
      </c>
      <c r="AD45">
        <f t="shared" si="1"/>
        <v>1539.1130884154948</v>
      </c>
      <c r="AE45">
        <f>'IDT-1'!F45</f>
        <v>0</v>
      </c>
      <c r="AF45" s="24"/>
      <c r="AG45">
        <f t="shared" si="2"/>
        <v>1539.1130884154948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3.9117000000000002</v>
      </c>
      <c r="E46">
        <f>GT_NG!T46</f>
        <v>11.079854809437386</v>
      </c>
      <c r="F46">
        <f>GT_Spot!T46</f>
        <v>0</v>
      </c>
      <c r="G46">
        <f>PPCL_NG!T46</f>
        <v>29.69</v>
      </c>
      <c r="H46">
        <f>PPCL_Spot!T46</f>
        <v>0</v>
      </c>
      <c r="I46">
        <f>Bawana_NG!T46</f>
        <v>-1.6300000000000001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584.20507866952221</v>
      </c>
      <c r="P46" s="36">
        <v>29.040000000000003</v>
      </c>
      <c r="Q46" s="36">
        <v>7.7400000000000011</v>
      </c>
      <c r="R46" s="38">
        <v>23.2</v>
      </c>
      <c r="S46" s="38">
        <v>0</v>
      </c>
      <c r="T46" s="37">
        <f>SUMPRODUCT(LTA!J46:AN46,LTA!J$101:AN$101,LTA!J$105:AN$105)</f>
        <v>106.52000000000001</v>
      </c>
      <c r="U46" s="37">
        <f>SUMPRODUCT(LTA!J46:AN46,LTA!J$102:AN$102,LTA!J$105:AN$105)</f>
        <v>449.06774199999995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-75</v>
      </c>
      <c r="AA46" s="75">
        <f>STOA!J46</f>
        <v>399.24999999999994</v>
      </c>
      <c r="AB46" s="75">
        <f>-STOA!P46</f>
        <v>0</v>
      </c>
      <c r="AC46">
        <f t="shared" si="0"/>
        <v>15.144929416240672</v>
      </c>
      <c r="AD46">
        <f t="shared" si="1"/>
        <v>1551.9294460627189</v>
      </c>
      <c r="AE46">
        <f>'IDT-1'!F46</f>
        <v>0</v>
      </c>
      <c r="AF46" s="24"/>
      <c r="AG46">
        <f t="shared" si="2"/>
        <v>1551.9294460627189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3.9117000000000002</v>
      </c>
      <c r="E47">
        <f>GT_NG!T47</f>
        <v>11.079854809437386</v>
      </c>
      <c r="F47">
        <f>GT_Spot!T47</f>
        <v>0</v>
      </c>
      <c r="G47">
        <f>PPCL_NG!T47</f>
        <v>29.69</v>
      </c>
      <c r="H47">
        <f>PPCL_Spot!T47</f>
        <v>0</v>
      </c>
      <c r="I47">
        <f>Bawana_NG!T47</f>
        <v>-1.6300000000000001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584.18256408434183</v>
      </c>
      <c r="P47" s="36">
        <v>29.040000000000003</v>
      </c>
      <c r="Q47" s="36">
        <v>7.7400000000000011</v>
      </c>
      <c r="R47" s="38">
        <v>24.2</v>
      </c>
      <c r="S47" s="38">
        <v>0</v>
      </c>
      <c r="T47" s="37">
        <f>SUMPRODUCT(LTA!J47:AN47,LTA!J$101:AN$101,LTA!J$105:AN$105)</f>
        <v>106.54</v>
      </c>
      <c r="U47" s="37">
        <f>SUMPRODUCT(LTA!J47:AN47,LTA!J$102:AN$102,LTA!J$105:AN$105)</f>
        <v>453.97491600000001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-67</v>
      </c>
      <c r="AA47" s="75">
        <f>STOA!J47</f>
        <v>399.24999999999994</v>
      </c>
      <c r="AB47" s="75">
        <f>-STOA!P47</f>
        <v>0</v>
      </c>
      <c r="AC47">
        <f t="shared" si="0"/>
        <v>15.211049398913524</v>
      </c>
      <c r="AD47">
        <f t="shared" si="1"/>
        <v>1575.4479854948656</v>
      </c>
      <c r="AE47">
        <f>'IDT-1'!F47</f>
        <v>0</v>
      </c>
      <c r="AF47" s="24"/>
      <c r="AG47">
        <f t="shared" si="2"/>
        <v>1575.4479854948656</v>
      </c>
      <c r="AI47" s="34">
        <f>PXIL!J47</f>
        <v>0</v>
      </c>
      <c r="AJ47" s="34">
        <f>PXIL!P47</f>
        <v>0</v>
      </c>
      <c r="AK47" s="34">
        <f>RTM_IEX!J47</f>
        <v>9.68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3.9117000000000002</v>
      </c>
      <c r="E48">
        <f>GT_NG!T48</f>
        <v>11.076504384638644</v>
      </c>
      <c r="F48">
        <f>GT_Spot!T48</f>
        <v>0</v>
      </c>
      <c r="G48">
        <f>PPCL_NG!T48</f>
        <v>29.69</v>
      </c>
      <c r="H48">
        <f>PPCL_Spot!T48</f>
        <v>0</v>
      </c>
      <c r="I48">
        <f>Bawana_NG!T48</f>
        <v>-1.6300000000000001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582.86126956451392</v>
      </c>
      <c r="P48" s="36">
        <v>29.040000000000003</v>
      </c>
      <c r="Q48" s="36">
        <v>7.7400000000000011</v>
      </c>
      <c r="R48" s="38">
        <v>24.2</v>
      </c>
      <c r="S48" s="38">
        <v>0</v>
      </c>
      <c r="T48" s="37">
        <f>SUMPRODUCT(LTA!J48:AN48,LTA!J$101:AN$101,LTA!J$105:AN$105)</f>
        <v>106.53</v>
      </c>
      <c r="U48" s="37">
        <f>SUMPRODUCT(LTA!J48:AN48,LTA!J$102:AN$102,LTA!J$105:AN$105)</f>
        <v>454.13217600000002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-59</v>
      </c>
      <c r="AA48" s="75">
        <f>STOA!J48</f>
        <v>399.24999999999994</v>
      </c>
      <c r="AB48" s="75">
        <f>-STOA!P48</f>
        <v>0</v>
      </c>
      <c r="AC48">
        <f t="shared" si="0"/>
        <v>15.300031391223246</v>
      </c>
      <c r="AD48">
        <f t="shared" si="1"/>
        <v>1601.5416185579293</v>
      </c>
      <c r="AE48">
        <f>'IDT-1'!F48</f>
        <v>0</v>
      </c>
      <c r="AF48" s="24"/>
      <c r="AG48">
        <f t="shared" si="2"/>
        <v>1601.5416185579293</v>
      </c>
      <c r="AI48" s="34">
        <f>PXIL!J48</f>
        <v>0</v>
      </c>
      <c r="AJ48" s="34">
        <f>PXIL!P48</f>
        <v>0</v>
      </c>
      <c r="AK48" s="34">
        <f>RTM_IEX!J48</f>
        <v>29.04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3.9117000000000002</v>
      </c>
      <c r="E49">
        <f>GT_NG!T49</f>
        <v>11.076504384638644</v>
      </c>
      <c r="F49">
        <f>GT_Spot!T49</f>
        <v>0</v>
      </c>
      <c r="G49">
        <f>PPCL_NG!T49</f>
        <v>29.69</v>
      </c>
      <c r="H49">
        <f>PPCL_Spot!T49</f>
        <v>0</v>
      </c>
      <c r="I49">
        <f>Bawana_NG!T49</f>
        <v>-1.6300000000000001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586.6791081532009</v>
      </c>
      <c r="P49" s="36">
        <v>29.040000000000003</v>
      </c>
      <c r="Q49" s="36">
        <v>7.7400000000000011</v>
      </c>
      <c r="R49" s="38">
        <v>24.2</v>
      </c>
      <c r="S49" s="38">
        <v>0</v>
      </c>
      <c r="T49" s="37">
        <f>SUMPRODUCT(LTA!J49:AN49,LTA!J$101:AN$101,LTA!J$105:AN$105)</f>
        <v>106.56</v>
      </c>
      <c r="U49" s="37">
        <f>SUMPRODUCT(LTA!J49:AN49,LTA!J$102:AN$102,LTA!J$105:AN$105)</f>
        <v>453.25403399999999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-47</v>
      </c>
      <c r="AA49" s="75">
        <f>STOA!J49</f>
        <v>399.24999999999994</v>
      </c>
      <c r="AB49" s="75">
        <f>-STOA!P49</f>
        <v>0</v>
      </c>
      <c r="AC49">
        <f t="shared" si="0"/>
        <v>15.219627190937347</v>
      </c>
      <c r="AD49">
        <f t="shared" si="1"/>
        <v>1616.5917193469022</v>
      </c>
      <c r="AE49">
        <f>'IDT-1'!F49</f>
        <v>0</v>
      </c>
      <c r="AF49" s="24"/>
      <c r="AG49">
        <f t="shared" si="2"/>
        <v>1616.5917193469022</v>
      </c>
      <c r="AI49" s="34">
        <f>PXIL!J49</f>
        <v>0</v>
      </c>
      <c r="AJ49" s="34">
        <f>PXIL!P49</f>
        <v>0</v>
      </c>
      <c r="AK49" s="34">
        <f>RTM_IEX!J49</f>
        <v>29.04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3.9117000000000002</v>
      </c>
      <c r="E50">
        <f>GT_NG!T50</f>
        <v>11.076504384638644</v>
      </c>
      <c r="F50">
        <f>GT_Spot!T50</f>
        <v>0</v>
      </c>
      <c r="G50">
        <f>PPCL_NG!T50</f>
        <v>29.69</v>
      </c>
      <c r="H50">
        <f>PPCL_Spot!T50</f>
        <v>0</v>
      </c>
      <c r="I50">
        <f>Bawana_NG!T50</f>
        <v>-1.6300000000000001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586.67874567306364</v>
      </c>
      <c r="P50" s="36">
        <v>29.040000000000003</v>
      </c>
      <c r="Q50" s="36">
        <v>7.7400000000000011</v>
      </c>
      <c r="R50" s="38">
        <v>24.2</v>
      </c>
      <c r="S50" s="38">
        <v>0</v>
      </c>
      <c r="T50" s="37">
        <f>SUMPRODUCT(LTA!J50:AN50,LTA!J$101:AN$101,LTA!J$105:AN$105)</f>
        <v>106.53</v>
      </c>
      <c r="U50" s="37">
        <f>SUMPRODUCT(LTA!J50:AN50,LTA!J$102:AN$102,LTA!J$105:AN$105)</f>
        <v>452.291856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-39</v>
      </c>
      <c r="AA50" s="75">
        <f>STOA!J50</f>
        <v>399.24999999999994</v>
      </c>
      <c r="AB50" s="75">
        <f>-STOA!P50</f>
        <v>0</v>
      </c>
      <c r="AC50">
        <f t="shared" si="0"/>
        <v>15.139867814534577</v>
      </c>
      <c r="AD50">
        <f t="shared" si="1"/>
        <v>1623.6789382431675</v>
      </c>
      <c r="AE50">
        <f>'IDT-1'!F50</f>
        <v>0</v>
      </c>
      <c r="AF50" s="24"/>
      <c r="AG50">
        <f t="shared" si="2"/>
        <v>1623.6789382431675</v>
      </c>
      <c r="AI50" s="34">
        <f>PXIL!J50</f>
        <v>0</v>
      </c>
      <c r="AJ50" s="34">
        <f>PXIL!P50</f>
        <v>0</v>
      </c>
      <c r="AK50" s="34">
        <f>RTM_IEX!J50</f>
        <v>29.04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3.9117000000000002</v>
      </c>
      <c r="E51">
        <f>GT_NG!T51</f>
        <v>11.078889928281882</v>
      </c>
      <c r="F51">
        <f>GT_Spot!T51</f>
        <v>0</v>
      </c>
      <c r="G51">
        <f>PPCL_NG!T51</f>
        <v>29.69</v>
      </c>
      <c r="H51">
        <f>PPCL_Spot!T51</f>
        <v>0</v>
      </c>
      <c r="I51">
        <f>Bawana_NG!T51</f>
        <v>-1.6300000000000001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589.1136697170374</v>
      </c>
      <c r="P51" s="36">
        <v>29.040000000000003</v>
      </c>
      <c r="Q51" s="36">
        <v>7.7399999999999993</v>
      </c>
      <c r="R51" s="38">
        <v>24.2</v>
      </c>
      <c r="S51" s="38">
        <v>0</v>
      </c>
      <c r="T51" s="37">
        <f>SUMPRODUCT(LTA!J51:AN51,LTA!J$101:AN$101,LTA!J$105:AN$105)</f>
        <v>106.52000000000001</v>
      </c>
      <c r="U51" s="37">
        <f>SUMPRODUCT(LTA!J51:AN51,LTA!J$102:AN$102,LTA!J$105:AN$105)</f>
        <v>448.60454199999998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-24</v>
      </c>
      <c r="AA51" s="75">
        <f>STOA!J51</f>
        <v>399.24999999999994</v>
      </c>
      <c r="AB51" s="75">
        <f>-STOA!P51</f>
        <v>0</v>
      </c>
      <c r="AC51">
        <f t="shared" si="0"/>
        <v>14.910423862872676</v>
      </c>
      <c r="AD51">
        <f t="shared" si="1"/>
        <v>1627.9683777824464</v>
      </c>
      <c r="AE51">
        <f>'IDT-1'!F51</f>
        <v>0</v>
      </c>
      <c r="AF51" s="24"/>
      <c r="AG51">
        <f t="shared" si="2"/>
        <v>1627.9683777824464</v>
      </c>
      <c r="AI51" s="34">
        <f>PXIL!J51</f>
        <v>0</v>
      </c>
      <c r="AJ51" s="34">
        <f>PXIL!P51</f>
        <v>0</v>
      </c>
      <c r="AK51" s="34">
        <f>RTM_IEX!J51</f>
        <v>19.36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3.9117000000000002</v>
      </c>
      <c r="E52">
        <f>GT_NG!T52</f>
        <v>11.078889928281882</v>
      </c>
      <c r="F52">
        <f>GT_Spot!T52</f>
        <v>0</v>
      </c>
      <c r="G52">
        <f>PPCL_NG!T52</f>
        <v>29.69</v>
      </c>
      <c r="H52">
        <f>PPCL_Spot!T52</f>
        <v>0</v>
      </c>
      <c r="I52">
        <f>Bawana_NG!T52</f>
        <v>-1.6300000000000001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589.11330723690025</v>
      </c>
      <c r="P52" s="36">
        <v>29.040000000000003</v>
      </c>
      <c r="Q52" s="36">
        <v>7.7399999999999993</v>
      </c>
      <c r="R52" s="38">
        <v>24.2</v>
      </c>
      <c r="S52" s="38">
        <v>0</v>
      </c>
      <c r="T52" s="37">
        <f>SUMPRODUCT(LTA!J52:AN52,LTA!J$101:AN$101,LTA!J$105:AN$105)</f>
        <v>106.47</v>
      </c>
      <c r="U52" s="37">
        <f>SUMPRODUCT(LTA!J52:AN52,LTA!J$102:AN$102,LTA!J$105:AN$105)</f>
        <v>448.85744599999998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-14</v>
      </c>
      <c r="AA52" s="75">
        <f>STOA!J52</f>
        <v>399.24999999999994</v>
      </c>
      <c r="AB52" s="75">
        <f>-STOA!P52</f>
        <v>0</v>
      </c>
      <c r="AC52">
        <f t="shared" si="0"/>
        <v>14.823424953025516</v>
      </c>
      <c r="AD52">
        <f t="shared" si="1"/>
        <v>1638.2579182121565</v>
      </c>
      <c r="AE52">
        <f>'IDT-1'!F52</f>
        <v>0</v>
      </c>
      <c r="AF52" s="24"/>
      <c r="AG52">
        <f t="shared" si="2"/>
        <v>1638.2579182121565</v>
      </c>
      <c r="AI52" s="34">
        <f>PXIL!J52</f>
        <v>0</v>
      </c>
      <c r="AJ52" s="34">
        <f>PXIL!P52</f>
        <v>0</v>
      </c>
      <c r="AK52" s="34">
        <f>RTM_IEX!J52</f>
        <v>19.36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3.9117000000000002</v>
      </c>
      <c r="E53">
        <f>GT_NG!T53</f>
        <v>11.078889928281882</v>
      </c>
      <c r="F53">
        <f>GT_Spot!T53</f>
        <v>0</v>
      </c>
      <c r="G53">
        <f>PPCL_NG!T53</f>
        <v>29.69</v>
      </c>
      <c r="H53">
        <f>PPCL_Spot!T53</f>
        <v>0</v>
      </c>
      <c r="I53">
        <f>Bawana_NG!T53</f>
        <v>-1.6300000000000001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589.1136697170374</v>
      </c>
      <c r="P53" s="36">
        <v>29.040000000000003</v>
      </c>
      <c r="Q53" s="36">
        <v>7.7399999999999993</v>
      </c>
      <c r="R53" s="38">
        <v>24.2</v>
      </c>
      <c r="S53" s="38">
        <v>0</v>
      </c>
      <c r="T53" s="37">
        <f>SUMPRODUCT(LTA!J53:AN53,LTA!J$101:AN$101,LTA!J$105:AN$105)</f>
        <v>106.51</v>
      </c>
      <c r="U53" s="37">
        <f>SUMPRODUCT(LTA!J53:AN53,LTA!J$102:AN$102,LTA!J$105:AN$105)</f>
        <v>444.46496400000001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399.24999999999994</v>
      </c>
      <c r="AB53" s="75">
        <f>-STOA!P53</f>
        <v>0</v>
      </c>
      <c r="AC53">
        <f t="shared" si="0"/>
        <v>14.618152515939988</v>
      </c>
      <c r="AD53">
        <f t="shared" si="1"/>
        <v>1643.2610711293794</v>
      </c>
      <c r="AE53">
        <f>'IDT-1'!F53</f>
        <v>0</v>
      </c>
      <c r="AF53" s="24"/>
      <c r="AG53">
        <f t="shared" si="2"/>
        <v>1643.2610711293794</v>
      </c>
      <c r="AI53" s="34">
        <f>PXIL!J53</f>
        <v>0</v>
      </c>
      <c r="AJ53" s="34">
        <f>PXIL!P53</f>
        <v>0</v>
      </c>
      <c r="AK53" s="34">
        <f>RTM_IEX!J53</f>
        <v>14.51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3.9117000000000002</v>
      </c>
      <c r="E54">
        <f>GT_NG!T54</f>
        <v>11.078889928281882</v>
      </c>
      <c r="F54">
        <f>GT_Spot!T54</f>
        <v>0</v>
      </c>
      <c r="G54">
        <f>PPCL_NG!T54</f>
        <v>29.69</v>
      </c>
      <c r="H54">
        <f>PPCL_Spot!T54</f>
        <v>0</v>
      </c>
      <c r="I54">
        <f>Bawana_NG!T54</f>
        <v>-1.6300000000000001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589.11330723690025</v>
      </c>
      <c r="P54" s="36">
        <v>29.040000000000003</v>
      </c>
      <c r="Q54" s="36">
        <v>7.7399999999999993</v>
      </c>
      <c r="R54" s="38">
        <v>24.2</v>
      </c>
      <c r="S54" s="38">
        <v>0</v>
      </c>
      <c r="T54" s="37">
        <f>SUMPRODUCT(LTA!J54:AN54,LTA!J$101:AN$101,LTA!J$105:AN$105)</f>
        <v>105.84</v>
      </c>
      <c r="U54" s="37">
        <f>SUMPRODUCT(LTA!J54:AN54,LTA!J$102:AN$102,LTA!J$105:AN$105)</f>
        <v>445.70407399999999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-22</v>
      </c>
      <c r="AA54" s="75">
        <f>STOA!J54</f>
        <v>399.24999999999994</v>
      </c>
      <c r="AB54" s="75">
        <f>-STOA!P54</f>
        <v>0</v>
      </c>
      <c r="AC54">
        <f t="shared" si="0"/>
        <v>14.946340299603079</v>
      </c>
      <c r="AD54">
        <f t="shared" si="1"/>
        <v>1636.0316308655792</v>
      </c>
      <c r="AE54">
        <f>'IDT-1'!F54</f>
        <v>0</v>
      </c>
      <c r="AF54" s="24"/>
      <c r="AG54">
        <f t="shared" si="2"/>
        <v>1636.0316308655792</v>
      </c>
      <c r="AI54" s="34">
        <f>PXIL!J54</f>
        <v>0</v>
      </c>
      <c r="AJ54" s="34">
        <f>PXIL!P54</f>
        <v>0</v>
      </c>
      <c r="AK54" s="34">
        <f>RTM_IEX!J54</f>
        <v>29.04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3.9117000000000002</v>
      </c>
      <c r="E55">
        <f>GT_NG!T55</f>
        <v>11.078889928281882</v>
      </c>
      <c r="F55">
        <f>GT_Spot!T55</f>
        <v>0</v>
      </c>
      <c r="G55">
        <f>PPCL_NG!T55</f>
        <v>29.69</v>
      </c>
      <c r="H55">
        <f>PPCL_Spot!T55</f>
        <v>0</v>
      </c>
      <c r="I55">
        <f>Bawana_NG!T55</f>
        <v>-1.6300000000000001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588.57468897135811</v>
      </c>
      <c r="P55" s="36">
        <v>29.040000000000003</v>
      </c>
      <c r="Q55" s="36">
        <v>7.7399999999999993</v>
      </c>
      <c r="R55" s="38">
        <v>24.2</v>
      </c>
      <c r="S55" s="38">
        <v>0</v>
      </c>
      <c r="T55" s="37">
        <f>SUMPRODUCT(LTA!J55:AN55,LTA!J$101:AN$101,LTA!J$105:AN$105)</f>
        <v>105.83</v>
      </c>
      <c r="U55" s="37">
        <f>SUMPRODUCT(LTA!J55:AN55,LTA!J$102:AN$102,LTA!J$105:AN$105)</f>
        <v>405.81044400000002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-85</v>
      </c>
      <c r="AA55" s="75">
        <f>STOA!J55</f>
        <v>399.24999999999994</v>
      </c>
      <c r="AB55" s="75">
        <f>-STOA!P55</f>
        <v>0</v>
      </c>
      <c r="AC55">
        <f t="shared" si="0"/>
        <v>15.027390461597543</v>
      </c>
      <c r="AD55">
        <f t="shared" si="1"/>
        <v>1488.4683324380424</v>
      </c>
      <c r="AE55">
        <f>'IDT-1'!F55</f>
        <v>0</v>
      </c>
      <c r="AF55" s="24"/>
      <c r="AG55">
        <f t="shared" si="2"/>
        <v>1488.4683324380424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-15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3.9117000000000002</v>
      </c>
      <c r="E56">
        <f>GT_NG!T56</f>
        <v>11.078889928281882</v>
      </c>
      <c r="F56">
        <f>GT_Spot!T56</f>
        <v>0</v>
      </c>
      <c r="G56">
        <f>PPCL_NG!T56</f>
        <v>29.69</v>
      </c>
      <c r="H56">
        <f>PPCL_Spot!T56</f>
        <v>0</v>
      </c>
      <c r="I56">
        <f>Bawana_NG!T56</f>
        <v>-1.6300000000000001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588.57432649122097</v>
      </c>
      <c r="P56" s="36">
        <v>29.040000000000003</v>
      </c>
      <c r="Q56" s="36">
        <v>7.7399999999999993</v>
      </c>
      <c r="R56" s="38">
        <v>24.2</v>
      </c>
      <c r="S56" s="38">
        <v>0</v>
      </c>
      <c r="T56" s="37">
        <f>SUMPRODUCT(LTA!J56:AN56,LTA!J$101:AN$101,LTA!J$105:AN$105)</f>
        <v>105.82000000000001</v>
      </c>
      <c r="U56" s="37">
        <f>SUMPRODUCT(LTA!J56:AN56,LTA!J$102:AN$102,LTA!J$105:AN$105)</f>
        <v>406.16447199999999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-89</v>
      </c>
      <c r="AA56" s="75">
        <f>STOA!J56</f>
        <v>399.24999999999994</v>
      </c>
      <c r="AB56" s="75">
        <f>-STOA!P56</f>
        <v>0</v>
      </c>
      <c r="AC56">
        <f t="shared" si="0"/>
        <v>15.110317865872094</v>
      </c>
      <c r="AD56">
        <f t="shared" si="1"/>
        <v>1479.7290705536309</v>
      </c>
      <c r="AE56">
        <f>'IDT-1'!F56</f>
        <v>0</v>
      </c>
      <c r="AF56" s="24"/>
      <c r="AG56">
        <f t="shared" si="2"/>
        <v>1479.7290705536309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3.9117000000000002</v>
      </c>
      <c r="E57">
        <f>GT_NG!T57</f>
        <v>11.078889928281882</v>
      </c>
      <c r="F57">
        <f>GT_Spot!T57</f>
        <v>0</v>
      </c>
      <c r="G57">
        <f>PPCL_NG!T57</f>
        <v>29.69</v>
      </c>
      <c r="H57">
        <f>PPCL_Spot!T57</f>
        <v>0</v>
      </c>
      <c r="I57">
        <f>Bawana_NG!T57</f>
        <v>-1.6300000000000001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588.57468897135811</v>
      </c>
      <c r="P57" s="36">
        <v>29.040000000000003</v>
      </c>
      <c r="Q57" s="36">
        <v>7.7399999999999993</v>
      </c>
      <c r="R57" s="38">
        <v>24.2</v>
      </c>
      <c r="S57" s="38">
        <v>0</v>
      </c>
      <c r="T57" s="37">
        <f>SUMPRODUCT(LTA!J57:AN57,LTA!J$101:AN$101,LTA!J$105:AN$105)</f>
        <v>105.31</v>
      </c>
      <c r="U57" s="37">
        <f>SUMPRODUCT(LTA!J57:AN57,LTA!J$102:AN$102,LTA!J$105:AN$105)</f>
        <v>413.670638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-47</v>
      </c>
      <c r="AA57" s="75">
        <f>STOA!J57</f>
        <v>399.24999999999994</v>
      </c>
      <c r="AB57" s="75">
        <f>-STOA!P57</f>
        <v>0</v>
      </c>
      <c r="AC57">
        <f t="shared" si="0"/>
        <v>14.791811410121191</v>
      </c>
      <c r="AD57">
        <f t="shared" si="1"/>
        <v>1568.4041054895188</v>
      </c>
      <c r="AE57">
        <f>'IDT-1'!F57</f>
        <v>0</v>
      </c>
      <c r="AF57" s="24"/>
      <c r="AG57">
        <f t="shared" si="2"/>
        <v>1568.4041054895188</v>
      </c>
      <c r="AI57" s="34">
        <f>PXIL!J57</f>
        <v>0</v>
      </c>
      <c r="AJ57" s="34">
        <f>PXIL!P57</f>
        <v>0</v>
      </c>
      <c r="AK57" s="34">
        <f>RTM_IEX!J57</f>
        <v>19.36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3.9117000000000002</v>
      </c>
      <c r="E58">
        <f>GT_NG!T58</f>
        <v>11.078889928281882</v>
      </c>
      <c r="F58">
        <f>GT_Spot!T58</f>
        <v>0</v>
      </c>
      <c r="G58">
        <f>PPCL_NG!T58</f>
        <v>29.69</v>
      </c>
      <c r="H58">
        <f>PPCL_Spot!T58</f>
        <v>0</v>
      </c>
      <c r="I58">
        <f>Bawana_NG!T58</f>
        <v>-1.6300000000000001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588.57432649122097</v>
      </c>
      <c r="P58" s="36">
        <v>29.040000000000003</v>
      </c>
      <c r="Q58" s="36">
        <v>7.7399999999999993</v>
      </c>
      <c r="R58" s="38">
        <v>24.2</v>
      </c>
      <c r="S58" s="38">
        <v>0</v>
      </c>
      <c r="T58" s="37">
        <f>SUMPRODUCT(LTA!J58:AN58,LTA!J$101:AN$101,LTA!J$105:AN$105)</f>
        <v>102.88000000000001</v>
      </c>
      <c r="U58" s="37">
        <f>SUMPRODUCT(LTA!J58:AN58,LTA!J$102:AN$102,LTA!J$105:AN$105)</f>
        <v>413.21919400000002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-3</v>
      </c>
      <c r="AA58" s="75">
        <f>STOA!J58</f>
        <v>399.24999999999994</v>
      </c>
      <c r="AB58" s="75">
        <f>-STOA!P58</f>
        <v>0</v>
      </c>
      <c r="AC58">
        <f t="shared" si="0"/>
        <v>14.46099790211939</v>
      </c>
      <c r="AD58">
        <f t="shared" si="1"/>
        <v>1619.5331125173834</v>
      </c>
      <c r="AE58">
        <f>'IDT-1'!F58</f>
        <v>0</v>
      </c>
      <c r="AF58" s="24"/>
      <c r="AG58">
        <f t="shared" si="2"/>
        <v>1619.5331125173834</v>
      </c>
      <c r="AI58" s="34">
        <f>PXIL!J58</f>
        <v>0</v>
      </c>
      <c r="AJ58" s="34">
        <f>PXIL!P58</f>
        <v>0</v>
      </c>
      <c r="AK58" s="34">
        <f>RTM_IEX!J58</f>
        <v>29.04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3.9117000000000002</v>
      </c>
      <c r="E59">
        <f>GT_NG!T59</f>
        <v>11.078889928281882</v>
      </c>
      <c r="F59">
        <f>GT_Spot!T59</f>
        <v>0</v>
      </c>
      <c r="G59">
        <f>PPCL_NG!T59</f>
        <v>29.69</v>
      </c>
      <c r="H59">
        <f>PPCL_Spot!T59</f>
        <v>0</v>
      </c>
      <c r="I59">
        <f>Bawana_NG!T59</f>
        <v>-1.6300000000000001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588.57468897135811</v>
      </c>
      <c r="P59" s="36">
        <v>29.040000000000003</v>
      </c>
      <c r="Q59" s="36">
        <v>7.7399999999999993</v>
      </c>
      <c r="R59" s="38">
        <v>24.2</v>
      </c>
      <c r="S59" s="38">
        <v>0</v>
      </c>
      <c r="T59" s="37">
        <f>SUMPRODUCT(LTA!J59:AN59,LTA!J$101:AN$101,LTA!J$105:AN$105)</f>
        <v>101.92999999999999</v>
      </c>
      <c r="U59" s="37">
        <f>SUMPRODUCT(LTA!J59:AN59,LTA!J$102:AN$102,LTA!J$105:AN$105)</f>
        <v>454.27404999999999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401.84</v>
      </c>
      <c r="AB59" s="75">
        <f>-STOA!P59</f>
        <v>0</v>
      </c>
      <c r="AC59">
        <f t="shared" si="0"/>
        <v>14.732091992621914</v>
      </c>
      <c r="AD59">
        <f t="shared" si="1"/>
        <v>1615.9172369070179</v>
      </c>
      <c r="AE59">
        <f>'IDT-1'!F59</f>
        <v>0</v>
      </c>
      <c r="AF59" s="24"/>
      <c r="AG59">
        <f t="shared" si="2"/>
        <v>1615.9172369070179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3.9117000000000002</v>
      </c>
      <c r="E60">
        <f>GT_NG!T60</f>
        <v>11.078889928281882</v>
      </c>
      <c r="F60">
        <f>GT_Spot!T60</f>
        <v>0</v>
      </c>
      <c r="G60">
        <f>PPCL_NG!T60</f>
        <v>29.69</v>
      </c>
      <c r="H60">
        <f>PPCL_Spot!T60</f>
        <v>0</v>
      </c>
      <c r="I60">
        <f>Bawana_NG!T60</f>
        <v>-1.6300000000000001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591.00681379612172</v>
      </c>
      <c r="P60" s="36">
        <v>29.040000000000003</v>
      </c>
      <c r="Q60" s="36">
        <v>7.7399999999999993</v>
      </c>
      <c r="R60" s="38">
        <v>24.2</v>
      </c>
      <c r="S60" s="38">
        <v>0</v>
      </c>
      <c r="T60" s="37">
        <f>SUMPRODUCT(LTA!J60:AN60,LTA!J$101:AN$101,LTA!J$105:AN$105)</f>
        <v>100.93</v>
      </c>
      <c r="U60" s="37">
        <f>SUMPRODUCT(LTA!J60:AN60,LTA!J$102:AN$102,LTA!J$105:AN$105)</f>
        <v>451.67390999999998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401.84</v>
      </c>
      <c r="AB60" s="75">
        <f>-STOA!P60</f>
        <v>0</v>
      </c>
      <c r="AC60">
        <f t="shared" si="0"/>
        <v>14.544250908635931</v>
      </c>
      <c r="AD60">
        <f t="shared" si="1"/>
        <v>1634.9370628157676</v>
      </c>
      <c r="AE60">
        <f>'IDT-1'!F60</f>
        <v>0</v>
      </c>
      <c r="AF60" s="24"/>
      <c r="AG60">
        <f t="shared" si="2"/>
        <v>1634.9370628157676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3.9117000000000002</v>
      </c>
      <c r="E61">
        <f>GT_NG!T61</f>
        <v>11.078889928281882</v>
      </c>
      <c r="F61">
        <f>GT_Spot!T61</f>
        <v>0</v>
      </c>
      <c r="G61">
        <f>PPCL_NG!T61</f>
        <v>29.69</v>
      </c>
      <c r="H61">
        <f>PPCL_Spot!T61</f>
        <v>0</v>
      </c>
      <c r="I61">
        <f>Bawana_NG!T61</f>
        <v>-1.6300000000000001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592.56653503823202</v>
      </c>
      <c r="P61" s="36">
        <v>29.040000000000003</v>
      </c>
      <c r="Q61" s="36">
        <v>7.7399999999999993</v>
      </c>
      <c r="R61" s="38">
        <v>24.2</v>
      </c>
      <c r="S61" s="38">
        <v>0</v>
      </c>
      <c r="T61" s="37">
        <f>SUMPRODUCT(LTA!J61:AN61,LTA!J$101:AN$101,LTA!J$105:AN$105)</f>
        <v>98.75</v>
      </c>
      <c r="U61" s="37">
        <f>SUMPRODUCT(LTA!J61:AN61,LTA!J$102:AN$102,LTA!J$105:AN$105)</f>
        <v>448.97377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401.84</v>
      </c>
      <c r="AB61" s="75">
        <f>-STOA!P61</f>
        <v>0</v>
      </c>
      <c r="AC61">
        <f t="shared" si="0"/>
        <v>14.770583223566501</v>
      </c>
      <c r="AD61">
        <f t="shared" si="1"/>
        <v>1660.4303117429472</v>
      </c>
      <c r="AE61">
        <f>'IDT-1'!F61</f>
        <v>0</v>
      </c>
      <c r="AF61" s="24"/>
      <c r="AG61">
        <f t="shared" si="2"/>
        <v>1660.4303117429472</v>
      </c>
      <c r="AI61" s="34">
        <f>PXIL!J61</f>
        <v>0</v>
      </c>
      <c r="AJ61" s="34">
        <f>PXIL!P61</f>
        <v>0</v>
      </c>
      <c r="AK61" s="34">
        <f>RTM_IEX!J61</f>
        <v>29.04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3.9117000000000002</v>
      </c>
      <c r="E62">
        <f>GT_NG!T62</f>
        <v>11.078889928281882</v>
      </c>
      <c r="F62">
        <f>GT_Spot!T62</f>
        <v>0</v>
      </c>
      <c r="G62">
        <f>PPCL_NG!T62</f>
        <v>29.69</v>
      </c>
      <c r="H62">
        <f>PPCL_Spot!T62</f>
        <v>0</v>
      </c>
      <c r="I62">
        <f>Bawana_NG!T62</f>
        <v>-1.6300000000000001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594.99865986299562</v>
      </c>
      <c r="P62" s="36">
        <v>29.040000000000003</v>
      </c>
      <c r="Q62" s="36">
        <v>7.7399999999999993</v>
      </c>
      <c r="R62" s="38">
        <v>24.2</v>
      </c>
      <c r="S62" s="38">
        <v>0</v>
      </c>
      <c r="T62" s="37">
        <f>SUMPRODUCT(LTA!J62:AN62,LTA!J$101:AN$101,LTA!J$105:AN$105)</f>
        <v>77.72</v>
      </c>
      <c r="U62" s="37">
        <f>SUMPRODUCT(LTA!J62:AN62,LTA!J$102:AN$102,LTA!J$105:AN$105)</f>
        <v>446.02871199999998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401.84</v>
      </c>
      <c r="AB62" s="75">
        <f>-STOA!P62</f>
        <v>0</v>
      </c>
      <c r="AC62">
        <f t="shared" si="0"/>
        <v>14.751373411624421</v>
      </c>
      <c r="AD62">
        <f t="shared" si="1"/>
        <v>1658.2665883796531</v>
      </c>
      <c r="AE62">
        <f>'IDT-1'!F62</f>
        <v>0</v>
      </c>
      <c r="AF62" s="24"/>
      <c r="AG62">
        <f t="shared" si="2"/>
        <v>1658.2665883796531</v>
      </c>
      <c r="AI62" s="34">
        <f>PXIL!J62</f>
        <v>0</v>
      </c>
      <c r="AJ62" s="34">
        <f>PXIL!P62</f>
        <v>0</v>
      </c>
      <c r="AK62" s="34">
        <f>RTM_IEX!J62</f>
        <v>48.4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3.9117000000000002</v>
      </c>
      <c r="E63">
        <f>GT_NG!T63</f>
        <v>11.078889928281882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-1.6300000000000001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592.10705305030285</v>
      </c>
      <c r="P63" s="36">
        <v>29.040000000000003</v>
      </c>
      <c r="Q63" s="36">
        <v>7.7399999999999993</v>
      </c>
      <c r="R63" s="38">
        <v>24.2</v>
      </c>
      <c r="S63" s="38">
        <v>0</v>
      </c>
      <c r="T63" s="37">
        <f>SUMPRODUCT(LTA!J63:AN63,LTA!J$101:AN$101,LTA!J$105:AN$105)</f>
        <v>76.36</v>
      </c>
      <c r="U63" s="37">
        <f>SUMPRODUCT(LTA!J63:AN63,LTA!J$102:AN$102,LTA!J$105:AN$105)</f>
        <v>444.33848599999999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396.47999999999996</v>
      </c>
      <c r="AB63" s="75">
        <f>-STOA!P63</f>
        <v>0</v>
      </c>
      <c r="AC63">
        <f t="shared" si="0"/>
        <v>14.731029282872726</v>
      </c>
      <c r="AD63">
        <f t="shared" si="1"/>
        <v>1655.9750996957121</v>
      </c>
      <c r="AE63">
        <f>'IDT-1'!F63</f>
        <v>0</v>
      </c>
      <c r="AF63" s="24"/>
      <c r="AG63">
        <f t="shared" si="2"/>
        <v>1655.9750996957121</v>
      </c>
      <c r="AI63" s="34">
        <f>PXIL!J63</f>
        <v>0</v>
      </c>
      <c r="AJ63" s="34">
        <f>PXIL!P63</f>
        <v>0</v>
      </c>
      <c r="AK63" s="34">
        <f>RTM_IEX!J63</f>
        <v>58.08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3.9117000000000002</v>
      </c>
      <c r="E64">
        <f>GT_NG!T64</f>
        <v>11.078889928281882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-1.6300000000000001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592.10668173885642</v>
      </c>
      <c r="P64" s="36">
        <v>29.040000000000003</v>
      </c>
      <c r="Q64" s="36">
        <v>7.7399999999999993</v>
      </c>
      <c r="R64" s="38">
        <v>24.2</v>
      </c>
      <c r="S64" s="38">
        <v>0</v>
      </c>
      <c r="T64" s="37">
        <f>SUMPRODUCT(LTA!J64:AN64,LTA!J$101:AN$101,LTA!J$105:AN$105)</f>
        <v>70.33</v>
      </c>
      <c r="U64" s="37">
        <f>SUMPRODUCT(LTA!J64:AN64,LTA!J$102:AN$102,LTA!J$105:AN$105)</f>
        <v>442.62535600000001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396.47999999999996</v>
      </c>
      <c r="AB64" s="75">
        <f>-STOA!P64</f>
        <v>0</v>
      </c>
      <c r="AC64">
        <f t="shared" si="0"/>
        <v>14.662886471331998</v>
      </c>
      <c r="AD64">
        <f t="shared" si="1"/>
        <v>1648.2997411958063</v>
      </c>
      <c r="AE64">
        <f>'IDT-1'!F64</f>
        <v>0</v>
      </c>
      <c r="AF64" s="24"/>
      <c r="AG64">
        <f t="shared" si="2"/>
        <v>1648.2997411958063</v>
      </c>
      <c r="AI64" s="34">
        <f>PXIL!J64</f>
        <v>0</v>
      </c>
      <c r="AJ64" s="34">
        <f>PXIL!P64</f>
        <v>0</v>
      </c>
      <c r="AK64" s="34">
        <f>RTM_IEX!J64</f>
        <v>58.08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3.9117000000000002</v>
      </c>
      <c r="E65">
        <f>GT_NG!T65</f>
        <v>11.078889928281882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-1.6300000000000001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593.19885934517788</v>
      </c>
      <c r="P65" s="36">
        <v>29.040000000000003</v>
      </c>
      <c r="Q65" s="36">
        <v>7.7399999999999993</v>
      </c>
      <c r="R65" s="38">
        <v>24.2</v>
      </c>
      <c r="S65" s="38">
        <v>0</v>
      </c>
      <c r="T65" s="37">
        <f>SUMPRODUCT(LTA!J65:AN65,LTA!J$101:AN$101,LTA!J$105:AN$105)</f>
        <v>63.61</v>
      </c>
      <c r="U65" s="37">
        <f>SUMPRODUCT(LTA!J65:AN65,LTA!J$102:AN$102,LTA!J$105:AN$105)</f>
        <v>436.63118000000003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377.65999999999997</v>
      </c>
      <c r="AB65" s="75">
        <f>-STOA!P65</f>
        <v>0</v>
      </c>
      <c r="AC65">
        <f t="shared" si="0"/>
        <v>14.820916885467625</v>
      </c>
      <c r="AD65">
        <f t="shared" si="1"/>
        <v>1666.0997123879922</v>
      </c>
      <c r="AE65">
        <f>'IDT-1'!F65</f>
        <v>0</v>
      </c>
      <c r="AF65" s="24"/>
      <c r="AG65">
        <f t="shared" si="2"/>
        <v>1666.0997123879922</v>
      </c>
      <c r="AI65" s="34">
        <f>PXIL!J65</f>
        <v>0</v>
      </c>
      <c r="AJ65" s="34">
        <f>PXIL!P65</f>
        <v>0</v>
      </c>
      <c r="AK65" s="34">
        <f>RTM_IEX!J65</f>
        <v>106.48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3.9117000000000002</v>
      </c>
      <c r="E66">
        <f>GT_NG!T66</f>
        <v>11.078889928281882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-1.6300000000000001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593.19885934517788</v>
      </c>
      <c r="P66" s="36">
        <v>29.040000000000003</v>
      </c>
      <c r="Q66" s="36">
        <v>7.7399999999999993</v>
      </c>
      <c r="R66" s="38">
        <v>24.2</v>
      </c>
      <c r="S66" s="38">
        <v>0</v>
      </c>
      <c r="T66" s="37">
        <f>SUMPRODUCT(LTA!J66:AN66,LTA!J$101:AN$101,LTA!J$105:AN$105)</f>
        <v>77.48</v>
      </c>
      <c r="U66" s="37">
        <f>SUMPRODUCT(LTA!J66:AN66,LTA!J$102:AN$102,LTA!J$105:AN$105)</f>
        <v>433.98474800000002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377.65999999999997</v>
      </c>
      <c r="AB66" s="75">
        <f>-STOA!P66</f>
        <v>0</v>
      </c>
      <c r="AC66">
        <f t="shared" si="0"/>
        <v>15.004868283867626</v>
      </c>
      <c r="AD66">
        <f t="shared" si="1"/>
        <v>1686.8193289895921</v>
      </c>
      <c r="AE66">
        <f>'IDT-1'!F66</f>
        <v>0</v>
      </c>
      <c r="AF66" s="24"/>
      <c r="AG66">
        <f t="shared" si="2"/>
        <v>1686.8193289895921</v>
      </c>
      <c r="AI66" s="34">
        <f>PXIL!J66</f>
        <v>0</v>
      </c>
      <c r="AJ66" s="34">
        <f>PXIL!P66</f>
        <v>0</v>
      </c>
      <c r="AK66" s="34">
        <f>RTM_IEX!J66</f>
        <v>116.16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3.9117000000000002</v>
      </c>
      <c r="E67">
        <f>GT_NG!T67</f>
        <v>11.078889928281882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-1.6300000000000001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596.43314397626466</v>
      </c>
      <c r="P67" s="36">
        <v>29.040000000000003</v>
      </c>
      <c r="Q67" s="36">
        <v>7.7399999999999993</v>
      </c>
      <c r="R67" s="38">
        <v>24.2</v>
      </c>
      <c r="S67" s="38">
        <v>0</v>
      </c>
      <c r="T67" s="37">
        <f>SUMPRODUCT(LTA!J67:AN67,LTA!J$101:AN$101,LTA!J$105:AN$105)</f>
        <v>69.790000000000006</v>
      </c>
      <c r="U67" s="37">
        <f>SUMPRODUCT(LTA!J67:AN67,LTA!J$102:AN$102,LTA!J$105:AN$105)</f>
        <v>431.30097799999999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377.65999999999997</v>
      </c>
      <c r="AB67" s="75">
        <f>-STOA!P67</f>
        <v>0</v>
      </c>
      <c r="AC67">
        <f t="shared" si="0"/>
        <v>14.856856812621185</v>
      </c>
      <c r="AD67">
        <f t="shared" si="1"/>
        <v>1670.1478550919255</v>
      </c>
      <c r="AE67">
        <f>'IDT-1'!F67</f>
        <v>0</v>
      </c>
      <c r="AF67" s="24"/>
      <c r="AG67">
        <f t="shared" si="2"/>
        <v>1670.1478550919255</v>
      </c>
      <c r="AI67" s="34">
        <f>PXIL!J67</f>
        <v>0</v>
      </c>
      <c r="AJ67" s="34">
        <f>PXIL!P67</f>
        <v>0</v>
      </c>
      <c r="AK67" s="34">
        <f>RTM_IEX!J67</f>
        <v>106.48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3.9117000000000002</v>
      </c>
      <c r="E68">
        <f>GT_NG!T68</f>
        <v>11.078889928281882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-1.6300000000000001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596.60357644612009</v>
      </c>
      <c r="P68" s="36">
        <v>29.040000000000003</v>
      </c>
      <c r="Q68" s="36">
        <v>7.7399999999999993</v>
      </c>
      <c r="R68" s="38">
        <v>24.2</v>
      </c>
      <c r="S68" s="38">
        <v>0</v>
      </c>
      <c r="T68" s="37">
        <f>SUMPRODUCT(LTA!J68:AN68,LTA!J$101:AN$101,LTA!J$105:AN$105)</f>
        <v>62.85</v>
      </c>
      <c r="U68" s="37">
        <f>SUMPRODUCT(LTA!J68:AN68,LTA!J$102:AN$102,LTA!J$105:AN$105)</f>
        <v>428.62108000000001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377.65999999999997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14.773701515955917</v>
      </c>
      <c r="AD68">
        <f t="shared" ref="AD68:AD98" si="4">SUM(B68:AB68,AI68:AR68)-AC68</f>
        <v>1660.7815448584461</v>
      </c>
      <c r="AE68">
        <f>'IDT-1'!F68</f>
        <v>0</v>
      </c>
      <c r="AF68" s="24"/>
      <c r="AG68">
        <f t="shared" ref="AG68:AG98" si="5">SUM(AD68:AF68)</f>
        <v>1660.7815448584461</v>
      </c>
      <c r="AI68" s="34">
        <f>PXIL!J68</f>
        <v>0</v>
      </c>
      <c r="AJ68" s="34">
        <f>PXIL!P68</f>
        <v>0</v>
      </c>
      <c r="AK68" s="34">
        <f>RTM_IEX!J68</f>
        <v>106.48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3.9117000000000002</v>
      </c>
      <c r="E69">
        <f>GT_NG!T69</f>
        <v>11.078889928281882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-1.6300000000000001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596.16701231811999</v>
      </c>
      <c r="P69" s="36">
        <v>29.040000000000003</v>
      </c>
      <c r="Q69" s="36">
        <v>7.7399999999999993</v>
      </c>
      <c r="R69" s="38">
        <v>24.2</v>
      </c>
      <c r="S69" s="38">
        <v>0</v>
      </c>
      <c r="T69" s="37">
        <f>SUMPRODUCT(LTA!J69:AN69,LTA!J$101:AN$101,LTA!J$105:AN$105)</f>
        <v>59.2</v>
      </c>
      <c r="U69" s="37">
        <f>SUMPRODUCT(LTA!J69:AN69,LTA!J$102:AN$102,LTA!J$105:AN$105)</f>
        <v>429.319816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377.65999999999997</v>
      </c>
      <c r="AB69" s="75">
        <f>-STOA!P69</f>
        <v>0</v>
      </c>
      <c r="AC69">
        <f t="shared" si="3"/>
        <v>14.658704628429515</v>
      </c>
      <c r="AD69">
        <f t="shared" si="4"/>
        <v>1647.8287136179727</v>
      </c>
      <c r="AE69">
        <f>'IDT-1'!F69</f>
        <v>0</v>
      </c>
      <c r="AF69" s="24"/>
      <c r="AG69">
        <f t="shared" si="5"/>
        <v>1647.8287136179727</v>
      </c>
      <c r="AI69" s="34">
        <f>PXIL!J69</f>
        <v>0</v>
      </c>
      <c r="AJ69" s="34">
        <f>PXIL!P69</f>
        <v>0</v>
      </c>
      <c r="AK69" s="34">
        <f>RTM_IEX!J69</f>
        <v>96.8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3.9117000000000002</v>
      </c>
      <c r="E70">
        <f>GT_NG!T70</f>
        <v>11.078889928281882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-1.6300000000000001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596.16701231811999</v>
      </c>
      <c r="P70" s="36">
        <v>29.040000000000003</v>
      </c>
      <c r="Q70" s="36">
        <v>7.7399999999999993</v>
      </c>
      <c r="R70" s="38">
        <v>24.2</v>
      </c>
      <c r="S70" s="38">
        <v>0</v>
      </c>
      <c r="T70" s="37">
        <f>SUMPRODUCT(LTA!J70:AN70,LTA!J$101:AN$101,LTA!J$105:AN$105)</f>
        <v>50.349999999999994</v>
      </c>
      <c r="U70" s="37">
        <f>SUMPRODUCT(LTA!J70:AN70,LTA!J$102:AN$102,LTA!J$105:AN$105)</f>
        <v>425.48258799999996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377.65999999999997</v>
      </c>
      <c r="AB70" s="75">
        <f>-STOA!P70</f>
        <v>0</v>
      </c>
      <c r="AC70">
        <f t="shared" si="3"/>
        <v>14.547057022029517</v>
      </c>
      <c r="AD70">
        <f t="shared" si="4"/>
        <v>1635.2531332243723</v>
      </c>
      <c r="AE70">
        <f>'IDT-1'!F70</f>
        <v>0</v>
      </c>
      <c r="AF70" s="24"/>
      <c r="AG70">
        <f t="shared" si="5"/>
        <v>1635.2531332243723</v>
      </c>
      <c r="AI70" s="34">
        <f>PXIL!J70</f>
        <v>0</v>
      </c>
      <c r="AJ70" s="34">
        <f>PXIL!P70</f>
        <v>0</v>
      </c>
      <c r="AK70" s="34">
        <f>RTM_IEX!J70</f>
        <v>96.8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3.9117000000000002</v>
      </c>
      <c r="E71">
        <f>GT_NG!T71</f>
        <v>11.078889928281882</v>
      </c>
      <c r="F71">
        <f>GT_Spot!T71</f>
        <v>0</v>
      </c>
      <c r="G71">
        <f>PPCL_NG!T71</f>
        <v>29.308071837379114</v>
      </c>
      <c r="H71">
        <f>PPCL_Spot!T71</f>
        <v>0</v>
      </c>
      <c r="I71">
        <f>Bawana_NG!T71</f>
        <v>-1.6300000000000001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607.57202916711515</v>
      </c>
      <c r="P71" s="36">
        <v>75.2</v>
      </c>
      <c r="Q71" s="36">
        <v>7.7399999999999993</v>
      </c>
      <c r="R71" s="38">
        <v>22.752500274755466</v>
      </c>
      <c r="S71" s="38">
        <v>0</v>
      </c>
      <c r="T71" s="37">
        <f>SUMPRODUCT(LTA!J71:AN71,LTA!J$101:AN$101,LTA!J$105:AN$105)</f>
        <v>32.58</v>
      </c>
      <c r="U71" s="37">
        <f>SUMPRODUCT(LTA!J71:AN71,LTA!J$102:AN$102,LTA!J$105:AN$105)</f>
        <v>421.24519600000002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298.27999999999997</v>
      </c>
      <c r="AB71" s="75">
        <f>-STOA!P71</f>
        <v>0</v>
      </c>
      <c r="AC71">
        <f t="shared" si="3"/>
        <v>13.895841155287457</v>
      </c>
      <c r="AD71">
        <f t="shared" si="4"/>
        <v>1561.9025460522444</v>
      </c>
      <c r="AE71">
        <f>'IDT-1'!F71</f>
        <v>0</v>
      </c>
      <c r="AF71" s="24"/>
      <c r="AG71">
        <f t="shared" si="5"/>
        <v>1561.9025460522444</v>
      </c>
      <c r="AI71" s="34">
        <f>PXIL!J71</f>
        <v>0</v>
      </c>
      <c r="AJ71" s="34">
        <f>PXIL!P71</f>
        <v>0</v>
      </c>
      <c r="AK71" s="34">
        <f>RTM_IEX!J71</f>
        <v>67.760000000000005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3.9117000000000002</v>
      </c>
      <c r="E72">
        <f>GT_NG!T72</f>
        <v>11.078889928281882</v>
      </c>
      <c r="F72">
        <f>GT_Spot!T72</f>
        <v>0</v>
      </c>
      <c r="G72">
        <f>PPCL_NG!T72</f>
        <v>29.308071837379114</v>
      </c>
      <c r="H72">
        <f>PPCL_Spot!T72</f>
        <v>0</v>
      </c>
      <c r="I72">
        <f>Bawana_NG!T72</f>
        <v>-1.6300000000000001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607.57202916711515</v>
      </c>
      <c r="P72" s="36">
        <v>75.2</v>
      </c>
      <c r="Q72" s="36">
        <v>7.7399999999999993</v>
      </c>
      <c r="R72" s="38">
        <v>20.059999999999999</v>
      </c>
      <c r="S72" s="38">
        <v>0</v>
      </c>
      <c r="T72" s="37">
        <f>SUMPRODUCT(LTA!J72:AN72,LTA!J$101:AN$101,LTA!J$105:AN$105)</f>
        <v>27.31</v>
      </c>
      <c r="U72" s="37">
        <f>SUMPRODUCT(LTA!J72:AN72,LTA!J$102:AN$102,LTA!J$105:AN$105)</f>
        <v>417.992074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298.27999999999997</v>
      </c>
      <c r="AB72" s="75">
        <f>-STOA!P72</f>
        <v>0</v>
      </c>
      <c r="AC72">
        <f t="shared" si="3"/>
        <v>13.882415679269608</v>
      </c>
      <c r="AD72">
        <f t="shared" si="4"/>
        <v>1560.3903492535067</v>
      </c>
      <c r="AE72">
        <f>'IDT-1'!F72</f>
        <v>0</v>
      </c>
      <c r="AF72" s="24"/>
      <c r="AG72">
        <f t="shared" si="5"/>
        <v>1560.3903492535067</v>
      </c>
      <c r="AI72" s="34">
        <f>PXIL!J72</f>
        <v>0</v>
      </c>
      <c r="AJ72" s="34">
        <f>PXIL!P72</f>
        <v>0</v>
      </c>
      <c r="AK72" s="34">
        <f>RTM_IEX!J72</f>
        <v>77.45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3.9117000000000002</v>
      </c>
      <c r="E73">
        <f>GT_NG!T73</f>
        <v>11.078889928281882</v>
      </c>
      <c r="F73">
        <f>GT_Spot!T73</f>
        <v>0</v>
      </c>
      <c r="G73">
        <f>PPCL_NG!T73</f>
        <v>29.308071837379114</v>
      </c>
      <c r="H73">
        <f>PPCL_Spot!T73</f>
        <v>0</v>
      </c>
      <c r="I73">
        <f>Bawana_NG!T73</f>
        <v>-1.6300000000000001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612.77364276007427</v>
      </c>
      <c r="P73" s="36">
        <v>75.2</v>
      </c>
      <c r="Q73" s="36">
        <v>7.7399999999999993</v>
      </c>
      <c r="R73" s="38">
        <v>11.78</v>
      </c>
      <c r="S73" s="38">
        <v>0</v>
      </c>
      <c r="T73" s="37">
        <f>SUMPRODUCT(LTA!J73:AN73,LTA!J$101:AN$101,LTA!J$105:AN$105)</f>
        <v>31.1</v>
      </c>
      <c r="U73" s="37">
        <f>SUMPRODUCT(LTA!J73:AN73,LTA!J$102:AN$102,LTA!J$105:AN$105)</f>
        <v>438.96878800000002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298.27999999999997</v>
      </c>
      <c r="AB73" s="75">
        <f>-STOA!P73</f>
        <v>0</v>
      </c>
      <c r="AC73">
        <f t="shared" si="3"/>
        <v>13.81763296208765</v>
      </c>
      <c r="AD73">
        <f t="shared" si="4"/>
        <v>1553.0934595636477</v>
      </c>
      <c r="AE73">
        <f>'IDT-1'!F73</f>
        <v>0</v>
      </c>
      <c r="AF73" s="24"/>
      <c r="AG73">
        <f t="shared" si="5"/>
        <v>1553.0934595636477</v>
      </c>
      <c r="AI73" s="34">
        <f>PXIL!J73</f>
        <v>0</v>
      </c>
      <c r="AJ73" s="34">
        <f>PXIL!P73</f>
        <v>0</v>
      </c>
      <c r="AK73" s="34">
        <f>RTM_IEX!J73</f>
        <v>48.4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3.9117000000000002</v>
      </c>
      <c r="E74">
        <f>GT_NG!T74</f>
        <v>11.078889928281882</v>
      </c>
      <c r="F74">
        <f>GT_Spot!T74</f>
        <v>0</v>
      </c>
      <c r="G74">
        <f>PPCL_NG!T74</f>
        <v>29.308071837379114</v>
      </c>
      <c r="H74">
        <f>PPCL_Spot!T74</f>
        <v>0</v>
      </c>
      <c r="I74">
        <f>Bawana_NG!T74</f>
        <v>-1.6300000000000001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612.77364276007427</v>
      </c>
      <c r="P74" s="36">
        <v>75.2</v>
      </c>
      <c r="Q74" s="36">
        <v>7.7399999999999993</v>
      </c>
      <c r="R74" s="38">
        <v>6.42</v>
      </c>
      <c r="S74" s="38">
        <v>0</v>
      </c>
      <c r="T74" s="37">
        <f>SUMPRODUCT(LTA!J74:AN74,LTA!J$101:AN$101,LTA!J$105:AN$105)</f>
        <v>24.68</v>
      </c>
      <c r="U74" s="37">
        <f>SUMPRODUCT(LTA!J74:AN74,LTA!J$102:AN$102,LTA!J$105:AN$105)</f>
        <v>457.491872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298.27999999999997</v>
      </c>
      <c r="AB74" s="75">
        <f>-STOA!P74</f>
        <v>0</v>
      </c>
      <c r="AC74">
        <f t="shared" si="3"/>
        <v>13.791788101287649</v>
      </c>
      <c r="AD74">
        <f t="shared" si="4"/>
        <v>1550.1823884244475</v>
      </c>
      <c r="AE74">
        <f>'IDT-1'!F74</f>
        <v>0</v>
      </c>
      <c r="AF74" s="24"/>
      <c r="AG74">
        <f t="shared" si="5"/>
        <v>1550.1823884244475</v>
      </c>
      <c r="AI74" s="34">
        <f>PXIL!J74</f>
        <v>0</v>
      </c>
      <c r="AJ74" s="34">
        <f>PXIL!P74</f>
        <v>0</v>
      </c>
      <c r="AK74" s="34">
        <f>RTM_IEX!J74</f>
        <v>38.72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3.9117000000000002</v>
      </c>
      <c r="E75">
        <f>GT_NG!T75</f>
        <v>11.181789834736515</v>
      </c>
      <c r="F75">
        <f>GT_Spot!T75</f>
        <v>0</v>
      </c>
      <c r="G75">
        <f>PPCL_NG!T75</f>
        <v>29.308071837379114</v>
      </c>
      <c r="H75">
        <f>PPCL_Spot!T75</f>
        <v>0</v>
      </c>
      <c r="I75">
        <f>Bawana_NG!T75</f>
        <v>-1.6300000000000001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606.7079012775996</v>
      </c>
      <c r="P75" s="36">
        <v>75.2</v>
      </c>
      <c r="Q75" s="36">
        <v>18.333529751588674</v>
      </c>
      <c r="R75" s="38">
        <v>0</v>
      </c>
      <c r="S75" s="38">
        <v>0</v>
      </c>
      <c r="T75" s="37">
        <f>SUMPRODUCT(LTA!J75:AN75,LTA!J$101:AN$101,LTA!J$105:AN$105)</f>
        <v>20.52</v>
      </c>
      <c r="U75" s="37">
        <f>SUMPRODUCT(LTA!J75:AN75,LTA!J$102:AN$102,LTA!J$105:AN$105)</f>
        <v>454.98229399999997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332.11</v>
      </c>
      <c r="AB75" s="75">
        <f>-STOA!P75</f>
        <v>0</v>
      </c>
      <c r="AC75">
        <f t="shared" si="3"/>
        <v>14.251396159775348</v>
      </c>
      <c r="AD75">
        <f t="shared" si="4"/>
        <v>1471.3738905415287</v>
      </c>
      <c r="AE75">
        <f>'IDT-1'!F75</f>
        <v>0</v>
      </c>
      <c r="AF75" s="24"/>
      <c r="AG75">
        <f t="shared" si="5"/>
        <v>1471.3738905415287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-65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3.9117000000000002</v>
      </c>
      <c r="E76">
        <f>GT_NG!T76</f>
        <v>11.187640811071773</v>
      </c>
      <c r="F76">
        <f>GT_Spot!T76</f>
        <v>0</v>
      </c>
      <c r="G76">
        <f>PPCL_NG!T76</f>
        <v>29.308071837379114</v>
      </c>
      <c r="H76">
        <f>PPCL_Spot!T76</f>
        <v>0</v>
      </c>
      <c r="I76">
        <f>Bawana_NG!T76</f>
        <v>-1.6300000000000001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608.01934767759963</v>
      </c>
      <c r="P76" s="36">
        <v>75.2</v>
      </c>
      <c r="Q76" s="36">
        <v>18.333529751588674</v>
      </c>
      <c r="R76" s="38">
        <v>0</v>
      </c>
      <c r="S76" s="38">
        <v>0</v>
      </c>
      <c r="T76" s="37">
        <f>SUMPRODUCT(LTA!J76:AN76,LTA!J$101:AN$101,LTA!J$105:AN$105)</f>
        <v>18.959999999999997</v>
      </c>
      <c r="U76" s="37">
        <f>SUMPRODUCT(LTA!J76:AN76,LTA!J$102:AN$102,LTA!J$105:AN$105)</f>
        <v>448.05981199999997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332.11</v>
      </c>
      <c r="AB76" s="75">
        <f>-STOA!P76</f>
        <v>0</v>
      </c>
      <c r="AC76">
        <f t="shared" si="3"/>
        <v>14.099561259865146</v>
      </c>
      <c r="AD76">
        <f t="shared" si="4"/>
        <v>1474.3605408177743</v>
      </c>
      <c r="AE76">
        <f>'IDT-1'!F76</f>
        <v>0</v>
      </c>
      <c r="AF76" s="24"/>
      <c r="AG76">
        <f t="shared" si="5"/>
        <v>1474.3605408177743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-55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3.9117000000000002</v>
      </c>
      <c r="E77">
        <f>GT_NG!T77</f>
        <v>11.187640811071773</v>
      </c>
      <c r="F77">
        <f>GT_Spot!T77</f>
        <v>0</v>
      </c>
      <c r="G77">
        <f>PPCL_NG!T77</f>
        <v>29.308071837379114</v>
      </c>
      <c r="H77">
        <f>PPCL_Spot!T77</f>
        <v>0</v>
      </c>
      <c r="I77">
        <f>Bawana_NG!T77</f>
        <v>-1.6300000000000001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610.00878089982552</v>
      </c>
      <c r="P77" s="36">
        <v>75.2</v>
      </c>
      <c r="Q77" s="36">
        <v>24.11352949787732</v>
      </c>
      <c r="R77" s="38">
        <v>0</v>
      </c>
      <c r="S77" s="38">
        <v>0</v>
      </c>
      <c r="T77" s="37">
        <f>SUMPRODUCT(LTA!J77:AN77,LTA!J$101:AN$101,LTA!J$105:AN$105)</f>
        <v>7.8</v>
      </c>
      <c r="U77" s="37">
        <f>SUMPRODUCT(LTA!J77:AN77,LTA!J$102:AN$102,LTA!J$105:AN$105)</f>
        <v>446.67845399999999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332.11</v>
      </c>
      <c r="AB77" s="75">
        <f>-STOA!P77</f>
        <v>0</v>
      </c>
      <c r="AC77">
        <f t="shared" si="3"/>
        <v>13.924396406755145</v>
      </c>
      <c r="AD77">
        <f t="shared" si="4"/>
        <v>1484.7637806393984</v>
      </c>
      <c r="AE77">
        <f>'IDT-1'!F77</f>
        <v>0</v>
      </c>
      <c r="AF77" s="24"/>
      <c r="AG77">
        <f t="shared" si="5"/>
        <v>1484.7637806393984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-40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3.9117000000000002</v>
      </c>
      <c r="E78">
        <f>GT_NG!T78</f>
        <v>11.187640811071773</v>
      </c>
      <c r="F78">
        <f>GT_Spot!T78</f>
        <v>0</v>
      </c>
      <c r="G78">
        <f>PPCL_NG!T78</f>
        <v>29.308071837379114</v>
      </c>
      <c r="H78">
        <f>PPCL_Spot!T78</f>
        <v>0</v>
      </c>
      <c r="I78">
        <f>Bawana_NG!T78</f>
        <v>-1.6300000000000001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608.6973344998255</v>
      </c>
      <c r="P78" s="36">
        <v>75.2</v>
      </c>
      <c r="Q78" s="36">
        <v>24.11352949787732</v>
      </c>
      <c r="R78" s="38">
        <v>0</v>
      </c>
      <c r="S78" s="38">
        <v>0</v>
      </c>
      <c r="T78" s="37">
        <f>SUMPRODUCT(LTA!J78:AN78,LTA!J$101:AN$101,LTA!J$105:AN$105)</f>
        <v>2.37</v>
      </c>
      <c r="U78" s="37">
        <f>SUMPRODUCT(LTA!J78:AN78,LTA!J$102:AN$102,LTA!J$105:AN$105)</f>
        <v>446.00555800000001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332.11</v>
      </c>
      <c r="AB78" s="75">
        <f>-STOA!P78</f>
        <v>0</v>
      </c>
      <c r="AC78">
        <f t="shared" si="3"/>
        <v>13.859150193635147</v>
      </c>
      <c r="AD78">
        <f t="shared" si="4"/>
        <v>1477.4146844525187</v>
      </c>
      <c r="AE78">
        <f>'IDT-1'!F78</f>
        <v>0</v>
      </c>
      <c r="AF78" s="24"/>
      <c r="AG78">
        <f t="shared" si="5"/>
        <v>1477.4146844525187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-40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3.9117000000000002</v>
      </c>
      <c r="E79">
        <f>GT_NG!T79</f>
        <v>11.187640811071773</v>
      </c>
      <c r="F79">
        <f>GT_Spot!T79</f>
        <v>0</v>
      </c>
      <c r="G79">
        <f>PPCL_NG!T79</f>
        <v>29.308071837379114</v>
      </c>
      <c r="H79">
        <f>PPCL_Spot!T79</f>
        <v>0</v>
      </c>
      <c r="I79">
        <f>Bawana_NG!T79</f>
        <v>-1.6300000000000001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715.05153614222945</v>
      </c>
      <c r="P79" s="36">
        <v>75.2</v>
      </c>
      <c r="Q79" s="36">
        <v>24.11352949787732</v>
      </c>
      <c r="R79" s="38">
        <v>0</v>
      </c>
      <c r="S79" s="38">
        <v>0</v>
      </c>
      <c r="T79" s="37">
        <f>SUMPRODUCT(LTA!J79:AN79,LTA!J$101:AN$101,LTA!J$105:AN$105)</f>
        <v>1.28</v>
      </c>
      <c r="U79" s="37">
        <f>SUMPRODUCT(LTA!J79:AN79,LTA!J$102:AN$102,LTA!J$105:AN$105)</f>
        <v>445.25273999999996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-180</v>
      </c>
      <c r="AA79" s="75">
        <f>STOA!J79</f>
        <v>332.11</v>
      </c>
      <c r="AB79" s="75">
        <f>-STOA!P79</f>
        <v>0</v>
      </c>
      <c r="AC79">
        <f t="shared" si="3"/>
        <v>16.021788222795646</v>
      </c>
      <c r="AD79">
        <f t="shared" si="4"/>
        <v>1439.7634300657619</v>
      </c>
      <c r="AE79">
        <f>'IDT-1'!F79</f>
        <v>0</v>
      </c>
      <c r="AF79" s="24"/>
      <c r="AG79">
        <f t="shared" si="5"/>
        <v>1439.7634300657619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3.9117000000000002</v>
      </c>
      <c r="E80">
        <f>GT_NG!T80</f>
        <v>11.187640811071773</v>
      </c>
      <c r="F80">
        <f>GT_Spot!T80</f>
        <v>0</v>
      </c>
      <c r="G80">
        <f>PPCL_NG!T80</f>
        <v>29.308071837379114</v>
      </c>
      <c r="H80">
        <f>PPCL_Spot!T80</f>
        <v>0</v>
      </c>
      <c r="I80">
        <f>Bawana_NG!T80</f>
        <v>-1.6300000000000001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741.5803294426172</v>
      </c>
      <c r="P80" s="36">
        <v>75.2</v>
      </c>
      <c r="Q80" s="36">
        <v>24.11352949787732</v>
      </c>
      <c r="R80" s="38">
        <v>0</v>
      </c>
      <c r="S80" s="38">
        <v>0</v>
      </c>
      <c r="T80" s="37">
        <f>SUMPRODUCT(LTA!J80:AN80,LTA!J$101:AN$101,LTA!J$105:AN$105)</f>
        <v>0.48</v>
      </c>
      <c r="U80" s="37">
        <f>SUMPRODUCT(LTA!J80:AN80,LTA!J$102:AN$102,LTA!J$105:AN$105)</f>
        <v>445.24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-183</v>
      </c>
      <c r="AA80" s="75">
        <f>STOA!J80</f>
        <v>332.11</v>
      </c>
      <c r="AB80" s="75">
        <f>-STOA!P80</f>
        <v>0</v>
      </c>
      <c r="AC80">
        <f t="shared" si="3"/>
        <v>16.541067700071501</v>
      </c>
      <c r="AD80">
        <f t="shared" si="4"/>
        <v>1431.960203888874</v>
      </c>
      <c r="AE80">
        <f>'IDT-1'!F80</f>
        <v>0</v>
      </c>
      <c r="AF80" s="24"/>
      <c r="AG80">
        <f t="shared" si="5"/>
        <v>1431.960203888874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-30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3.9117000000000002</v>
      </c>
      <c r="E81">
        <f>GT_NG!T81</f>
        <v>11.187640811071773</v>
      </c>
      <c r="F81">
        <f>GT_Spot!T81</f>
        <v>0</v>
      </c>
      <c r="G81">
        <f>PPCL_NG!T81</f>
        <v>29.308071837379114</v>
      </c>
      <c r="H81">
        <f>PPCL_Spot!T81</f>
        <v>0</v>
      </c>
      <c r="I81">
        <f>Bawana_NG!T81</f>
        <v>-1.6300000000000001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796.65072684720872</v>
      </c>
      <c r="P81" s="36">
        <v>75.2</v>
      </c>
      <c r="Q81" s="36">
        <v>24.11352949787732</v>
      </c>
      <c r="R81" s="38">
        <v>0</v>
      </c>
      <c r="S81" s="38">
        <v>0</v>
      </c>
      <c r="T81" s="37">
        <f>SUMPRODUCT(LTA!J81:AN81,LTA!J$101:AN$101,LTA!J$105:AN$105)</f>
        <v>0.06</v>
      </c>
      <c r="U81" s="37">
        <f>SUMPRODUCT(LTA!J81:AN81,LTA!J$102:AN$102,LTA!J$105:AN$105)</f>
        <v>445.65999999999997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-177</v>
      </c>
      <c r="AA81" s="75">
        <f>STOA!J81</f>
        <v>332.11</v>
      </c>
      <c r="AB81" s="75">
        <f>-STOA!P81</f>
        <v>0</v>
      </c>
      <c r="AC81">
        <f t="shared" si="3"/>
        <v>17.460715445819478</v>
      </c>
      <c r="AD81">
        <f t="shared" si="4"/>
        <v>1437.1109535477176</v>
      </c>
      <c r="AE81">
        <f>'IDT-1'!F81</f>
        <v>0</v>
      </c>
      <c r="AF81" s="24"/>
      <c r="AG81">
        <f t="shared" si="5"/>
        <v>1437.1109535477176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-85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3.9117000000000002</v>
      </c>
      <c r="E82">
        <f>GT_NG!T82</f>
        <v>11.187640811071773</v>
      </c>
      <c r="F82">
        <f>GT_Spot!T82</f>
        <v>0</v>
      </c>
      <c r="G82">
        <f>PPCL_NG!T82</f>
        <v>29.308071837379114</v>
      </c>
      <c r="H82">
        <f>PPCL_Spot!T82</f>
        <v>0</v>
      </c>
      <c r="I82">
        <f>Bawana_NG!T82</f>
        <v>-1.6300000000000001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865.27257281887876</v>
      </c>
      <c r="P82" s="36">
        <v>75.2</v>
      </c>
      <c r="Q82" s="36">
        <v>24.11352949787732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445.96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-417</v>
      </c>
      <c r="AA82" s="75">
        <f>STOA!J82</f>
        <v>332.11</v>
      </c>
      <c r="AB82" s="75">
        <f>-STOA!P82</f>
        <v>0</v>
      </c>
      <c r="AC82">
        <f t="shared" si="3"/>
        <v>20.166873456310448</v>
      </c>
      <c r="AD82">
        <f t="shared" si="4"/>
        <v>1430.5466415088965</v>
      </c>
      <c r="AE82">
        <f>'IDT-1'!F82</f>
        <v>0</v>
      </c>
      <c r="AF82" s="24"/>
      <c r="AG82">
        <f t="shared" si="5"/>
        <v>1430.5466415088965</v>
      </c>
      <c r="AI82" s="34">
        <f>PXIL!J82</f>
        <v>0</v>
      </c>
      <c r="AJ82" s="34">
        <f>PXIL!P82</f>
        <v>0</v>
      </c>
      <c r="AK82" s="34">
        <f>RTM_IEX!J82</f>
        <v>82.28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3.9117000000000002</v>
      </c>
      <c r="E83">
        <f>GT_NG!T83</f>
        <v>11.187640811071773</v>
      </c>
      <c r="F83">
        <f>GT_Spot!T83</f>
        <v>0</v>
      </c>
      <c r="G83">
        <f>PPCL_NG!T83</f>
        <v>29.308071837379114</v>
      </c>
      <c r="H83">
        <f>PPCL_Spot!T83</f>
        <v>0</v>
      </c>
      <c r="I83">
        <f>Bawana_NG!T83</f>
        <v>-1.6300000000000001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933.36684733781419</v>
      </c>
      <c r="P83" s="36">
        <v>75.2</v>
      </c>
      <c r="Q83" s="36">
        <v>24.113067820333374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437.94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-419</v>
      </c>
      <c r="AA83" s="75">
        <f>STOA!J83</f>
        <v>338.11</v>
      </c>
      <c r="AB83" s="75">
        <f>-STOA!P83</f>
        <v>0</v>
      </c>
      <c r="AC83">
        <f t="shared" si="3"/>
        <v>20.212383264359087</v>
      </c>
      <c r="AD83">
        <f t="shared" si="4"/>
        <v>1431.6549445422393</v>
      </c>
      <c r="AE83">
        <f>'IDT-1'!F83</f>
        <v>0</v>
      </c>
      <c r="AF83" s="24"/>
      <c r="AG83">
        <f t="shared" si="5"/>
        <v>1431.6549445422393</v>
      </c>
      <c r="AI83" s="34">
        <f>PXIL!J83</f>
        <v>0</v>
      </c>
      <c r="AJ83" s="34">
        <f>PXIL!P83</f>
        <v>0</v>
      </c>
      <c r="AK83" s="34">
        <f>RTM_IEX!J83</f>
        <v>19.36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3.9117000000000002</v>
      </c>
      <c r="E84">
        <f>GT_NG!T84</f>
        <v>11.187640811071773</v>
      </c>
      <c r="F84">
        <f>GT_Spot!T84</f>
        <v>0</v>
      </c>
      <c r="G84">
        <f>PPCL_NG!T84</f>
        <v>29.308071837379114</v>
      </c>
      <c r="H84">
        <f>PPCL_Spot!T84</f>
        <v>0</v>
      </c>
      <c r="I84">
        <f>Bawana_NG!T84</f>
        <v>-1.6300000000000001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933.36684733781419</v>
      </c>
      <c r="P84" s="36">
        <v>75.2</v>
      </c>
      <c r="Q84" s="36">
        <v>24.113067820333374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437.8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-415</v>
      </c>
      <c r="AA84" s="75">
        <f>STOA!J84</f>
        <v>338.11</v>
      </c>
      <c r="AB84" s="75">
        <f>-STOA!P84</f>
        <v>0</v>
      </c>
      <c r="AC84">
        <f t="shared" si="3"/>
        <v>20.090454754270301</v>
      </c>
      <c r="AD84">
        <f t="shared" si="4"/>
        <v>1425.9568730523283</v>
      </c>
      <c r="AE84">
        <f>'IDT-1'!F84</f>
        <v>0</v>
      </c>
      <c r="AF84" s="24"/>
      <c r="AG84">
        <f t="shared" si="5"/>
        <v>1425.9568730523283</v>
      </c>
      <c r="AI84" s="34">
        <f>PXIL!J84</f>
        <v>0</v>
      </c>
      <c r="AJ84" s="34">
        <f>PXIL!P84</f>
        <v>0</v>
      </c>
      <c r="AK84" s="34">
        <f>RTM_IEX!J84</f>
        <v>9.68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3.9117000000000002</v>
      </c>
      <c r="E85">
        <f>GT_NG!T85</f>
        <v>11.187640811071773</v>
      </c>
      <c r="F85">
        <f>GT_Spot!T85</f>
        <v>0</v>
      </c>
      <c r="G85">
        <f>PPCL_NG!T85</f>
        <v>29.308071837379114</v>
      </c>
      <c r="H85">
        <f>PPCL_Spot!T85</f>
        <v>0</v>
      </c>
      <c r="I85">
        <f>Bawana_NG!T85</f>
        <v>-1.6300000000000001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965.12341715214143</v>
      </c>
      <c r="P85" s="36">
        <v>75.2</v>
      </c>
      <c r="Q85" s="36">
        <v>24.113067820333374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437.75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-407</v>
      </c>
      <c r="AA85" s="75">
        <f>STOA!J85</f>
        <v>338.11</v>
      </c>
      <c r="AB85" s="75">
        <f>-STOA!P85</f>
        <v>0</v>
      </c>
      <c r="AC85">
        <f t="shared" si="3"/>
        <v>20.213263548458819</v>
      </c>
      <c r="AD85">
        <f t="shared" si="4"/>
        <v>1455.8606340724666</v>
      </c>
      <c r="AE85">
        <f>'IDT-1'!F85</f>
        <v>0</v>
      </c>
      <c r="AF85" s="24"/>
      <c r="AG85">
        <f t="shared" si="5"/>
        <v>1455.8606340724666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3.9117000000000002</v>
      </c>
      <c r="E86">
        <f>GT_NG!T86</f>
        <v>11.181789834736515</v>
      </c>
      <c r="F86">
        <f>GT_Spot!T86</f>
        <v>0</v>
      </c>
      <c r="G86">
        <f>PPCL_NG!T86</f>
        <v>29.308071837379114</v>
      </c>
      <c r="H86">
        <f>PPCL_Spot!T86</f>
        <v>0</v>
      </c>
      <c r="I86">
        <f>Bawana_NG!T86</f>
        <v>-1.6300000000000001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964.47309295214279</v>
      </c>
      <c r="P86" s="36">
        <v>75.2</v>
      </c>
      <c r="Q86" s="36">
        <v>24.113067820333374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437.75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-407</v>
      </c>
      <c r="AA86" s="75">
        <f>STOA!J86</f>
        <v>338.11</v>
      </c>
      <c r="AB86" s="75">
        <f>-STOA!P86</f>
        <v>0</v>
      </c>
      <c r="AC86">
        <f t="shared" si="3"/>
        <v>20.207489206907084</v>
      </c>
      <c r="AD86">
        <f t="shared" si="4"/>
        <v>1455.2102332376846</v>
      </c>
      <c r="AE86">
        <f>'IDT-1'!F86</f>
        <v>0</v>
      </c>
      <c r="AF86" s="24"/>
      <c r="AG86">
        <f t="shared" si="5"/>
        <v>1455.2102332376846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3.9117000000000002</v>
      </c>
      <c r="E87">
        <f>GT_NG!T87</f>
        <v>11.181789834736515</v>
      </c>
      <c r="F87">
        <f>GT_Spot!T87</f>
        <v>0</v>
      </c>
      <c r="G87">
        <f>PPCL_NG!T87</f>
        <v>29.308071837379114</v>
      </c>
      <c r="H87">
        <f>PPCL_Spot!T87</f>
        <v>0</v>
      </c>
      <c r="I87">
        <f>Bawana_NG!T87</f>
        <v>-1.6300000000000001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932.25492915442624</v>
      </c>
      <c r="P87" s="36">
        <v>75.2</v>
      </c>
      <c r="Q87" s="36">
        <v>24.113067820333374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433.38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-409</v>
      </c>
      <c r="AA87" s="75">
        <f>STOA!J87</f>
        <v>356.93</v>
      </c>
      <c r="AB87" s="75">
        <f>-STOA!P87</f>
        <v>0</v>
      </c>
      <c r="AC87">
        <f t="shared" si="3"/>
        <v>20.409621620531567</v>
      </c>
      <c r="AD87">
        <f t="shared" si="4"/>
        <v>1473.9599370263436</v>
      </c>
      <c r="AE87">
        <f>'IDT-1'!F87</f>
        <v>0</v>
      </c>
      <c r="AF87" s="24"/>
      <c r="AG87">
        <f t="shared" si="5"/>
        <v>1473.9599370263436</v>
      </c>
      <c r="AI87" s="34">
        <f>PXIL!J87</f>
        <v>0</v>
      </c>
      <c r="AJ87" s="34">
        <f>PXIL!P87</f>
        <v>0</v>
      </c>
      <c r="AK87" s="34">
        <f>RTM_IEX!J87</f>
        <v>38.72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3.9117000000000002</v>
      </c>
      <c r="E88">
        <f>GT_NG!T88</f>
        <v>11.181789834736515</v>
      </c>
      <c r="F88">
        <f>GT_Spot!T88</f>
        <v>0</v>
      </c>
      <c r="G88">
        <f>PPCL_NG!T88</f>
        <v>29.308071837379114</v>
      </c>
      <c r="H88">
        <f>PPCL_Spot!T88</f>
        <v>0</v>
      </c>
      <c r="I88">
        <f>Bawana_NG!T88</f>
        <v>-1.6300000000000001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935.12923072608692</v>
      </c>
      <c r="P88" s="36">
        <v>75.2</v>
      </c>
      <c r="Q88" s="36">
        <v>24.113067820333374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433.49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-409</v>
      </c>
      <c r="AA88" s="75">
        <f>STOA!J88</f>
        <v>356.93</v>
      </c>
      <c r="AB88" s="75">
        <f>-STOA!P88</f>
        <v>0</v>
      </c>
      <c r="AC88">
        <f t="shared" si="3"/>
        <v>20.521067474362184</v>
      </c>
      <c r="AD88">
        <f t="shared" si="4"/>
        <v>1486.5127927441738</v>
      </c>
      <c r="AE88">
        <f>'IDT-1'!F88</f>
        <v>0</v>
      </c>
      <c r="AF88" s="24"/>
      <c r="AG88">
        <f t="shared" si="5"/>
        <v>1486.5127927441738</v>
      </c>
      <c r="AI88" s="34">
        <f>PXIL!J88</f>
        <v>0</v>
      </c>
      <c r="AJ88" s="34">
        <f>PXIL!P88</f>
        <v>0</v>
      </c>
      <c r="AK88" s="34">
        <f>RTM_IEX!J88</f>
        <v>48.4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3.9117000000000002</v>
      </c>
      <c r="E89">
        <f>GT_NG!T89</f>
        <v>11.181789834736515</v>
      </c>
      <c r="F89">
        <f>GT_Spot!T89</f>
        <v>0</v>
      </c>
      <c r="G89">
        <f>PPCL_NG!T89</f>
        <v>29.308071837379114</v>
      </c>
      <c r="H89">
        <f>PPCL_Spot!T89</f>
        <v>0</v>
      </c>
      <c r="I89">
        <f>Bawana_NG!T89</f>
        <v>-1.6300000000000001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936.86922998896887</v>
      </c>
      <c r="P89" s="36">
        <v>75.2</v>
      </c>
      <c r="Q89" s="36">
        <v>24.113067820333374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433.46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-392</v>
      </c>
      <c r="AA89" s="75">
        <f>STOA!J89</f>
        <v>356.93</v>
      </c>
      <c r="AB89" s="75">
        <f>-STOA!P89</f>
        <v>0</v>
      </c>
      <c r="AC89">
        <f t="shared" si="3"/>
        <v>20.30000329999822</v>
      </c>
      <c r="AD89">
        <f t="shared" si="4"/>
        <v>1495.7638561814197</v>
      </c>
      <c r="AE89">
        <f>'IDT-1'!F89</f>
        <v>0</v>
      </c>
      <c r="AF89" s="24"/>
      <c r="AG89">
        <f t="shared" si="5"/>
        <v>1495.7638561814197</v>
      </c>
      <c r="AI89" s="34">
        <f>PXIL!J89</f>
        <v>0</v>
      </c>
      <c r="AJ89" s="34">
        <f>PXIL!P89</f>
        <v>0</v>
      </c>
      <c r="AK89" s="34">
        <f>RTM_IEX!J89</f>
        <v>38.72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3.9117000000000002</v>
      </c>
      <c r="E90">
        <f>GT_NG!T90</f>
        <v>11.181789834736515</v>
      </c>
      <c r="F90">
        <f>GT_Spot!T90</f>
        <v>0</v>
      </c>
      <c r="G90">
        <f>PPCL_NG!T90</f>
        <v>29.308071837379114</v>
      </c>
      <c r="H90">
        <f>PPCL_Spot!T90</f>
        <v>0</v>
      </c>
      <c r="I90">
        <f>Bawana_NG!T90</f>
        <v>-1.6300000000000001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943.13168918899305</v>
      </c>
      <c r="P90" s="36">
        <v>75.2</v>
      </c>
      <c r="Q90" s="36">
        <v>24.113067820333374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433.36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-370</v>
      </c>
      <c r="AA90" s="75">
        <f>STOA!J90</f>
        <v>356.93</v>
      </c>
      <c r="AB90" s="75">
        <f>-STOA!P90</f>
        <v>0</v>
      </c>
      <c r="AC90">
        <f t="shared" si="3"/>
        <v>20.158914135470138</v>
      </c>
      <c r="AD90">
        <f t="shared" si="4"/>
        <v>1524.0674045459718</v>
      </c>
      <c r="AE90">
        <f>'IDT-1'!F90</f>
        <v>0</v>
      </c>
      <c r="AF90" s="24"/>
      <c r="AG90">
        <f t="shared" si="5"/>
        <v>1524.0674045459718</v>
      </c>
      <c r="AI90" s="34">
        <f>PXIL!J90</f>
        <v>0</v>
      </c>
      <c r="AJ90" s="34">
        <f>PXIL!P90</f>
        <v>0</v>
      </c>
      <c r="AK90" s="34">
        <f>RTM_IEX!J90</f>
        <v>38.72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3.9117000000000002</v>
      </c>
      <c r="E91">
        <f>GT_NG!T91</f>
        <v>11.181789834736515</v>
      </c>
      <c r="F91">
        <f>GT_Spot!T91</f>
        <v>0</v>
      </c>
      <c r="G91">
        <f>PPCL_NG!T91</f>
        <v>29.308071837379114</v>
      </c>
      <c r="H91">
        <f>PPCL_Spot!T91</f>
        <v>0</v>
      </c>
      <c r="I91">
        <f>Bawana_NG!T91</f>
        <v>-1.6300000000000001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927.51618982828484</v>
      </c>
      <c r="P91" s="36">
        <v>75.2</v>
      </c>
      <c r="Q91" s="36">
        <v>24.113067820333374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433.44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-318</v>
      </c>
      <c r="AA91" s="75">
        <f>STOA!J91</f>
        <v>323.10000000000002</v>
      </c>
      <c r="AB91" s="75">
        <f>-STOA!P91</f>
        <v>0</v>
      </c>
      <c r="AC91">
        <f t="shared" si="3"/>
        <v>19.092467109941744</v>
      </c>
      <c r="AD91">
        <f t="shared" si="4"/>
        <v>1508.4083522107921</v>
      </c>
      <c r="AE91">
        <f>'IDT-1'!F91</f>
        <v>0</v>
      </c>
      <c r="AF91" s="24"/>
      <c r="AG91">
        <f t="shared" si="5"/>
        <v>1508.4083522107921</v>
      </c>
      <c r="AI91" s="34">
        <f>PXIL!J91</f>
        <v>0</v>
      </c>
      <c r="AJ91" s="34">
        <f>PXIL!P91</f>
        <v>0</v>
      </c>
      <c r="AK91" s="34">
        <f>RTM_IEX!J91</f>
        <v>19.36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3.9117000000000002</v>
      </c>
      <c r="E92">
        <f>GT_NG!T92</f>
        <v>11.181789834736515</v>
      </c>
      <c r="F92">
        <f>GT_Spot!T92</f>
        <v>0</v>
      </c>
      <c r="G92">
        <f>PPCL_NG!T92</f>
        <v>29.308071837379114</v>
      </c>
      <c r="H92">
        <f>PPCL_Spot!T92</f>
        <v>0</v>
      </c>
      <c r="I92">
        <f>Bawana_NG!T92</f>
        <v>-1.6300000000000001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927.51618982828484</v>
      </c>
      <c r="P92" s="36">
        <v>75.2</v>
      </c>
      <c r="Q92" s="36">
        <v>24.113067820333374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433.2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-293</v>
      </c>
      <c r="AA92" s="75">
        <f>STOA!J92</f>
        <v>323.10000000000002</v>
      </c>
      <c r="AB92" s="75">
        <f>-STOA!P92</f>
        <v>0</v>
      </c>
      <c r="AC92">
        <f t="shared" si="3"/>
        <v>18.868401921886864</v>
      </c>
      <c r="AD92">
        <f t="shared" si="4"/>
        <v>1533.3924173988466</v>
      </c>
      <c r="AE92">
        <f>'IDT-1'!F92</f>
        <v>0</v>
      </c>
      <c r="AF92" s="24"/>
      <c r="AG92">
        <f t="shared" si="5"/>
        <v>1533.3924173988466</v>
      </c>
      <c r="AI92" s="34">
        <f>PXIL!J92</f>
        <v>0</v>
      </c>
      <c r="AJ92" s="34">
        <f>PXIL!P92</f>
        <v>0</v>
      </c>
      <c r="AK92" s="34">
        <f>RTM_IEX!J92</f>
        <v>19.36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3.9117000000000002</v>
      </c>
      <c r="E93">
        <f>GT_NG!T93</f>
        <v>11.181789834736515</v>
      </c>
      <c r="F93">
        <f>GT_Spot!T93</f>
        <v>0</v>
      </c>
      <c r="G93">
        <f>PPCL_NG!T93</f>
        <v>29.308071837379114</v>
      </c>
      <c r="H93">
        <f>PPCL_Spot!T93</f>
        <v>0</v>
      </c>
      <c r="I93">
        <f>Bawana_NG!T93</f>
        <v>-1.6300000000000001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935.15484588715174</v>
      </c>
      <c r="P93" s="36">
        <v>75.2</v>
      </c>
      <c r="Q93" s="36">
        <v>24.113067820333374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434.96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-270</v>
      </c>
      <c r="AA93" s="75">
        <f>STOA!J93</f>
        <v>323.10000000000002</v>
      </c>
      <c r="AB93" s="75">
        <f>-STOA!P93</f>
        <v>0</v>
      </c>
      <c r="AC93">
        <f t="shared" si="3"/>
        <v>18.576545162194403</v>
      </c>
      <c r="AD93">
        <f t="shared" si="4"/>
        <v>1546.7229302174062</v>
      </c>
      <c r="AE93">
        <f>'IDT-1'!F93</f>
        <v>0</v>
      </c>
      <c r="AF93" s="24"/>
      <c r="AG93">
        <f t="shared" si="5"/>
        <v>1546.7229302174062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3.9117000000000002</v>
      </c>
      <c r="E94">
        <f>GT_NG!T94</f>
        <v>11.176292712428182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-1.6300000000000001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935.15484588715174</v>
      </c>
      <c r="P94" s="36">
        <v>75.2</v>
      </c>
      <c r="Q94" s="36">
        <v>24.113067820333374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434.98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-251</v>
      </c>
      <c r="AA94" s="75">
        <f>STOA!J94</f>
        <v>323.10000000000002</v>
      </c>
      <c r="AB94" s="75">
        <f>-STOA!P94</f>
        <v>0</v>
      </c>
      <c r="AC94">
        <f t="shared" si="3"/>
        <v>18.405277332427438</v>
      </c>
      <c r="AD94">
        <f t="shared" si="4"/>
        <v>1565.6006290874857</v>
      </c>
      <c r="AE94">
        <f>'IDT-1'!F94</f>
        <v>0</v>
      </c>
      <c r="AF94" s="24"/>
      <c r="AG94">
        <f t="shared" si="5"/>
        <v>1565.6006290874857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3.9117000000000002</v>
      </c>
      <c r="E95">
        <f>GT_NG!T95</f>
        <v>11.176292712428182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-1.6300000000000001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934.17651110682755</v>
      </c>
      <c r="P95" s="36">
        <v>75.2</v>
      </c>
      <c r="Q95" s="36">
        <v>24.113067820333374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435.07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-239</v>
      </c>
      <c r="AA95" s="75">
        <f>STOA!J95</f>
        <v>323.10000000000002</v>
      </c>
      <c r="AB95" s="75">
        <f>-STOA!P95</f>
        <v>0</v>
      </c>
      <c r="AC95">
        <f t="shared" si="3"/>
        <v>18.546474456094245</v>
      </c>
      <c r="AD95">
        <f t="shared" si="4"/>
        <v>1605.6110971834948</v>
      </c>
      <c r="AE95">
        <f>'IDT-1'!F95</f>
        <v>0</v>
      </c>
      <c r="AF95" s="24"/>
      <c r="AG95">
        <f t="shared" si="5"/>
        <v>1605.6110971834948</v>
      </c>
      <c r="AI95" s="34">
        <f>PXIL!J95</f>
        <v>0</v>
      </c>
      <c r="AJ95" s="34">
        <f>PXIL!P95</f>
        <v>0</v>
      </c>
      <c r="AK95" s="34">
        <f>RTM_IEX!J95</f>
        <v>29.04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3.9117000000000002</v>
      </c>
      <c r="E96">
        <f>GT_NG!T96</f>
        <v>11.176292712428182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-1.6300000000000001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934.17651110682755</v>
      </c>
      <c r="P96" s="36">
        <v>75.2</v>
      </c>
      <c r="Q96" s="36">
        <v>24.113067820333374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434.96999999999997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-231</v>
      </c>
      <c r="AA96" s="75">
        <f>STOA!J96</f>
        <v>323.10000000000002</v>
      </c>
      <c r="AB96" s="75">
        <f>-STOA!P96</f>
        <v>0</v>
      </c>
      <c r="AC96">
        <f t="shared" si="3"/>
        <v>18.474569435916681</v>
      </c>
      <c r="AD96">
        <f t="shared" si="4"/>
        <v>1613.5830022036725</v>
      </c>
      <c r="AE96">
        <f>'IDT-1'!F96</f>
        <v>0</v>
      </c>
      <c r="AF96" s="24"/>
      <c r="AG96">
        <f t="shared" si="5"/>
        <v>1613.5830022036725</v>
      </c>
      <c r="AI96" s="34">
        <f>PXIL!J96</f>
        <v>0</v>
      </c>
      <c r="AJ96" s="34">
        <f>PXIL!P96</f>
        <v>0</v>
      </c>
      <c r="AK96" s="34">
        <f>RTM_IEX!J96</f>
        <v>29.04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3.9117000000000002</v>
      </c>
      <c r="E97">
        <f>GT_NG!T97</f>
        <v>11.176292712428182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-1.6300000000000001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934.17651110682755</v>
      </c>
      <c r="P97" s="36">
        <v>75.2</v>
      </c>
      <c r="Q97" s="36">
        <v>24.113067820333374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434.98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-224</v>
      </c>
      <c r="AA97" s="75">
        <f>STOA!J97</f>
        <v>323.10000000000002</v>
      </c>
      <c r="AB97" s="75">
        <f>-STOA!P97</f>
        <v>0</v>
      </c>
      <c r="AC97">
        <f t="shared" si="3"/>
        <v>18.412510543261316</v>
      </c>
      <c r="AD97">
        <f t="shared" si="4"/>
        <v>1620.6550610963277</v>
      </c>
      <c r="AE97">
        <f>'IDT-1'!F97</f>
        <v>0</v>
      </c>
      <c r="AF97" s="24"/>
      <c r="AG97">
        <f t="shared" si="5"/>
        <v>1620.6550610963277</v>
      </c>
      <c r="AI97" s="34">
        <f>PXIL!J97</f>
        <v>0</v>
      </c>
      <c r="AJ97" s="34">
        <f>PXIL!P97</f>
        <v>0</v>
      </c>
      <c r="AK97" s="34">
        <f>RTM_IEX!J97</f>
        <v>29.04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3.9117000000000002</v>
      </c>
      <c r="E98">
        <f>GT_NG!T98</f>
        <v>11.176292712428182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-1.6300000000000001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934.17651110682755</v>
      </c>
      <c r="P98" s="36">
        <v>75.2</v>
      </c>
      <c r="Q98" s="36">
        <v>24.113067820333374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434.90999999999997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-221</v>
      </c>
      <c r="AA98" s="75">
        <f>STOA!J98</f>
        <v>323.10000000000002</v>
      </c>
      <c r="AB98" s="75">
        <f>-STOA!P98</f>
        <v>0</v>
      </c>
      <c r="AC98">
        <f t="shared" si="3"/>
        <v>18.385260160694731</v>
      </c>
      <c r="AD98">
        <f t="shared" si="4"/>
        <v>1623.6123114788941</v>
      </c>
      <c r="AE98">
        <f>'IDT-1'!F98</f>
        <v>0</v>
      </c>
      <c r="AF98" s="24"/>
      <c r="AG98">
        <f t="shared" si="5"/>
        <v>1623.6123114788941</v>
      </c>
      <c r="AI98" s="34">
        <f>PXIL!J98</f>
        <v>0</v>
      </c>
      <c r="AJ98" s="34">
        <f>PXIL!P98</f>
        <v>0</v>
      </c>
      <c r="AK98" s="34">
        <f>RTM_IEX!J98</f>
        <v>29.04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9.3880799999999931E-2</v>
      </c>
      <c r="E99">
        <f t="shared" si="6"/>
        <v>0.26571009500352394</v>
      </c>
      <c r="F99">
        <f t="shared" si="6"/>
        <v>0</v>
      </c>
      <c r="G99">
        <f t="shared" si="6"/>
        <v>0.70055641306492966</v>
      </c>
      <c r="H99">
        <f t="shared" si="6"/>
        <v>0</v>
      </c>
      <c r="I99">
        <f t="shared" si="6"/>
        <v>-3.9119999999999946E-2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15.598868206222045</v>
      </c>
      <c r="P99" s="36">
        <f t="shared" si="6"/>
        <v>1.07259337528705</v>
      </c>
      <c r="Q99" s="36">
        <f t="shared" si="6"/>
        <v>0.28929609515288252</v>
      </c>
      <c r="R99" s="38">
        <f>SUM(R3:R98)/4000</f>
        <v>0.26264995278004938</v>
      </c>
      <c r="S99" s="38">
        <f t="shared" si="6"/>
        <v>0</v>
      </c>
      <c r="T99" s="37">
        <f t="shared" si="6"/>
        <v>0.8507374999999997</v>
      </c>
      <c r="U99" s="37">
        <f t="shared" si="6"/>
        <v>9.2623096225000001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-2.7524999999999999</v>
      </c>
      <c r="AA99" s="75">
        <f t="shared" si="6"/>
        <v>8.5287299999999959</v>
      </c>
      <c r="AB99" s="75">
        <f t="shared" si="6"/>
        <v>0</v>
      </c>
      <c r="AC99">
        <f t="shared" si="6"/>
        <v>0.35699568554697847</v>
      </c>
      <c r="AD99">
        <f t="shared" si="6"/>
        <v>33.903461374463504</v>
      </c>
      <c r="AE99">
        <f t="shared" si="6"/>
        <v>0</v>
      </c>
      <c r="AG99">
        <f t="shared" si="6"/>
        <v>33.903461374463504</v>
      </c>
      <c r="AI99">
        <f t="shared" si="6"/>
        <v>0</v>
      </c>
      <c r="AJ99">
        <f t="shared" si="6"/>
        <v>0</v>
      </c>
      <c r="AK99">
        <f t="shared" si="6"/>
        <v>0.47480499999999998</v>
      </c>
      <c r="AL99">
        <f t="shared" si="6"/>
        <v>-0.34805999999999998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45103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6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6">
      <c r="A3" t="s">
        <v>45</v>
      </c>
      <c r="D3">
        <f>TWEPL!S3</f>
        <v>0.63180000000000003</v>
      </c>
      <c r="E3">
        <f>GT_NG!S3</f>
        <v>1.7569122395068977</v>
      </c>
      <c r="F3">
        <f>GT_Spot!S3</f>
        <v>0</v>
      </c>
      <c r="G3">
        <f>PPCL_NG!S3</f>
        <v>45</v>
      </c>
      <c r="H3">
        <f>PPCL_Spot!S3</f>
        <v>0</v>
      </c>
      <c r="I3">
        <f>Bawana_NG!S3</f>
        <v>-0.55000000000000016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30.644238200287496</v>
      </c>
      <c r="P3" s="36">
        <v>0</v>
      </c>
      <c r="Q3" s="36">
        <v>0</v>
      </c>
      <c r="R3" s="38">
        <v>0</v>
      </c>
      <c r="S3" s="38">
        <v>0.25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69.7</v>
      </c>
      <c r="AB3" s="75">
        <f>-STOA!Q3</f>
        <v>0</v>
      </c>
      <c r="AC3">
        <f>SUMIF(B3:AB3,"&gt;0")*$AC$2-SUMIF(B3:AB3,"&lt;0")*($AC$2/(1-$AC$2))+SUMIF(AI3:AR3,"&gt;0")*$AC$2-SUMIF(AI3:AR3,"&lt;0")*($AC$2/(1-$AC$2))</f>
        <v>1.3071329340073985</v>
      </c>
      <c r="AD3">
        <f>SUM(B3:AB3,AI3:AR3)-AC3</f>
        <v>146.12581750578701</v>
      </c>
      <c r="AE3">
        <f>'IDT-1'!E3</f>
        <v>0</v>
      </c>
      <c r="AF3" s="24"/>
      <c r="AG3">
        <f>SUM(AD3:AF3)+AT3</f>
        <v>146.12581750578701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0.63180000000000003</v>
      </c>
      <c r="E4">
        <f>GT_NG!S4</f>
        <v>1.7569122395068977</v>
      </c>
      <c r="F4">
        <f>GT_Spot!S4</f>
        <v>0</v>
      </c>
      <c r="G4">
        <f>PPCL_NG!S4</f>
        <v>45</v>
      </c>
      <c r="H4">
        <f>PPCL_Spot!S4</f>
        <v>0</v>
      </c>
      <c r="I4">
        <f>Bawana_NG!S4</f>
        <v>-0.55000000000000016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29.670312904541472</v>
      </c>
      <c r="P4" s="36">
        <v>0</v>
      </c>
      <c r="Q4" s="36">
        <v>0</v>
      </c>
      <c r="R4" s="38">
        <v>0</v>
      </c>
      <c r="S4" s="38">
        <v>0.25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69.7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1.2985623914048334</v>
      </c>
      <c r="AD4">
        <f t="shared" ref="AD4:AD67" si="1">SUM(B4:AB4,AI4:AR4)-AC4</f>
        <v>145.16046275264355</v>
      </c>
      <c r="AE4">
        <f>'IDT-1'!E4</f>
        <v>0</v>
      </c>
      <c r="AF4" s="24"/>
      <c r="AG4">
        <f t="shared" ref="AG4:AG67" si="2">SUM(AD4:AF4)+AT4</f>
        <v>145.16046275264355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0.63180000000000003</v>
      </c>
      <c r="E5">
        <f>GT_NG!S5</f>
        <v>1.7569122395068977</v>
      </c>
      <c r="F5">
        <f>GT_Spot!S5</f>
        <v>0</v>
      </c>
      <c r="G5">
        <f>PPCL_NG!S5</f>
        <v>45</v>
      </c>
      <c r="H5">
        <f>PPCL_Spot!S5</f>
        <v>0</v>
      </c>
      <c r="I5">
        <f>Bawana_NG!S5</f>
        <v>-0.55000000000000016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26.702533444032401</v>
      </c>
      <c r="P5" s="36">
        <v>0</v>
      </c>
      <c r="Q5" s="36">
        <v>0</v>
      </c>
      <c r="R5" s="38">
        <v>0</v>
      </c>
      <c r="S5" s="38">
        <v>0.36000000000000004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69.7</v>
      </c>
      <c r="AB5" s="75">
        <f>-STOA!Q5</f>
        <v>0</v>
      </c>
      <c r="AC5">
        <f t="shared" si="0"/>
        <v>1.2734139321523532</v>
      </c>
      <c r="AD5">
        <f t="shared" si="1"/>
        <v>142.32783175138695</v>
      </c>
      <c r="AE5">
        <f>'IDT-1'!E5</f>
        <v>0</v>
      </c>
      <c r="AF5" s="24"/>
      <c r="AG5">
        <f t="shared" si="2"/>
        <v>142.32783175138695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0.63180000000000003</v>
      </c>
      <c r="E6">
        <f>GT_NG!S6</f>
        <v>1.7569122395068977</v>
      </c>
      <c r="F6">
        <f>GT_Spot!S6</f>
        <v>0</v>
      </c>
      <c r="G6">
        <f>PPCL_NG!S6</f>
        <v>45</v>
      </c>
      <c r="H6">
        <f>PPCL_Spot!S6</f>
        <v>0</v>
      </c>
      <c r="I6">
        <f>Bawana_NG!S6</f>
        <v>-0.55000000000000016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25.732530614347766</v>
      </c>
      <c r="P6" s="36">
        <v>0</v>
      </c>
      <c r="Q6" s="36">
        <v>0</v>
      </c>
      <c r="R6" s="38">
        <v>0</v>
      </c>
      <c r="S6" s="38">
        <v>0.36000000000000004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69.7</v>
      </c>
      <c r="AB6" s="75">
        <f>-STOA!Q6</f>
        <v>0</v>
      </c>
      <c r="AC6">
        <f t="shared" si="0"/>
        <v>1.2648779072511285</v>
      </c>
      <c r="AD6">
        <f t="shared" si="1"/>
        <v>141.36636494660354</v>
      </c>
      <c r="AE6">
        <f>'IDT-1'!E6</f>
        <v>0</v>
      </c>
      <c r="AF6" s="24"/>
      <c r="AG6">
        <f t="shared" si="2"/>
        <v>141.36636494660354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0.63180000000000003</v>
      </c>
      <c r="E7">
        <f>GT_NG!S7</f>
        <v>1.2470060586554819</v>
      </c>
      <c r="F7">
        <f>GT_Spot!S7</f>
        <v>0</v>
      </c>
      <c r="G7">
        <f>PPCL_NG!S7</f>
        <v>39.72</v>
      </c>
      <c r="H7">
        <f>PPCL_Spot!S7</f>
        <v>0</v>
      </c>
      <c r="I7">
        <f>Bawana_NG!S7</f>
        <v>-0.55000000000000016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48.8219826207823</v>
      </c>
      <c r="P7" s="36">
        <v>0</v>
      </c>
      <c r="Q7" s="36">
        <v>0</v>
      </c>
      <c r="R7" s="38">
        <v>0</v>
      </c>
      <c r="S7" s="38">
        <v>0.36000000000000004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-20</v>
      </c>
      <c r="AA7" s="75">
        <f>STOA!K7</f>
        <v>69.7</v>
      </c>
      <c r="AB7" s="75">
        <f>-STOA!Q7</f>
        <v>0</v>
      </c>
      <c r="AC7">
        <f t="shared" si="0"/>
        <v>1.5946764609601662</v>
      </c>
      <c r="AD7">
        <f t="shared" si="1"/>
        <v>138.33611221847764</v>
      </c>
      <c r="AE7">
        <f>'IDT-1'!E7</f>
        <v>0</v>
      </c>
      <c r="AF7" s="24"/>
      <c r="AG7">
        <f t="shared" si="2"/>
        <v>138.33611221847764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0.63180000000000003</v>
      </c>
      <c r="E8">
        <f>GT_NG!S8</f>
        <v>1.2470060586554819</v>
      </c>
      <c r="F8">
        <f>GT_Spot!S8</f>
        <v>0</v>
      </c>
      <c r="G8">
        <f>PPCL_NG!S8</f>
        <v>39.72</v>
      </c>
      <c r="H8">
        <f>PPCL_Spot!S8</f>
        <v>0</v>
      </c>
      <c r="I8">
        <f>Bawana_NG!S8</f>
        <v>-0.55000000000000016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46.863221840072214</v>
      </c>
      <c r="P8" s="36">
        <v>0</v>
      </c>
      <c r="Q8" s="36">
        <v>0</v>
      </c>
      <c r="R8" s="38">
        <v>0</v>
      </c>
      <c r="S8" s="38">
        <v>0.36000000000000004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-20</v>
      </c>
      <c r="AA8" s="75">
        <f>STOA!K8</f>
        <v>69.7</v>
      </c>
      <c r="AB8" s="75">
        <f>-STOA!Q8</f>
        <v>0</v>
      </c>
      <c r="AC8">
        <f t="shared" si="0"/>
        <v>1.5774393660899175</v>
      </c>
      <c r="AD8">
        <f t="shared" si="1"/>
        <v>136.39458853263778</v>
      </c>
      <c r="AE8">
        <f>'IDT-1'!E8</f>
        <v>0</v>
      </c>
      <c r="AF8" s="24"/>
      <c r="AG8">
        <f t="shared" si="2"/>
        <v>136.39458853263778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0.63180000000000003</v>
      </c>
      <c r="E9">
        <f>GT_NG!S9</f>
        <v>1.7566457501426127</v>
      </c>
      <c r="F9">
        <f>GT_Spot!S9</f>
        <v>0</v>
      </c>
      <c r="G9">
        <f>PPCL_NG!S9</f>
        <v>45</v>
      </c>
      <c r="H9">
        <f>PPCL_Spot!S9</f>
        <v>0</v>
      </c>
      <c r="I9">
        <f>Bawana_NG!S9</f>
        <v>-0.55000000000000016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38.233224669756844</v>
      </c>
      <c r="P9" s="36">
        <v>0</v>
      </c>
      <c r="Q9" s="36">
        <v>0</v>
      </c>
      <c r="R9" s="38">
        <v>0</v>
      </c>
      <c r="S9" s="38">
        <v>0.36000000000000004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-20</v>
      </c>
      <c r="AA9" s="75">
        <f>STOA!K9</f>
        <v>69.7</v>
      </c>
      <c r="AB9" s="75">
        <f>-STOA!Q9</f>
        <v>0</v>
      </c>
      <c r="AC9">
        <f t="shared" si="0"/>
        <v>1.5524442202762292</v>
      </c>
      <c r="AD9">
        <f t="shared" si="1"/>
        <v>133.57922619962324</v>
      </c>
      <c r="AE9">
        <f>'IDT-1'!E9</f>
        <v>0</v>
      </c>
      <c r="AF9" s="24"/>
      <c r="AG9">
        <f t="shared" si="2"/>
        <v>133.57922619962324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0.63180000000000003</v>
      </c>
      <c r="E10">
        <f>GT_NG!S10</f>
        <v>1.7566457501426127</v>
      </c>
      <c r="F10">
        <f>GT_Spot!S10</f>
        <v>0</v>
      </c>
      <c r="G10">
        <f>PPCL_NG!S10</f>
        <v>45</v>
      </c>
      <c r="H10">
        <f>PPCL_Spot!S10</f>
        <v>0</v>
      </c>
      <c r="I10">
        <f>Bawana_NG!S10</f>
        <v>-0.55000000000000016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38.233221840072218</v>
      </c>
      <c r="P10" s="36">
        <v>0</v>
      </c>
      <c r="Q10" s="36">
        <v>0</v>
      </c>
      <c r="R10" s="38">
        <v>0</v>
      </c>
      <c r="S10" s="38">
        <v>0.4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-20</v>
      </c>
      <c r="AA10" s="75">
        <f>STOA!K10</f>
        <v>69.7</v>
      </c>
      <c r="AB10" s="75">
        <f>-STOA!Q10</f>
        <v>0</v>
      </c>
      <c r="AC10">
        <f t="shared" si="0"/>
        <v>1.5527961953750045</v>
      </c>
      <c r="AD10">
        <f t="shared" si="1"/>
        <v>133.61887139483983</v>
      </c>
      <c r="AE10">
        <f>'IDT-1'!E10</f>
        <v>0</v>
      </c>
      <c r="AF10" s="24"/>
      <c r="AG10">
        <f t="shared" si="2"/>
        <v>133.61887139483983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0.63180000000000003</v>
      </c>
      <c r="E11">
        <f>GT_NG!S11</f>
        <v>1.7566457501426127</v>
      </c>
      <c r="F11">
        <f>GT_Spot!S11</f>
        <v>0</v>
      </c>
      <c r="G11">
        <f>PPCL_NG!S11</f>
        <v>45</v>
      </c>
      <c r="H11">
        <f>PPCL_Spot!S11</f>
        <v>0</v>
      </c>
      <c r="I11">
        <f>Bawana_NG!S11</f>
        <v>-0.55000000000000016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43.843219010174138</v>
      </c>
      <c r="P11" s="36">
        <v>0</v>
      </c>
      <c r="Q11" s="36">
        <v>0</v>
      </c>
      <c r="R11" s="38">
        <v>0</v>
      </c>
      <c r="S11" s="38">
        <v>0.4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-20</v>
      </c>
      <c r="AA11" s="75">
        <f>STOA!K11</f>
        <v>69.7</v>
      </c>
      <c r="AB11" s="75">
        <f>-STOA!Q11</f>
        <v>0</v>
      </c>
      <c r="AC11">
        <f t="shared" si="0"/>
        <v>1.6021641704719012</v>
      </c>
      <c r="AD11">
        <f t="shared" si="1"/>
        <v>139.17950058984485</v>
      </c>
      <c r="AE11">
        <f>'IDT-1'!E11</f>
        <v>0</v>
      </c>
      <c r="AF11" s="24"/>
      <c r="AG11">
        <f t="shared" si="2"/>
        <v>139.17950058984485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0.63180000000000003</v>
      </c>
      <c r="E12">
        <f>GT_NG!S12</f>
        <v>1.8069004847447963</v>
      </c>
      <c r="F12">
        <f>GT_Spot!S12</f>
        <v>0</v>
      </c>
      <c r="G12">
        <f>PPCL_NG!S12</f>
        <v>45</v>
      </c>
      <c r="H12">
        <f>PPCL_Spot!S12</f>
        <v>0</v>
      </c>
      <c r="I12">
        <f>Bawana_NG!S12</f>
        <v>-0.55000000000000016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43.083216180276054</v>
      </c>
      <c r="P12" s="36">
        <v>0</v>
      </c>
      <c r="Q12" s="36">
        <v>0</v>
      </c>
      <c r="R12" s="38">
        <v>0</v>
      </c>
      <c r="S12" s="38">
        <v>0.4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-20</v>
      </c>
      <c r="AA12" s="75">
        <f>STOA!K12</f>
        <v>69.7</v>
      </c>
      <c r="AB12" s="75">
        <f>-STOA!Q12</f>
        <v>0</v>
      </c>
      <c r="AC12">
        <f t="shared" si="0"/>
        <v>1.5959183872332976</v>
      </c>
      <c r="AD12">
        <f t="shared" si="1"/>
        <v>138.47599827778757</v>
      </c>
      <c r="AE12">
        <f>'IDT-1'!E12</f>
        <v>0</v>
      </c>
      <c r="AF12" s="24"/>
      <c r="AG12">
        <f t="shared" si="2"/>
        <v>138.47599827778757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0.63180000000000003</v>
      </c>
      <c r="E13">
        <f>GT_NG!S13</f>
        <v>1.8069004847447963</v>
      </c>
      <c r="F13">
        <f>GT_Spot!S13</f>
        <v>0</v>
      </c>
      <c r="G13">
        <f>PPCL_NG!S13</f>
        <v>45</v>
      </c>
      <c r="H13">
        <f>PPCL_Spot!S13</f>
        <v>0</v>
      </c>
      <c r="I13">
        <f>Bawana_NG!S13</f>
        <v>-0.55000000000000016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41.593219010174138</v>
      </c>
      <c r="P13" s="36">
        <v>0</v>
      </c>
      <c r="Q13" s="36">
        <v>0</v>
      </c>
      <c r="R13" s="38">
        <v>0</v>
      </c>
      <c r="S13" s="38">
        <v>0.4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-20</v>
      </c>
      <c r="AA13" s="75">
        <f>STOA!K13</f>
        <v>69.7</v>
      </c>
      <c r="AB13" s="75">
        <f>-STOA!Q13</f>
        <v>0</v>
      </c>
      <c r="AC13">
        <f t="shared" si="0"/>
        <v>1.5828064121364005</v>
      </c>
      <c r="AD13">
        <f t="shared" si="1"/>
        <v>136.99911308278257</v>
      </c>
      <c r="AE13">
        <f>'IDT-1'!E13</f>
        <v>0</v>
      </c>
      <c r="AF13" s="24"/>
      <c r="AG13">
        <f t="shared" si="2"/>
        <v>136.99911308278257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0.63180000000000003</v>
      </c>
      <c r="E14">
        <f>GT_NG!S14</f>
        <v>1.8069004847447963</v>
      </c>
      <c r="F14">
        <f>GT_Spot!S14</f>
        <v>0</v>
      </c>
      <c r="G14">
        <f>PPCL_NG!S14</f>
        <v>45</v>
      </c>
      <c r="H14">
        <f>PPCL_Spot!S14</f>
        <v>0</v>
      </c>
      <c r="I14">
        <f>Bawana_NG!S14</f>
        <v>-0.55000000000000016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40.814109026079592</v>
      </c>
      <c r="P14" s="36">
        <v>0</v>
      </c>
      <c r="Q14" s="36">
        <v>0</v>
      </c>
      <c r="R14" s="38">
        <v>0</v>
      </c>
      <c r="S14" s="38">
        <v>0.4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-20</v>
      </c>
      <c r="AA14" s="75">
        <f>STOA!K14</f>
        <v>69.7</v>
      </c>
      <c r="AB14" s="75">
        <f>-STOA!Q14</f>
        <v>0</v>
      </c>
      <c r="AC14">
        <f t="shared" si="0"/>
        <v>1.5759502442763684</v>
      </c>
      <c r="AD14">
        <f t="shared" si="1"/>
        <v>136.22685926654805</v>
      </c>
      <c r="AE14">
        <f>'IDT-1'!E14</f>
        <v>0</v>
      </c>
      <c r="AF14" s="24"/>
      <c r="AG14">
        <f t="shared" si="2"/>
        <v>136.22685926654805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0.63180000000000003</v>
      </c>
      <c r="E15">
        <f>GT_NG!S15</f>
        <v>1.8069004847447963</v>
      </c>
      <c r="F15">
        <f>GT_Spot!S15</f>
        <v>0</v>
      </c>
      <c r="G15">
        <f>PPCL_NG!S15</f>
        <v>45</v>
      </c>
      <c r="H15">
        <f>PPCL_Spot!S15</f>
        <v>0</v>
      </c>
      <c r="I15">
        <f>Bawana_NG!S15</f>
        <v>-0.55000000000000016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40.059764749579934</v>
      </c>
      <c r="P15" s="36">
        <v>0</v>
      </c>
      <c r="Q15" s="36">
        <v>0</v>
      </c>
      <c r="R15" s="38">
        <v>0</v>
      </c>
      <c r="S15" s="38">
        <v>0.4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-20</v>
      </c>
      <c r="AA15" s="75">
        <f>STOA!K15</f>
        <v>69.7</v>
      </c>
      <c r="AB15" s="75">
        <f>-STOA!Q15</f>
        <v>0</v>
      </c>
      <c r="AC15">
        <f t="shared" si="0"/>
        <v>1.5693120146431716</v>
      </c>
      <c r="AD15">
        <f t="shared" si="1"/>
        <v>135.47915321968156</v>
      </c>
      <c r="AE15">
        <f>'IDT-1'!E15</f>
        <v>0</v>
      </c>
      <c r="AF15" s="24"/>
      <c r="AG15">
        <f t="shared" si="2"/>
        <v>135.47915321968156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0.63180000000000003</v>
      </c>
      <c r="E16">
        <f>GT_NG!S16</f>
        <v>1.8069004847447963</v>
      </c>
      <c r="F16">
        <f>GT_Spot!S16</f>
        <v>0</v>
      </c>
      <c r="G16">
        <f>PPCL_NG!S16</f>
        <v>45</v>
      </c>
      <c r="H16">
        <f>PPCL_Spot!S16</f>
        <v>0</v>
      </c>
      <c r="I16">
        <f>Bawana_NG!S16</f>
        <v>-0.55000000000000016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39.393839350480356</v>
      </c>
      <c r="P16" s="36">
        <v>0</v>
      </c>
      <c r="Q16" s="36">
        <v>0</v>
      </c>
      <c r="R16" s="38">
        <v>0</v>
      </c>
      <c r="S16" s="38">
        <v>0.4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-20</v>
      </c>
      <c r="AA16" s="75">
        <f>STOA!K16</f>
        <v>69.7</v>
      </c>
      <c r="AB16" s="75">
        <f>-STOA!Q16</f>
        <v>0</v>
      </c>
      <c r="AC16">
        <f t="shared" si="0"/>
        <v>1.5634518711310952</v>
      </c>
      <c r="AD16">
        <f t="shared" si="1"/>
        <v>134.81908796409405</v>
      </c>
      <c r="AE16">
        <f>'IDT-1'!E16</f>
        <v>0</v>
      </c>
      <c r="AF16" s="24"/>
      <c r="AG16">
        <f t="shared" si="2"/>
        <v>134.81908796409405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0.63180000000000003</v>
      </c>
      <c r="E17">
        <f>GT_NG!S17</f>
        <v>1.8069004847447963</v>
      </c>
      <c r="F17">
        <f>GT_Spot!S17</f>
        <v>0</v>
      </c>
      <c r="G17">
        <f>PPCL_NG!S17</f>
        <v>45</v>
      </c>
      <c r="H17">
        <f>PPCL_Spot!S17</f>
        <v>0</v>
      </c>
      <c r="I17">
        <f>Bawana_NG!S17</f>
        <v>-0.55000000000000016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39.393842180378442</v>
      </c>
      <c r="P17" s="36">
        <v>0</v>
      </c>
      <c r="Q17" s="36">
        <v>0</v>
      </c>
      <c r="R17" s="38">
        <v>0</v>
      </c>
      <c r="S17" s="38">
        <v>0.4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-20</v>
      </c>
      <c r="AA17" s="75">
        <f>STOA!K17</f>
        <v>69.7</v>
      </c>
      <c r="AB17" s="75">
        <f>-STOA!Q17</f>
        <v>0</v>
      </c>
      <c r="AC17">
        <f t="shared" si="0"/>
        <v>1.5634518960341985</v>
      </c>
      <c r="AD17">
        <f t="shared" si="1"/>
        <v>134.81909076908906</v>
      </c>
      <c r="AE17">
        <f>'IDT-1'!E17</f>
        <v>0</v>
      </c>
      <c r="AF17" s="24"/>
      <c r="AG17">
        <f t="shared" si="2"/>
        <v>134.81909076908906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0.63180000000000003</v>
      </c>
      <c r="E18">
        <f>GT_NG!S18</f>
        <v>1.8069004847447963</v>
      </c>
      <c r="F18">
        <f>GT_Spot!S18</f>
        <v>0</v>
      </c>
      <c r="G18">
        <f>PPCL_NG!S18</f>
        <v>45</v>
      </c>
      <c r="H18">
        <f>PPCL_Spot!S18</f>
        <v>0</v>
      </c>
      <c r="I18">
        <f>Bawana_NG!S18</f>
        <v>-0.55000000000000016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40.12383935048036</v>
      </c>
      <c r="P18" s="36">
        <v>0</v>
      </c>
      <c r="Q18" s="36">
        <v>0</v>
      </c>
      <c r="R18" s="38">
        <v>0</v>
      </c>
      <c r="S18" s="38">
        <v>0.4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-20</v>
      </c>
      <c r="AA18" s="75">
        <f>STOA!K18</f>
        <v>69.7</v>
      </c>
      <c r="AB18" s="75">
        <f>-STOA!Q18</f>
        <v>0</v>
      </c>
      <c r="AC18">
        <f t="shared" si="0"/>
        <v>1.5698758711310954</v>
      </c>
      <c r="AD18">
        <f t="shared" si="1"/>
        <v>135.54266396409406</v>
      </c>
      <c r="AE18">
        <f>'IDT-1'!E18</f>
        <v>0</v>
      </c>
      <c r="AF18" s="24"/>
      <c r="AG18">
        <f t="shared" si="2"/>
        <v>135.54266396409406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0.63180000000000003</v>
      </c>
      <c r="E19">
        <f>GT_NG!S19</f>
        <v>1.8069004847447963</v>
      </c>
      <c r="F19">
        <f>GT_Spot!S19</f>
        <v>0</v>
      </c>
      <c r="G19">
        <f>PPCL_NG!S19</f>
        <v>45</v>
      </c>
      <c r="H19">
        <f>PPCL_Spot!S19</f>
        <v>0</v>
      </c>
      <c r="I19">
        <f>Bawana_NG!S19</f>
        <v>-0.55000000000000016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38.542193809525173</v>
      </c>
      <c r="P19" s="36">
        <v>0</v>
      </c>
      <c r="Q19" s="36">
        <v>0</v>
      </c>
      <c r="R19" s="38">
        <v>0</v>
      </c>
      <c r="S19" s="38">
        <v>0.4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-20</v>
      </c>
      <c r="AA19" s="75">
        <f>STOA!K19</f>
        <v>69.7</v>
      </c>
      <c r="AB19" s="75">
        <f>-STOA!Q19</f>
        <v>0</v>
      </c>
      <c r="AC19">
        <f t="shared" si="0"/>
        <v>1.5559573903706896</v>
      </c>
      <c r="AD19">
        <f t="shared" si="1"/>
        <v>133.97493690389931</v>
      </c>
      <c r="AE19">
        <f>'IDT-1'!E19</f>
        <v>0</v>
      </c>
      <c r="AF19" s="24"/>
      <c r="AG19">
        <f t="shared" si="2"/>
        <v>133.97493690389931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0.63180000000000003</v>
      </c>
      <c r="E20">
        <f>GT_NG!S20</f>
        <v>1.7566457501426127</v>
      </c>
      <c r="F20">
        <f>GT_Spot!S20</f>
        <v>0</v>
      </c>
      <c r="G20">
        <f>PPCL_NG!S20</f>
        <v>45</v>
      </c>
      <c r="H20">
        <f>PPCL_Spot!S20</f>
        <v>0</v>
      </c>
      <c r="I20">
        <f>Bawana_NG!S20</f>
        <v>-0.55000000000000016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37.757212620301217</v>
      </c>
      <c r="P20" s="36">
        <v>0</v>
      </c>
      <c r="Q20" s="36">
        <v>0</v>
      </c>
      <c r="R20" s="38">
        <v>0</v>
      </c>
      <c r="S20" s="38">
        <v>0.4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-20</v>
      </c>
      <c r="AA20" s="75">
        <f>STOA!K20</f>
        <v>69.7</v>
      </c>
      <c r="AB20" s="75">
        <f>-STOA!Q20</f>
        <v>0</v>
      </c>
      <c r="AC20">
        <f t="shared" si="0"/>
        <v>1.5486073142410195</v>
      </c>
      <c r="AD20">
        <f t="shared" si="1"/>
        <v>133.1470510562028</v>
      </c>
      <c r="AE20">
        <f>'IDT-1'!E20</f>
        <v>0</v>
      </c>
      <c r="AF20" s="24"/>
      <c r="AG20">
        <f t="shared" si="2"/>
        <v>133.1470510562028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0.63180000000000003</v>
      </c>
      <c r="E21">
        <f>GT_NG!S21</f>
        <v>1.7566457501426127</v>
      </c>
      <c r="F21">
        <f>GT_Spot!S21</f>
        <v>0</v>
      </c>
      <c r="G21">
        <f>PPCL_NG!S21</f>
        <v>45</v>
      </c>
      <c r="H21">
        <f>PPCL_Spot!S21</f>
        <v>0</v>
      </c>
      <c r="I21">
        <f>Bawana_NG!S21</f>
        <v>-0.55000000000000016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36.777429204269772</v>
      </c>
      <c r="P21" s="36">
        <v>0</v>
      </c>
      <c r="Q21" s="36">
        <v>0</v>
      </c>
      <c r="R21" s="38">
        <v>0</v>
      </c>
      <c r="S21" s="38">
        <v>0.4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-20</v>
      </c>
      <c r="AA21" s="75">
        <f>STOA!K21</f>
        <v>69.7</v>
      </c>
      <c r="AB21" s="75">
        <f>-STOA!Q21</f>
        <v>0</v>
      </c>
      <c r="AC21">
        <f t="shared" si="0"/>
        <v>1.5399852201799429</v>
      </c>
      <c r="AD21">
        <f t="shared" si="1"/>
        <v>132.17588973423247</v>
      </c>
      <c r="AE21">
        <f>'IDT-1'!E21</f>
        <v>0</v>
      </c>
      <c r="AF21" s="24"/>
      <c r="AG21">
        <f t="shared" si="2"/>
        <v>132.17588973423247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0.63180000000000003</v>
      </c>
      <c r="E22">
        <f>GT_NG!S22</f>
        <v>1.7566457501426127</v>
      </c>
      <c r="F22">
        <f>GT_Spot!S22</f>
        <v>0</v>
      </c>
      <c r="G22">
        <f>PPCL_NG!S22</f>
        <v>45</v>
      </c>
      <c r="H22">
        <f>PPCL_Spot!S22</f>
        <v>0</v>
      </c>
      <c r="I22">
        <f>Bawana_NG!S22</f>
        <v>-0.55000000000000016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37.334025566510242</v>
      </c>
      <c r="P22" s="36">
        <v>0</v>
      </c>
      <c r="Q22" s="36">
        <v>0</v>
      </c>
      <c r="R22" s="38">
        <v>0</v>
      </c>
      <c r="S22" s="38">
        <v>0.4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-20</v>
      </c>
      <c r="AA22" s="75">
        <f>STOA!K22</f>
        <v>69.7</v>
      </c>
      <c r="AB22" s="75">
        <f>-STOA!Q22</f>
        <v>0</v>
      </c>
      <c r="AC22">
        <f t="shared" si="0"/>
        <v>1.544883268167659</v>
      </c>
      <c r="AD22">
        <f t="shared" si="1"/>
        <v>132.72758804848519</v>
      </c>
      <c r="AE22">
        <f>'IDT-1'!E22</f>
        <v>0</v>
      </c>
      <c r="AF22" s="24"/>
      <c r="AG22">
        <f t="shared" si="2"/>
        <v>132.72758804848519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0.63180000000000003</v>
      </c>
      <c r="E23">
        <f>GT_NG!S23</f>
        <v>1.7566457501426127</v>
      </c>
      <c r="F23">
        <f>GT_Spot!S23</f>
        <v>0</v>
      </c>
      <c r="G23">
        <f>PPCL_NG!S23</f>
        <v>45</v>
      </c>
      <c r="H23">
        <f>PPCL_Spot!S23</f>
        <v>0</v>
      </c>
      <c r="I23">
        <f>Bawana_NG!S23</f>
        <v>-0.55000000000000016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52.071418615715253</v>
      </c>
      <c r="P23" s="36">
        <v>0</v>
      </c>
      <c r="Q23" s="36">
        <v>0</v>
      </c>
      <c r="R23" s="38">
        <v>0</v>
      </c>
      <c r="S23" s="38">
        <v>0.4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-25</v>
      </c>
      <c r="AA23" s="75">
        <f>STOA!K23</f>
        <v>69.7</v>
      </c>
      <c r="AB23" s="75">
        <f>-STOA!Q23</f>
        <v>0</v>
      </c>
      <c r="AC23">
        <f t="shared" si="0"/>
        <v>1.7189629646116398</v>
      </c>
      <c r="AD23">
        <f t="shared" si="1"/>
        <v>142.29090140124623</v>
      </c>
      <c r="AE23">
        <f>'IDT-1'!E23</f>
        <v>0</v>
      </c>
      <c r="AF23" s="24"/>
      <c r="AG23">
        <f t="shared" si="2"/>
        <v>142.29090140124623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0.63180000000000003</v>
      </c>
      <c r="E24">
        <f>GT_NG!S24</f>
        <v>1.7566457501426127</v>
      </c>
      <c r="F24">
        <f>GT_Spot!S24</f>
        <v>0</v>
      </c>
      <c r="G24">
        <f>PPCL_NG!S24</f>
        <v>45</v>
      </c>
      <c r="H24">
        <f>PPCL_Spot!S24</f>
        <v>0</v>
      </c>
      <c r="I24">
        <f>Bawana_NG!S24</f>
        <v>-0.55000000000000016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50.678436091559021</v>
      </c>
      <c r="P24" s="36">
        <v>0</v>
      </c>
      <c r="Q24" s="36">
        <v>0</v>
      </c>
      <c r="R24" s="38">
        <v>0</v>
      </c>
      <c r="S24" s="38">
        <v>0.4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-25</v>
      </c>
      <c r="AA24" s="75">
        <f>STOA!K24</f>
        <v>69.7</v>
      </c>
      <c r="AB24" s="75">
        <f>-STOA!Q24</f>
        <v>0</v>
      </c>
      <c r="AC24">
        <f t="shared" si="0"/>
        <v>1.7067047183990649</v>
      </c>
      <c r="AD24">
        <f t="shared" si="1"/>
        <v>140.91017712330256</v>
      </c>
      <c r="AE24">
        <f>'IDT-1'!E24</f>
        <v>0</v>
      </c>
      <c r="AF24" s="24"/>
      <c r="AG24">
        <f t="shared" si="2"/>
        <v>140.91017712330256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0.63180000000000003</v>
      </c>
      <c r="E25">
        <f>GT_NG!S25</f>
        <v>1.7569122395068977</v>
      </c>
      <c r="F25">
        <f>GT_Spot!S25</f>
        <v>0</v>
      </c>
      <c r="G25">
        <f>PPCL_NG!S25</f>
        <v>45</v>
      </c>
      <c r="H25">
        <f>PPCL_Spot!S25</f>
        <v>0</v>
      </c>
      <c r="I25">
        <f>Bawana_NG!S25</f>
        <v>-0.55000000000000016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60.890215748352581</v>
      </c>
      <c r="P25" s="36">
        <v>0</v>
      </c>
      <c r="Q25" s="36">
        <v>0</v>
      </c>
      <c r="R25" s="38">
        <v>0</v>
      </c>
      <c r="S25" s="38">
        <v>0.4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-25</v>
      </c>
      <c r="AA25" s="75">
        <f>STOA!K25</f>
        <v>69.7</v>
      </c>
      <c r="AB25" s="75">
        <f>-STOA!Q25</f>
        <v>0</v>
      </c>
      <c r="AC25">
        <f t="shared" si="0"/>
        <v>1.7965707244852538</v>
      </c>
      <c r="AD25">
        <f t="shared" si="1"/>
        <v>151.03235726337425</v>
      </c>
      <c r="AE25">
        <f>'IDT-1'!E25</f>
        <v>0</v>
      </c>
      <c r="AF25" s="24"/>
      <c r="AG25">
        <f t="shared" si="2"/>
        <v>151.03235726337425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0.63180000000000003</v>
      </c>
      <c r="E26">
        <f>GT_NG!S26</f>
        <v>1.7569122395068977</v>
      </c>
      <c r="F26">
        <f>GT_Spot!S26</f>
        <v>0</v>
      </c>
      <c r="G26">
        <f>PPCL_NG!S26</f>
        <v>45</v>
      </c>
      <c r="H26">
        <f>PPCL_Spot!S26</f>
        <v>0</v>
      </c>
      <c r="I26">
        <f>Bawana_NG!S26</f>
        <v>-0.55000000000000016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60.17089193348972</v>
      </c>
      <c r="P26" s="36">
        <v>0</v>
      </c>
      <c r="Q26" s="36">
        <v>0</v>
      </c>
      <c r="R26" s="38">
        <v>0</v>
      </c>
      <c r="S26" s="38">
        <v>0.4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-25</v>
      </c>
      <c r="AA26" s="75">
        <f>STOA!K26</f>
        <v>69.7</v>
      </c>
      <c r="AB26" s="75">
        <f>-STOA!Q26</f>
        <v>0</v>
      </c>
      <c r="AC26">
        <f t="shared" si="0"/>
        <v>1.7902406749144608</v>
      </c>
      <c r="AD26">
        <f t="shared" si="1"/>
        <v>150.31936349808217</v>
      </c>
      <c r="AE26">
        <f>'IDT-1'!E26</f>
        <v>0</v>
      </c>
      <c r="AF26" s="24"/>
      <c r="AG26">
        <f t="shared" si="2"/>
        <v>150.31936349808217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0.63180000000000003</v>
      </c>
      <c r="E27">
        <f>GT_NG!S27</f>
        <v>1.8076900498972703</v>
      </c>
      <c r="F27">
        <f>GT_Spot!S27</f>
        <v>0</v>
      </c>
      <c r="G27">
        <f>PPCL_NG!S27</f>
        <v>45</v>
      </c>
      <c r="H27">
        <f>PPCL_Spot!S27</f>
        <v>0</v>
      </c>
      <c r="I27">
        <f>Bawana_NG!S27</f>
        <v>-0.55000000000000016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85.778309038115097</v>
      </c>
      <c r="P27" s="36">
        <v>0</v>
      </c>
      <c r="Q27" s="36">
        <v>0</v>
      </c>
      <c r="R27" s="38">
        <v>0</v>
      </c>
      <c r="S27" s="38">
        <v>0.4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-25</v>
      </c>
      <c r="AA27" s="75">
        <f>STOA!K27</f>
        <v>69.7</v>
      </c>
      <c r="AB27" s="75">
        <f>-STOA!Q27</f>
        <v>0</v>
      </c>
      <c r="AC27">
        <f t="shared" si="0"/>
        <v>2.0160327901665998</v>
      </c>
      <c r="AD27">
        <f t="shared" si="1"/>
        <v>175.75176629784579</v>
      </c>
      <c r="AE27">
        <f>'IDT-1'!E27</f>
        <v>0</v>
      </c>
      <c r="AF27" s="24"/>
      <c r="AG27">
        <f t="shared" si="2"/>
        <v>175.75176629784579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0.63180000000000003</v>
      </c>
      <c r="E28">
        <f>GT_NG!S28</f>
        <v>1.8076900498972703</v>
      </c>
      <c r="F28">
        <f>GT_Spot!S28</f>
        <v>0</v>
      </c>
      <c r="G28">
        <f>PPCL_NG!S28</f>
        <v>45</v>
      </c>
      <c r="H28">
        <f>PPCL_Spot!S28</f>
        <v>0</v>
      </c>
      <c r="I28">
        <f>Bawana_NG!S28</f>
        <v>-0.55000000000000016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63.168357641942734</v>
      </c>
      <c r="P28" s="36">
        <v>0</v>
      </c>
      <c r="Q28" s="36">
        <v>0</v>
      </c>
      <c r="R28" s="38">
        <v>0</v>
      </c>
      <c r="S28" s="38">
        <v>0.4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-25</v>
      </c>
      <c r="AA28" s="75">
        <f>STOA!K28</f>
        <v>69.7</v>
      </c>
      <c r="AB28" s="75">
        <f>-STOA!Q28</f>
        <v>0</v>
      </c>
      <c r="AC28">
        <f t="shared" si="0"/>
        <v>1.8170652178802826</v>
      </c>
      <c r="AD28">
        <f t="shared" si="1"/>
        <v>153.34078247395973</v>
      </c>
      <c r="AE28">
        <f>'IDT-1'!E28</f>
        <v>0</v>
      </c>
      <c r="AF28" s="24"/>
      <c r="AG28">
        <f t="shared" si="2"/>
        <v>153.34078247395973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0.63180000000000003</v>
      </c>
      <c r="E29">
        <f>GT_NG!S29</f>
        <v>1.8076900498972703</v>
      </c>
      <c r="F29">
        <f>GT_Spot!S29</f>
        <v>0</v>
      </c>
      <c r="G29">
        <f>PPCL_NG!S29</f>
        <v>45</v>
      </c>
      <c r="H29">
        <f>PPCL_Spot!S29</f>
        <v>0</v>
      </c>
      <c r="I29">
        <f>Bawana_NG!S29</f>
        <v>-0.55000000000000016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65.028811396253232</v>
      </c>
      <c r="P29" s="36">
        <v>0</v>
      </c>
      <c r="Q29" s="36">
        <v>0</v>
      </c>
      <c r="R29" s="38">
        <v>0</v>
      </c>
      <c r="S29" s="38">
        <v>0.4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-25</v>
      </c>
      <c r="AA29" s="75">
        <f>STOA!K29</f>
        <v>69.7</v>
      </c>
      <c r="AB29" s="75">
        <f>-STOA!Q29</f>
        <v>0</v>
      </c>
      <c r="AC29">
        <f t="shared" si="0"/>
        <v>1.8334372109182149</v>
      </c>
      <c r="AD29">
        <f t="shared" si="1"/>
        <v>155.18486423523231</v>
      </c>
      <c r="AE29">
        <f>'IDT-1'!E29</f>
        <v>0</v>
      </c>
      <c r="AF29" s="24"/>
      <c r="AG29">
        <f t="shared" si="2"/>
        <v>155.18486423523231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0.63180000000000003</v>
      </c>
      <c r="E30">
        <f>GT_NG!S30</f>
        <v>1.8076900498972703</v>
      </c>
      <c r="F30">
        <f>GT_Spot!S30</f>
        <v>0</v>
      </c>
      <c r="G30">
        <f>PPCL_NG!S30</f>
        <v>45</v>
      </c>
      <c r="H30">
        <f>PPCL_Spot!S30</f>
        <v>0</v>
      </c>
      <c r="I30">
        <f>Bawana_NG!S30</f>
        <v>-0.55000000000000016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45.331937253411482</v>
      </c>
      <c r="P30" s="36">
        <v>0</v>
      </c>
      <c r="Q30" s="36">
        <v>0</v>
      </c>
      <c r="R30" s="38">
        <v>0</v>
      </c>
      <c r="S30" s="38">
        <v>0.4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-25</v>
      </c>
      <c r="AA30" s="75">
        <f>STOA!K30</f>
        <v>69.7</v>
      </c>
      <c r="AB30" s="75">
        <f>-STOA!Q30</f>
        <v>0</v>
      </c>
      <c r="AC30">
        <f t="shared" si="0"/>
        <v>1.6601047184612077</v>
      </c>
      <c r="AD30">
        <f t="shared" si="1"/>
        <v>135.66132258484757</v>
      </c>
      <c r="AE30">
        <f>'IDT-1'!E30</f>
        <v>0</v>
      </c>
      <c r="AF30" s="24"/>
      <c r="AG30">
        <f t="shared" si="2"/>
        <v>135.66132258484757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0.63180000000000003</v>
      </c>
      <c r="E31">
        <f>GT_NG!S31</f>
        <v>1.7569122395068977</v>
      </c>
      <c r="F31">
        <f>GT_Spot!S31</f>
        <v>0</v>
      </c>
      <c r="G31">
        <f>PPCL_NG!S31</f>
        <v>45</v>
      </c>
      <c r="H31">
        <f>PPCL_Spot!S31</f>
        <v>0</v>
      </c>
      <c r="I31">
        <f>Bawana_NG!S31</f>
        <v>-0.55000000000000016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41.783469364815026</v>
      </c>
      <c r="P31" s="36">
        <v>0</v>
      </c>
      <c r="Q31" s="36">
        <v>0</v>
      </c>
      <c r="R31" s="38">
        <v>0</v>
      </c>
      <c r="S31" s="38">
        <v>0.4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-20</v>
      </c>
      <c r="AA31" s="75">
        <f>STOA!K31</f>
        <v>69.7</v>
      </c>
      <c r="AB31" s="75">
        <f>-STOA!Q31</f>
        <v>0</v>
      </c>
      <c r="AC31">
        <f t="shared" si="0"/>
        <v>1.5840407186991468</v>
      </c>
      <c r="AD31">
        <f t="shared" si="1"/>
        <v>137.13814088562276</v>
      </c>
      <c r="AE31">
        <f>'IDT-1'!E31</f>
        <v>0</v>
      </c>
      <c r="AF31" s="24"/>
      <c r="AG31">
        <f t="shared" si="2"/>
        <v>137.13814088562276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0.63180000000000003</v>
      </c>
      <c r="E32">
        <f>GT_NG!S32</f>
        <v>1.7569122395068977</v>
      </c>
      <c r="F32">
        <f>GT_Spot!S32</f>
        <v>0</v>
      </c>
      <c r="G32">
        <f>PPCL_NG!S32</f>
        <v>45</v>
      </c>
      <c r="H32">
        <f>PPCL_Spot!S32</f>
        <v>0</v>
      </c>
      <c r="I32">
        <f>Bawana_NG!S32</f>
        <v>-0.55000000000000016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48.553472194499655</v>
      </c>
      <c r="P32" s="36">
        <v>0</v>
      </c>
      <c r="Q32" s="36">
        <v>0</v>
      </c>
      <c r="R32" s="38">
        <v>0</v>
      </c>
      <c r="S32" s="38">
        <v>0.4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-20</v>
      </c>
      <c r="AA32" s="75">
        <f>STOA!K32</f>
        <v>69.7</v>
      </c>
      <c r="AB32" s="75">
        <f>-STOA!Q32</f>
        <v>0</v>
      </c>
      <c r="AC32">
        <f t="shared" si="0"/>
        <v>1.6436167436003717</v>
      </c>
      <c r="AD32">
        <f t="shared" si="1"/>
        <v>143.84856769040618</v>
      </c>
      <c r="AE32">
        <f>'IDT-1'!E32</f>
        <v>0</v>
      </c>
      <c r="AF32" s="24"/>
      <c r="AG32">
        <f t="shared" si="2"/>
        <v>143.84856769040618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0.63180000000000003</v>
      </c>
      <c r="E33">
        <f>GT_NG!S33</f>
        <v>1.7569122395068977</v>
      </c>
      <c r="F33">
        <f>GT_Spot!S33</f>
        <v>0</v>
      </c>
      <c r="G33">
        <f>PPCL_NG!S33</f>
        <v>45</v>
      </c>
      <c r="H33">
        <f>PPCL_Spot!S33</f>
        <v>0</v>
      </c>
      <c r="I33">
        <f>Bawana_NG!S33</f>
        <v>-0.55000000000000016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56.302777619166498</v>
      </c>
      <c r="P33" s="36">
        <v>0</v>
      </c>
      <c r="Q33" s="36">
        <v>0</v>
      </c>
      <c r="R33" s="38">
        <v>0</v>
      </c>
      <c r="S33" s="38">
        <v>0.4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-20</v>
      </c>
      <c r="AA33" s="75">
        <f>STOA!K33</f>
        <v>69.7</v>
      </c>
      <c r="AB33" s="75">
        <f>-STOA!Q33</f>
        <v>0</v>
      </c>
      <c r="AC33">
        <f t="shared" si="0"/>
        <v>1.7118106313374397</v>
      </c>
      <c r="AD33">
        <f t="shared" si="1"/>
        <v>151.52967922733595</v>
      </c>
      <c r="AE33">
        <f>'IDT-1'!E33</f>
        <v>0</v>
      </c>
      <c r="AF33" s="24"/>
      <c r="AG33">
        <f t="shared" si="2"/>
        <v>151.52967922733595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0.63180000000000003</v>
      </c>
      <c r="E34">
        <f>GT_NG!S34</f>
        <v>1.7569122395068977</v>
      </c>
      <c r="F34">
        <f>GT_Spot!S34</f>
        <v>0</v>
      </c>
      <c r="G34">
        <f>PPCL_NG!S34</f>
        <v>45</v>
      </c>
      <c r="H34">
        <f>PPCL_Spot!S34</f>
        <v>0</v>
      </c>
      <c r="I34">
        <f>Bawana_NG!S34</f>
        <v>-0.55000000000000016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64.042780448851133</v>
      </c>
      <c r="P34" s="36">
        <v>0</v>
      </c>
      <c r="Q34" s="36">
        <v>0</v>
      </c>
      <c r="R34" s="38">
        <v>0</v>
      </c>
      <c r="S34" s="38">
        <v>0.4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-20</v>
      </c>
      <c r="AA34" s="75">
        <f>STOA!K34</f>
        <v>69.7</v>
      </c>
      <c r="AB34" s="75">
        <f>-STOA!Q34</f>
        <v>0</v>
      </c>
      <c r="AC34">
        <f t="shared" si="0"/>
        <v>1.7799226562386645</v>
      </c>
      <c r="AD34">
        <f t="shared" si="1"/>
        <v>159.20157003211941</v>
      </c>
      <c r="AE34">
        <f>'IDT-1'!E34</f>
        <v>0</v>
      </c>
      <c r="AF34" s="24"/>
      <c r="AG34">
        <f t="shared" si="2"/>
        <v>159.20157003211941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0.63180000000000003</v>
      </c>
      <c r="E35">
        <f>GT_NG!S35</f>
        <v>1.7569122395068977</v>
      </c>
      <c r="F35">
        <f>GT_Spot!S35</f>
        <v>0</v>
      </c>
      <c r="G35">
        <f>PPCL_NG!S35</f>
        <v>45</v>
      </c>
      <c r="H35">
        <f>PPCL_Spot!S35</f>
        <v>0</v>
      </c>
      <c r="I35">
        <f>Bawana_NG!S35</f>
        <v>-0.55000000000000016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78.98359206203574</v>
      </c>
      <c r="P35" s="36">
        <v>0</v>
      </c>
      <c r="Q35" s="36">
        <v>0</v>
      </c>
      <c r="R35" s="38">
        <v>0</v>
      </c>
      <c r="S35" s="38">
        <v>0.4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69.7</v>
      </c>
      <c r="AB35" s="75">
        <f>-STOA!Q35</f>
        <v>0</v>
      </c>
      <c r="AC35">
        <f t="shared" si="0"/>
        <v>1.7338392479907827</v>
      </c>
      <c r="AD35">
        <f t="shared" si="1"/>
        <v>194.18846505355188</v>
      </c>
      <c r="AE35">
        <f>'IDT-1'!E35</f>
        <v>0</v>
      </c>
      <c r="AF35" s="24"/>
      <c r="AG35">
        <f t="shared" si="2"/>
        <v>194.18846505355188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0.63180000000000003</v>
      </c>
      <c r="E36">
        <f>GT_NG!S36</f>
        <v>1.7569122395068977</v>
      </c>
      <c r="F36">
        <f>GT_Spot!S36</f>
        <v>0</v>
      </c>
      <c r="G36">
        <f>PPCL_NG!S36</f>
        <v>45</v>
      </c>
      <c r="H36">
        <f>PPCL_Spot!S36</f>
        <v>0</v>
      </c>
      <c r="I36">
        <f>Bawana_NG!S36</f>
        <v>-0.55000000000000016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82.403594891720374</v>
      </c>
      <c r="P36" s="36">
        <v>0</v>
      </c>
      <c r="Q36" s="36">
        <v>0</v>
      </c>
      <c r="R36" s="38">
        <v>0</v>
      </c>
      <c r="S36" s="38">
        <v>0.4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69.7</v>
      </c>
      <c r="AB36" s="75">
        <f>-STOA!Q36</f>
        <v>0</v>
      </c>
      <c r="AC36">
        <f t="shared" si="0"/>
        <v>1.7639352728920079</v>
      </c>
      <c r="AD36">
        <f t="shared" si="1"/>
        <v>197.57837185833529</v>
      </c>
      <c r="AE36">
        <f>'IDT-1'!E36</f>
        <v>0</v>
      </c>
      <c r="AF36" s="24"/>
      <c r="AG36">
        <f t="shared" si="2"/>
        <v>197.57837185833529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0.63180000000000003</v>
      </c>
      <c r="E37">
        <f>GT_NG!S37</f>
        <v>1.7569122395068977</v>
      </c>
      <c r="F37">
        <f>GT_Spot!S37</f>
        <v>0</v>
      </c>
      <c r="G37">
        <f>PPCL_NG!S37</f>
        <v>46.66</v>
      </c>
      <c r="H37">
        <f>PPCL_Spot!S37</f>
        <v>0</v>
      </c>
      <c r="I37">
        <f>Bawana_NG!S37</f>
        <v>-0.55000000000000016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85.70093344735929</v>
      </c>
      <c r="P37" s="36">
        <v>0</v>
      </c>
      <c r="Q37" s="36">
        <v>0</v>
      </c>
      <c r="R37" s="38">
        <v>0</v>
      </c>
      <c r="S37" s="38">
        <v>0.4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69.7</v>
      </c>
      <c r="AB37" s="75">
        <f>-STOA!Q37</f>
        <v>0</v>
      </c>
      <c r="AC37">
        <f t="shared" si="0"/>
        <v>1.8075598521816303</v>
      </c>
      <c r="AD37">
        <f t="shared" si="1"/>
        <v>202.49208583468456</v>
      </c>
      <c r="AE37">
        <f>'IDT-1'!E37</f>
        <v>0</v>
      </c>
      <c r="AF37" s="24"/>
      <c r="AG37">
        <f t="shared" si="2"/>
        <v>202.49208583468456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0.63180000000000003</v>
      </c>
      <c r="E38">
        <f>GT_NG!S38</f>
        <v>1.7577260356818869</v>
      </c>
      <c r="F38">
        <f>GT_Spot!S38</f>
        <v>0</v>
      </c>
      <c r="G38">
        <f>PPCL_NG!S38</f>
        <v>46.66</v>
      </c>
      <c r="H38">
        <f>PPCL_Spot!S38</f>
        <v>0</v>
      </c>
      <c r="I38">
        <f>Bawana_NG!S38</f>
        <v>-0.55000000000000016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95.14090239190665</v>
      </c>
      <c r="P38" s="36">
        <v>0</v>
      </c>
      <c r="Q38" s="36">
        <v>0</v>
      </c>
      <c r="R38" s="38">
        <v>0</v>
      </c>
      <c r="S38" s="38">
        <v>0.4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69.7</v>
      </c>
      <c r="AB38" s="75">
        <f>-STOA!Q38</f>
        <v>0</v>
      </c>
      <c r="AC38">
        <f t="shared" si="0"/>
        <v>1.8906387402999869</v>
      </c>
      <c r="AD38">
        <f t="shared" si="1"/>
        <v>211.84978968728856</v>
      </c>
      <c r="AE38">
        <f>'IDT-1'!E38</f>
        <v>0</v>
      </c>
      <c r="AF38" s="24"/>
      <c r="AG38">
        <f t="shared" si="2"/>
        <v>211.84978968728856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0.63180000000000003</v>
      </c>
      <c r="E39">
        <f>GT_NG!S39</f>
        <v>1.7420320532204414</v>
      </c>
      <c r="F39">
        <f>GT_Spot!S39</f>
        <v>0</v>
      </c>
      <c r="G39">
        <f>PPCL_NG!S39</f>
        <v>46.66</v>
      </c>
      <c r="H39">
        <f>PPCL_Spot!S39</f>
        <v>0</v>
      </c>
      <c r="I39">
        <f>Bawana_NG!S39</f>
        <v>-0.55000000000000016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84.721361939342685</v>
      </c>
      <c r="P39" s="36">
        <v>0</v>
      </c>
      <c r="Q39" s="36">
        <v>0</v>
      </c>
      <c r="R39" s="38">
        <v>0</v>
      </c>
      <c r="S39" s="38">
        <v>0.4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93.9</v>
      </c>
      <c r="AB39" s="75">
        <f>-STOA!Q39</f>
        <v>0</v>
      </c>
      <c r="AC39">
        <f t="shared" si="0"/>
        <v>2.0117686772717631</v>
      </c>
      <c r="AD39">
        <f t="shared" si="1"/>
        <v>225.49342531529138</v>
      </c>
      <c r="AE39">
        <f>'IDT-1'!E39</f>
        <v>0</v>
      </c>
      <c r="AF39" s="24"/>
      <c r="AG39">
        <f t="shared" si="2"/>
        <v>225.49342531529138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0.63180000000000003</v>
      </c>
      <c r="E40">
        <f>GT_NG!S40</f>
        <v>1.7420320532204414</v>
      </c>
      <c r="F40">
        <f>GT_Spot!S40</f>
        <v>0</v>
      </c>
      <c r="G40">
        <f>PPCL_NG!S40</f>
        <v>46.66</v>
      </c>
      <c r="H40">
        <f>PPCL_Spot!S40</f>
        <v>0</v>
      </c>
      <c r="I40">
        <f>Bawana_NG!S40</f>
        <v>-0.55000000000000016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97.071361939342694</v>
      </c>
      <c r="P40" s="36">
        <v>0</v>
      </c>
      <c r="Q40" s="36">
        <v>0</v>
      </c>
      <c r="R40" s="38">
        <v>0</v>
      </c>
      <c r="S40" s="38">
        <v>0.4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93.9</v>
      </c>
      <c r="AB40" s="75">
        <f>-STOA!Q40</f>
        <v>0</v>
      </c>
      <c r="AC40">
        <f t="shared" si="0"/>
        <v>2.1204486772717632</v>
      </c>
      <c r="AD40">
        <f t="shared" si="1"/>
        <v>237.73474531529141</v>
      </c>
      <c r="AE40">
        <f>'IDT-1'!E40</f>
        <v>0</v>
      </c>
      <c r="AF40" s="24"/>
      <c r="AG40">
        <f t="shared" si="2"/>
        <v>237.73474531529141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0.63180000000000003</v>
      </c>
      <c r="E41">
        <f>GT_NG!S41</f>
        <v>1.7420320532204414</v>
      </c>
      <c r="F41">
        <f>GT_Spot!S41</f>
        <v>0</v>
      </c>
      <c r="G41">
        <f>PPCL_NG!S41</f>
        <v>46.66</v>
      </c>
      <c r="H41">
        <f>PPCL_Spot!S41</f>
        <v>0</v>
      </c>
      <c r="I41">
        <f>Bawana_NG!S41</f>
        <v>-0.55000000000000016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106.75136052439365</v>
      </c>
      <c r="P41" s="36">
        <v>0</v>
      </c>
      <c r="Q41" s="36">
        <v>0</v>
      </c>
      <c r="R41" s="38">
        <v>0</v>
      </c>
      <c r="S41" s="38">
        <v>0.4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93.9</v>
      </c>
      <c r="AB41" s="75">
        <f>-STOA!Q41</f>
        <v>0</v>
      </c>
      <c r="AC41">
        <f t="shared" si="0"/>
        <v>2.2056326648202114</v>
      </c>
      <c r="AD41">
        <f t="shared" si="1"/>
        <v>247.32955991279391</v>
      </c>
      <c r="AE41">
        <f>'IDT-1'!E41</f>
        <v>0</v>
      </c>
      <c r="AF41" s="24"/>
      <c r="AG41">
        <f t="shared" si="2"/>
        <v>247.32955991279391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0.63180000000000003</v>
      </c>
      <c r="E42">
        <f>GT_NG!S42</f>
        <v>1.7420320532204414</v>
      </c>
      <c r="F42">
        <f>GT_Spot!S42</f>
        <v>0</v>
      </c>
      <c r="G42">
        <f>PPCL_NG!S42</f>
        <v>46.66</v>
      </c>
      <c r="H42">
        <f>PPCL_Spot!S42</f>
        <v>0</v>
      </c>
      <c r="I42">
        <f>Bawana_NG!S42</f>
        <v>-0.55000000000000016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114.50136052439365</v>
      </c>
      <c r="P42" s="36">
        <v>0</v>
      </c>
      <c r="Q42" s="36">
        <v>0</v>
      </c>
      <c r="R42" s="38">
        <v>0</v>
      </c>
      <c r="S42" s="38">
        <v>0.4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93.9</v>
      </c>
      <c r="AB42" s="75">
        <f>-STOA!Q42</f>
        <v>0</v>
      </c>
      <c r="AC42">
        <f t="shared" si="0"/>
        <v>2.2738326648202114</v>
      </c>
      <c r="AD42">
        <f t="shared" si="1"/>
        <v>255.01135991279389</v>
      </c>
      <c r="AE42">
        <f>'IDT-1'!E42</f>
        <v>0</v>
      </c>
      <c r="AF42" s="24"/>
      <c r="AG42">
        <f t="shared" si="2"/>
        <v>255.01135991279389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0.63180000000000003</v>
      </c>
      <c r="E43">
        <f>GT_NG!S43</f>
        <v>1.6921960072595279</v>
      </c>
      <c r="F43">
        <f>GT_Spot!S43</f>
        <v>0</v>
      </c>
      <c r="G43">
        <f>PPCL_NG!S43</f>
        <v>46.66</v>
      </c>
      <c r="H43">
        <f>PPCL_Spot!S43</f>
        <v>0</v>
      </c>
      <c r="I43">
        <f>Bawana_NG!S43</f>
        <v>-0.55000000000000016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131.98646285519217</v>
      </c>
      <c r="P43" s="36">
        <v>0</v>
      </c>
      <c r="Q43" s="36">
        <v>0</v>
      </c>
      <c r="R43" s="38">
        <v>0</v>
      </c>
      <c r="S43" s="38">
        <v>0.4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93.9</v>
      </c>
      <c r="AB43" s="75">
        <f>-STOA!Q43</f>
        <v>0</v>
      </c>
      <c r="AC43">
        <f t="shared" si="0"/>
        <v>2.4272630081267828</v>
      </c>
      <c r="AD43">
        <f t="shared" si="1"/>
        <v>272.29319585432495</v>
      </c>
      <c r="AE43">
        <f>'IDT-1'!E43</f>
        <v>0</v>
      </c>
      <c r="AF43" s="24"/>
      <c r="AG43">
        <f t="shared" si="2"/>
        <v>272.29319585432495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0.63180000000000003</v>
      </c>
      <c r="E44">
        <f>GT_NG!S44</f>
        <v>1.6921960072595279</v>
      </c>
      <c r="F44">
        <f>GT_Spot!S44</f>
        <v>0</v>
      </c>
      <c r="G44">
        <f>PPCL_NG!S44</f>
        <v>46.66</v>
      </c>
      <c r="H44">
        <f>PPCL_Spot!S44</f>
        <v>0</v>
      </c>
      <c r="I44">
        <f>Bawana_NG!S44</f>
        <v>-0.55000000000000016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136.82646285519218</v>
      </c>
      <c r="P44" s="36">
        <v>0</v>
      </c>
      <c r="Q44" s="36">
        <v>0</v>
      </c>
      <c r="R44" s="38">
        <v>0</v>
      </c>
      <c r="S44" s="38">
        <v>0.4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93.9</v>
      </c>
      <c r="AB44" s="75">
        <f>-STOA!Q44</f>
        <v>0</v>
      </c>
      <c r="AC44">
        <f t="shared" si="0"/>
        <v>2.4698550081267823</v>
      </c>
      <c r="AD44">
        <f t="shared" si="1"/>
        <v>277.09060385432491</v>
      </c>
      <c r="AE44">
        <f>'IDT-1'!E44</f>
        <v>0</v>
      </c>
      <c r="AF44" s="24"/>
      <c r="AG44">
        <f t="shared" si="2"/>
        <v>277.09060385432491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0.63180000000000003</v>
      </c>
      <c r="E45">
        <f>GT_NG!S45</f>
        <v>1.6921960072595279</v>
      </c>
      <c r="F45">
        <f>GT_Spot!S45</f>
        <v>0</v>
      </c>
      <c r="G45">
        <f>PPCL_NG!S45</f>
        <v>46.66</v>
      </c>
      <c r="H45">
        <f>PPCL_Spot!S45</f>
        <v>0</v>
      </c>
      <c r="I45">
        <f>Bawana_NG!S45</f>
        <v>-0.55000000000000016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136.70697019208978</v>
      </c>
      <c r="P45" s="36">
        <v>0</v>
      </c>
      <c r="Q45" s="36">
        <v>0</v>
      </c>
      <c r="R45" s="38">
        <v>0</v>
      </c>
      <c r="S45" s="38">
        <v>0.4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93.9</v>
      </c>
      <c r="AB45" s="75">
        <f>-STOA!Q45</f>
        <v>0</v>
      </c>
      <c r="AC45">
        <f t="shared" si="0"/>
        <v>2.4688034726914814</v>
      </c>
      <c r="AD45">
        <f t="shared" si="1"/>
        <v>276.97216272665781</v>
      </c>
      <c r="AE45">
        <f>'IDT-1'!E45</f>
        <v>0</v>
      </c>
      <c r="AF45" s="24"/>
      <c r="AG45">
        <f t="shared" si="2"/>
        <v>276.97216272665781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0.63180000000000003</v>
      </c>
      <c r="E46">
        <f>GT_NG!S46</f>
        <v>1.6921960072595279</v>
      </c>
      <c r="F46">
        <f>GT_Spot!S46</f>
        <v>0</v>
      </c>
      <c r="G46">
        <f>PPCL_NG!S46</f>
        <v>46.66</v>
      </c>
      <c r="H46">
        <f>PPCL_Spot!S46</f>
        <v>0</v>
      </c>
      <c r="I46">
        <f>Bawana_NG!S46</f>
        <v>-0.55000000000000016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141.54697019208979</v>
      </c>
      <c r="P46" s="36">
        <v>0</v>
      </c>
      <c r="Q46" s="36">
        <v>0</v>
      </c>
      <c r="R46" s="38">
        <v>0</v>
      </c>
      <c r="S46" s="38">
        <v>0.4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93.9</v>
      </c>
      <c r="AB46" s="75">
        <f>-STOA!Q46</f>
        <v>0</v>
      </c>
      <c r="AC46">
        <f t="shared" si="0"/>
        <v>2.5113954726914813</v>
      </c>
      <c r="AD46">
        <f t="shared" si="1"/>
        <v>281.76957072665783</v>
      </c>
      <c r="AE46">
        <f>'IDT-1'!E46</f>
        <v>0</v>
      </c>
      <c r="AF46" s="24"/>
      <c r="AG46">
        <f t="shared" si="2"/>
        <v>281.76957072665783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0.63180000000000003</v>
      </c>
      <c r="E47">
        <f>GT_NG!S47</f>
        <v>1.6921960072595279</v>
      </c>
      <c r="F47">
        <f>GT_Spot!S47</f>
        <v>0</v>
      </c>
      <c r="G47">
        <f>PPCL_NG!S47</f>
        <v>46.66</v>
      </c>
      <c r="H47">
        <f>PPCL_Spot!S47</f>
        <v>0</v>
      </c>
      <c r="I47">
        <f>Bawana_NG!S47</f>
        <v>-0.55000000000000016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141.54687335223323</v>
      </c>
      <c r="P47" s="36">
        <v>0</v>
      </c>
      <c r="Q47" s="36">
        <v>0</v>
      </c>
      <c r="R47" s="38">
        <v>0</v>
      </c>
      <c r="S47" s="38">
        <v>0.4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93.9</v>
      </c>
      <c r="AB47" s="75">
        <f>-STOA!Q47</f>
        <v>0</v>
      </c>
      <c r="AC47">
        <f t="shared" si="0"/>
        <v>2.5113946205007442</v>
      </c>
      <c r="AD47">
        <f t="shared" si="1"/>
        <v>281.76947473899202</v>
      </c>
      <c r="AE47">
        <f>'IDT-1'!E47</f>
        <v>0</v>
      </c>
      <c r="AF47" s="24"/>
      <c r="AG47">
        <f t="shared" si="2"/>
        <v>281.76947473899202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0.63180000000000003</v>
      </c>
      <c r="E48">
        <f>GT_NG!S48</f>
        <v>1.6413365588146354</v>
      </c>
      <c r="F48">
        <f>GT_Spot!S48</f>
        <v>0</v>
      </c>
      <c r="G48">
        <f>PPCL_NG!S48</f>
        <v>46.66</v>
      </c>
      <c r="H48">
        <f>PPCL_Spot!S48</f>
        <v>0</v>
      </c>
      <c r="I48">
        <f>Bawana_NG!S48</f>
        <v>-0.55000000000000016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141.54682319176752</v>
      </c>
      <c r="P48" s="36">
        <v>0</v>
      </c>
      <c r="Q48" s="36">
        <v>0</v>
      </c>
      <c r="R48" s="38">
        <v>0</v>
      </c>
      <c r="S48" s="38">
        <v>0.4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93.9</v>
      </c>
      <c r="AB48" s="75">
        <f>-STOA!Q48</f>
        <v>0</v>
      </c>
      <c r="AC48">
        <f t="shared" si="0"/>
        <v>2.5109466159423306</v>
      </c>
      <c r="AD48">
        <f t="shared" si="1"/>
        <v>281.71901313463985</v>
      </c>
      <c r="AE48">
        <f>'IDT-1'!E48</f>
        <v>0</v>
      </c>
      <c r="AF48" s="24"/>
      <c r="AG48">
        <f t="shared" si="2"/>
        <v>281.71901313463985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0.63180000000000003</v>
      </c>
      <c r="E49">
        <f>GT_NG!S49</f>
        <v>1.6413365588146354</v>
      </c>
      <c r="F49">
        <f>GT_Spot!S49</f>
        <v>0</v>
      </c>
      <c r="G49">
        <f>PPCL_NG!S49</f>
        <v>46.66</v>
      </c>
      <c r="H49">
        <f>PPCL_Spot!S49</f>
        <v>0</v>
      </c>
      <c r="I49">
        <f>Bawana_NG!S49</f>
        <v>-0.55000000000000016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141.54420143461363</v>
      </c>
      <c r="P49" s="36">
        <v>0</v>
      </c>
      <c r="Q49" s="36">
        <v>0</v>
      </c>
      <c r="R49" s="38">
        <v>0</v>
      </c>
      <c r="S49" s="38">
        <v>0.39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93.9</v>
      </c>
      <c r="AB49" s="75">
        <f>-STOA!Q49</f>
        <v>0</v>
      </c>
      <c r="AC49">
        <f t="shared" si="0"/>
        <v>2.5108355444793755</v>
      </c>
      <c r="AD49">
        <f t="shared" si="1"/>
        <v>281.70650244894887</v>
      </c>
      <c r="AE49">
        <f>'IDT-1'!E49</f>
        <v>0</v>
      </c>
      <c r="AF49" s="24"/>
      <c r="AG49">
        <f t="shared" si="2"/>
        <v>281.70650244894887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0.63180000000000003</v>
      </c>
      <c r="E50">
        <f>GT_NG!S50</f>
        <v>1.6413365588146354</v>
      </c>
      <c r="F50">
        <f>GT_Spot!S50</f>
        <v>0</v>
      </c>
      <c r="G50">
        <f>PPCL_NG!S50</f>
        <v>46.66</v>
      </c>
      <c r="H50">
        <f>PPCL_Spot!S50</f>
        <v>0</v>
      </c>
      <c r="I50">
        <f>Bawana_NG!S50</f>
        <v>-0.55000000000000016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141.54419577503091</v>
      </c>
      <c r="P50" s="36">
        <v>0</v>
      </c>
      <c r="Q50" s="36">
        <v>0</v>
      </c>
      <c r="R50" s="38">
        <v>0</v>
      </c>
      <c r="S50" s="38">
        <v>0.39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93.9</v>
      </c>
      <c r="AB50" s="75">
        <f>-STOA!Q50</f>
        <v>0</v>
      </c>
      <c r="AC50">
        <f t="shared" si="0"/>
        <v>2.5108354946750477</v>
      </c>
      <c r="AD50">
        <f t="shared" si="1"/>
        <v>281.70649683917048</v>
      </c>
      <c r="AE50">
        <f>'IDT-1'!E50</f>
        <v>0</v>
      </c>
      <c r="AF50" s="24"/>
      <c r="AG50">
        <f t="shared" si="2"/>
        <v>281.70649683917048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0.63180000000000003</v>
      </c>
      <c r="E51">
        <f>GT_NG!S51</f>
        <v>1.5913314624259431</v>
      </c>
      <c r="F51">
        <f>GT_Spot!S51</f>
        <v>0</v>
      </c>
      <c r="G51">
        <f>PPCL_NG!S51</f>
        <v>46.66</v>
      </c>
      <c r="H51">
        <f>PPCL_Spot!S51</f>
        <v>0</v>
      </c>
      <c r="I51">
        <f>Bawana_NG!S51</f>
        <v>-0.55000000000000016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144.44808780330754</v>
      </c>
      <c r="P51" s="36">
        <v>0</v>
      </c>
      <c r="Q51" s="36">
        <v>0</v>
      </c>
      <c r="R51" s="38">
        <v>0</v>
      </c>
      <c r="S51" s="38">
        <v>0.25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93.9</v>
      </c>
      <c r="AB51" s="75">
        <f>-STOA!Q51</f>
        <v>0</v>
      </c>
      <c r="AC51">
        <f t="shared" si="0"/>
        <v>2.534717699675662</v>
      </c>
      <c r="AD51">
        <f t="shared" si="1"/>
        <v>284.39650156605785</v>
      </c>
      <c r="AE51">
        <f>'IDT-1'!E51</f>
        <v>0</v>
      </c>
      <c r="AF51" s="24"/>
      <c r="AG51">
        <f t="shared" si="2"/>
        <v>284.39650156605785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0.63180000000000003</v>
      </c>
      <c r="E52">
        <f>GT_NG!S52</f>
        <v>1.5913314624259431</v>
      </c>
      <c r="F52">
        <f>GT_Spot!S52</f>
        <v>0</v>
      </c>
      <c r="G52">
        <f>PPCL_NG!S52</f>
        <v>46.66</v>
      </c>
      <c r="H52">
        <f>PPCL_Spot!S52</f>
        <v>0</v>
      </c>
      <c r="I52">
        <f>Bawana_NG!S52</f>
        <v>-0.55000000000000016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144.44808214372483</v>
      </c>
      <c r="P52" s="36">
        <v>0</v>
      </c>
      <c r="Q52" s="36">
        <v>0</v>
      </c>
      <c r="R52" s="38">
        <v>0</v>
      </c>
      <c r="S52" s="38">
        <v>0.25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93.9</v>
      </c>
      <c r="AB52" s="75">
        <f>-STOA!Q52</f>
        <v>0</v>
      </c>
      <c r="AC52">
        <f t="shared" si="0"/>
        <v>2.5347176498713337</v>
      </c>
      <c r="AD52">
        <f t="shared" si="1"/>
        <v>284.39649595627947</v>
      </c>
      <c r="AE52">
        <f>'IDT-1'!E52</f>
        <v>0</v>
      </c>
      <c r="AF52" s="24"/>
      <c r="AG52">
        <f t="shared" si="2"/>
        <v>284.39649595627947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0.63180000000000003</v>
      </c>
      <c r="E53">
        <f>GT_NG!S53</f>
        <v>1.5913314624259431</v>
      </c>
      <c r="F53">
        <f>GT_Spot!S53</f>
        <v>0</v>
      </c>
      <c r="G53">
        <f>PPCL_NG!S53</f>
        <v>46.66</v>
      </c>
      <c r="H53">
        <f>PPCL_Spot!S53</f>
        <v>0</v>
      </c>
      <c r="I53">
        <f>Bawana_NG!S53</f>
        <v>-0.55000000000000016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144.44808780330754</v>
      </c>
      <c r="P53" s="36">
        <v>0</v>
      </c>
      <c r="Q53" s="36">
        <v>0</v>
      </c>
      <c r="R53" s="38">
        <v>0</v>
      </c>
      <c r="S53" s="38">
        <v>0.25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93.9</v>
      </c>
      <c r="AB53" s="75">
        <f>-STOA!Q53</f>
        <v>0</v>
      </c>
      <c r="AC53">
        <f t="shared" si="0"/>
        <v>2.534717699675662</v>
      </c>
      <c r="AD53">
        <f t="shared" si="1"/>
        <v>284.39650156605785</v>
      </c>
      <c r="AE53">
        <f>'IDT-1'!E53</f>
        <v>0</v>
      </c>
      <c r="AF53" s="24"/>
      <c r="AG53">
        <f t="shared" si="2"/>
        <v>284.39650156605785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0.63180000000000003</v>
      </c>
      <c r="E54">
        <f>GT_NG!S54</f>
        <v>1.5913314624259431</v>
      </c>
      <c r="F54">
        <f>GT_Spot!S54</f>
        <v>0</v>
      </c>
      <c r="G54">
        <f>PPCL_NG!S54</f>
        <v>46.66</v>
      </c>
      <c r="H54">
        <f>PPCL_Spot!S54</f>
        <v>0</v>
      </c>
      <c r="I54">
        <f>Bawana_NG!S54</f>
        <v>-0.55000000000000016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144.44808214372483</v>
      </c>
      <c r="P54" s="36">
        <v>0</v>
      </c>
      <c r="Q54" s="36">
        <v>0</v>
      </c>
      <c r="R54" s="38">
        <v>0</v>
      </c>
      <c r="S54" s="38">
        <v>0.25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93.9</v>
      </c>
      <c r="AB54" s="75">
        <f>-STOA!Q54</f>
        <v>0</v>
      </c>
      <c r="AC54">
        <f t="shared" si="0"/>
        <v>2.5347176498713337</v>
      </c>
      <c r="AD54">
        <f t="shared" si="1"/>
        <v>284.39649595627947</v>
      </c>
      <c r="AE54">
        <f>'IDT-1'!E54</f>
        <v>0</v>
      </c>
      <c r="AF54" s="24"/>
      <c r="AG54">
        <f t="shared" si="2"/>
        <v>284.39649595627947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0.63180000000000003</v>
      </c>
      <c r="E55">
        <f>GT_NG!S55</f>
        <v>1.5913314624259431</v>
      </c>
      <c r="F55">
        <f>GT_Spot!S55</f>
        <v>0</v>
      </c>
      <c r="G55">
        <f>PPCL_NG!S55</f>
        <v>46.66</v>
      </c>
      <c r="H55">
        <f>PPCL_Spot!S55</f>
        <v>0</v>
      </c>
      <c r="I55">
        <f>Bawana_NG!S55</f>
        <v>-0.55000000000000016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144.42800555810368</v>
      </c>
      <c r="P55" s="36">
        <v>0</v>
      </c>
      <c r="Q55" s="36">
        <v>0</v>
      </c>
      <c r="R55" s="38">
        <v>0</v>
      </c>
      <c r="S55" s="38">
        <v>0.25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93.9</v>
      </c>
      <c r="AB55" s="75">
        <f>-STOA!Q55</f>
        <v>0</v>
      </c>
      <c r="AC55">
        <f t="shared" si="0"/>
        <v>2.5345409759178676</v>
      </c>
      <c r="AD55">
        <f t="shared" si="1"/>
        <v>284.37659604461174</v>
      </c>
      <c r="AE55">
        <f>'IDT-1'!E55</f>
        <v>0</v>
      </c>
      <c r="AF55" s="24"/>
      <c r="AG55">
        <f t="shared" si="2"/>
        <v>284.37659604461174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0.63180000000000003</v>
      </c>
      <c r="E56">
        <f>GT_NG!S56</f>
        <v>1.5913314624259431</v>
      </c>
      <c r="F56">
        <f>GT_Spot!S56</f>
        <v>0</v>
      </c>
      <c r="G56">
        <f>PPCL_NG!S56</f>
        <v>46.66</v>
      </c>
      <c r="H56">
        <f>PPCL_Spot!S56</f>
        <v>0</v>
      </c>
      <c r="I56">
        <f>Bawana_NG!S56</f>
        <v>-0.55000000000000016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144.42799989852094</v>
      </c>
      <c r="P56" s="36">
        <v>0</v>
      </c>
      <c r="Q56" s="36">
        <v>0</v>
      </c>
      <c r="R56" s="38">
        <v>0</v>
      </c>
      <c r="S56" s="38">
        <v>0.25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93.9</v>
      </c>
      <c r="AB56" s="75">
        <f>-STOA!Q56</f>
        <v>0</v>
      </c>
      <c r="AC56">
        <f t="shared" si="0"/>
        <v>2.5345409261135399</v>
      </c>
      <c r="AD56">
        <f t="shared" si="1"/>
        <v>284.37659043483336</v>
      </c>
      <c r="AE56">
        <f>'IDT-1'!E56</f>
        <v>0</v>
      </c>
      <c r="AF56" s="24"/>
      <c r="AG56">
        <f t="shared" si="2"/>
        <v>284.37659043483336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0.63180000000000003</v>
      </c>
      <c r="E57">
        <f>GT_NG!S57</f>
        <v>1.5913314624259431</v>
      </c>
      <c r="F57">
        <f>GT_Spot!S57</f>
        <v>0</v>
      </c>
      <c r="G57">
        <f>PPCL_NG!S57</f>
        <v>46.66</v>
      </c>
      <c r="H57">
        <f>PPCL_Spot!S57</f>
        <v>0</v>
      </c>
      <c r="I57">
        <f>Bawana_NG!S57</f>
        <v>-0.55000000000000016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144.42800555810368</v>
      </c>
      <c r="P57" s="36">
        <v>0</v>
      </c>
      <c r="Q57" s="36">
        <v>0</v>
      </c>
      <c r="R57" s="38">
        <v>0</v>
      </c>
      <c r="S57" s="38">
        <v>0.25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93.9</v>
      </c>
      <c r="AB57" s="75">
        <f>-STOA!Q57</f>
        <v>0</v>
      </c>
      <c r="AC57">
        <f t="shared" si="0"/>
        <v>2.5345409759178676</v>
      </c>
      <c r="AD57">
        <f t="shared" si="1"/>
        <v>284.37659604461174</v>
      </c>
      <c r="AE57">
        <f>'IDT-1'!E57</f>
        <v>0</v>
      </c>
      <c r="AF57" s="24"/>
      <c r="AG57">
        <f t="shared" si="2"/>
        <v>284.37659604461174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0.63180000000000003</v>
      </c>
      <c r="E58">
        <f>GT_NG!S58</f>
        <v>1.5913314624259431</v>
      </c>
      <c r="F58">
        <f>GT_Spot!S58</f>
        <v>0</v>
      </c>
      <c r="G58">
        <f>PPCL_NG!S58</f>
        <v>46.66</v>
      </c>
      <c r="H58">
        <f>PPCL_Spot!S58</f>
        <v>0</v>
      </c>
      <c r="I58">
        <f>Bawana_NG!S58</f>
        <v>-0.55000000000000016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144.42799989852094</v>
      </c>
      <c r="P58" s="36">
        <v>0</v>
      </c>
      <c r="Q58" s="36">
        <v>0</v>
      </c>
      <c r="R58" s="38">
        <v>0</v>
      </c>
      <c r="S58" s="38">
        <v>0.25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93.9</v>
      </c>
      <c r="AB58" s="75">
        <f>-STOA!Q58</f>
        <v>0</v>
      </c>
      <c r="AC58">
        <f t="shared" si="0"/>
        <v>2.5345409261135399</v>
      </c>
      <c r="AD58">
        <f t="shared" si="1"/>
        <v>284.37659043483336</v>
      </c>
      <c r="AE58">
        <f>'IDT-1'!E58</f>
        <v>0</v>
      </c>
      <c r="AF58" s="24"/>
      <c r="AG58">
        <f t="shared" si="2"/>
        <v>284.37659043483336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0.63180000000000003</v>
      </c>
      <c r="E59">
        <f>GT_NG!S59</f>
        <v>1.5913314624259431</v>
      </c>
      <c r="F59">
        <f>GT_Spot!S59</f>
        <v>0</v>
      </c>
      <c r="G59">
        <f>PPCL_NG!S59</f>
        <v>46.66</v>
      </c>
      <c r="H59">
        <f>PPCL_Spot!S59</f>
        <v>0</v>
      </c>
      <c r="I59">
        <f>Bawana_NG!S59</f>
        <v>-0.55000000000000016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146.96800555810367</v>
      </c>
      <c r="P59" s="36">
        <v>0</v>
      </c>
      <c r="Q59" s="36">
        <v>0</v>
      </c>
      <c r="R59" s="38">
        <v>0</v>
      </c>
      <c r="S59" s="38">
        <v>0.25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93.9</v>
      </c>
      <c r="AB59" s="75">
        <f>-STOA!Q59</f>
        <v>0</v>
      </c>
      <c r="AC59">
        <f t="shared" si="0"/>
        <v>2.5568929759178682</v>
      </c>
      <c r="AD59">
        <f t="shared" si="1"/>
        <v>286.8942440446117</v>
      </c>
      <c r="AE59">
        <f>'IDT-1'!E59</f>
        <v>0</v>
      </c>
      <c r="AF59" s="24"/>
      <c r="AG59">
        <f t="shared" si="2"/>
        <v>286.8942440446117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0.63180000000000003</v>
      </c>
      <c r="E60">
        <f>GT_NG!S60</f>
        <v>1.5913314624259431</v>
      </c>
      <c r="F60">
        <f>GT_Spot!S60</f>
        <v>0</v>
      </c>
      <c r="G60">
        <f>PPCL_NG!S60</f>
        <v>46.66</v>
      </c>
      <c r="H60">
        <f>PPCL_Spot!S60</f>
        <v>0</v>
      </c>
      <c r="I60">
        <f>Bawana_NG!S60</f>
        <v>-0.55000000000000016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147.02297826433187</v>
      </c>
      <c r="P60" s="36">
        <v>0</v>
      </c>
      <c r="Q60" s="36">
        <v>0</v>
      </c>
      <c r="R60" s="38">
        <v>0</v>
      </c>
      <c r="S60" s="38">
        <v>0.25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93.9</v>
      </c>
      <c r="AB60" s="75">
        <f>-STOA!Q60</f>
        <v>0</v>
      </c>
      <c r="AC60">
        <f t="shared" si="0"/>
        <v>2.5573767357326758</v>
      </c>
      <c r="AD60">
        <f t="shared" si="1"/>
        <v>286.94873299102511</v>
      </c>
      <c r="AE60">
        <f>'IDT-1'!E60</f>
        <v>0</v>
      </c>
      <c r="AF60" s="24"/>
      <c r="AG60">
        <f t="shared" si="2"/>
        <v>286.94873299102511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0.63180000000000003</v>
      </c>
      <c r="E61">
        <f>GT_NG!S61</f>
        <v>1.5913314624259431</v>
      </c>
      <c r="F61">
        <f>GT_Spot!S61</f>
        <v>0</v>
      </c>
      <c r="G61">
        <f>PPCL_NG!S61</f>
        <v>46.66</v>
      </c>
      <c r="H61">
        <f>PPCL_Spot!S61</f>
        <v>0</v>
      </c>
      <c r="I61">
        <f>Bawana_NG!S61</f>
        <v>-0.55000000000000016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147.07796228324048</v>
      </c>
      <c r="P61" s="36">
        <v>0</v>
      </c>
      <c r="Q61" s="36">
        <v>0</v>
      </c>
      <c r="R61" s="38">
        <v>0</v>
      </c>
      <c r="S61" s="38">
        <v>0.25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93.9</v>
      </c>
      <c r="AB61" s="75">
        <f>-STOA!Q61</f>
        <v>0</v>
      </c>
      <c r="AC61">
        <f t="shared" si="0"/>
        <v>2.5578605950990716</v>
      </c>
      <c r="AD61">
        <f t="shared" si="1"/>
        <v>287.00323315056738</v>
      </c>
      <c r="AE61">
        <f>'IDT-1'!E61</f>
        <v>0</v>
      </c>
      <c r="AF61" s="24"/>
      <c r="AG61">
        <f t="shared" si="2"/>
        <v>287.00323315056738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0.63180000000000003</v>
      </c>
      <c r="E62">
        <f>GT_NG!S62</f>
        <v>1.5913314624259431</v>
      </c>
      <c r="F62">
        <f>GT_Spot!S62</f>
        <v>0</v>
      </c>
      <c r="G62">
        <f>PPCL_NG!S62</f>
        <v>46.66</v>
      </c>
      <c r="H62">
        <f>PPCL_Spot!S62</f>
        <v>0</v>
      </c>
      <c r="I62">
        <f>Bawana_NG!S62</f>
        <v>-0.55000000000000016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147.13293498946871</v>
      </c>
      <c r="P62" s="36">
        <v>0</v>
      </c>
      <c r="Q62" s="36">
        <v>0</v>
      </c>
      <c r="R62" s="38">
        <v>0</v>
      </c>
      <c r="S62" s="38">
        <v>0.25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93.9</v>
      </c>
      <c r="AB62" s="75">
        <f>-STOA!Q62</f>
        <v>0</v>
      </c>
      <c r="AC62">
        <f t="shared" si="0"/>
        <v>2.55834435491388</v>
      </c>
      <c r="AD62">
        <f t="shared" si="1"/>
        <v>287.0577220969808</v>
      </c>
      <c r="AE62">
        <f>'IDT-1'!E62</f>
        <v>0</v>
      </c>
      <c r="AF62" s="24"/>
      <c r="AG62">
        <f t="shared" si="2"/>
        <v>287.0577220969808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0.63180000000000003</v>
      </c>
      <c r="E63">
        <f>GT_NG!S63</f>
        <v>1.5913314624259431</v>
      </c>
      <c r="F63">
        <f>GT_Spot!S63</f>
        <v>0</v>
      </c>
      <c r="G63">
        <f>PPCL_NG!S63</f>
        <v>45.42</v>
      </c>
      <c r="H63">
        <f>PPCL_Spot!S63</f>
        <v>0</v>
      </c>
      <c r="I63">
        <f>Bawana_NG!S63</f>
        <v>-0.55000000000000016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147.07626701978538</v>
      </c>
      <c r="P63" s="36">
        <v>0</v>
      </c>
      <c r="Q63" s="36">
        <v>0</v>
      </c>
      <c r="R63" s="38">
        <v>0</v>
      </c>
      <c r="S63" s="38">
        <v>0.25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93.9</v>
      </c>
      <c r="AB63" s="75">
        <f>-STOA!Q63</f>
        <v>0</v>
      </c>
      <c r="AC63">
        <f t="shared" si="0"/>
        <v>2.5469336767806667</v>
      </c>
      <c r="AD63">
        <f t="shared" si="1"/>
        <v>285.77246480543067</v>
      </c>
      <c r="AE63">
        <f>'IDT-1'!E63</f>
        <v>0</v>
      </c>
      <c r="AF63" s="24"/>
      <c r="AG63">
        <f t="shared" si="2"/>
        <v>285.77246480543067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0.63180000000000003</v>
      </c>
      <c r="E64">
        <f>GT_NG!S64</f>
        <v>1.5913314624259431</v>
      </c>
      <c r="F64">
        <f>GT_Spot!S64</f>
        <v>0</v>
      </c>
      <c r="G64">
        <f>PPCL_NG!S64</f>
        <v>45.42</v>
      </c>
      <c r="H64">
        <f>PPCL_Spot!S64</f>
        <v>0</v>
      </c>
      <c r="I64">
        <f>Bawana_NG!S64</f>
        <v>-0.55000000000000016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147.07626122231505</v>
      </c>
      <c r="P64" s="36">
        <v>0</v>
      </c>
      <c r="Q64" s="36">
        <v>0</v>
      </c>
      <c r="R64" s="38">
        <v>0</v>
      </c>
      <c r="S64" s="38">
        <v>0.25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93.9</v>
      </c>
      <c r="AB64" s="75">
        <f>-STOA!Q64</f>
        <v>0</v>
      </c>
      <c r="AC64">
        <f t="shared" si="0"/>
        <v>2.5469336257629283</v>
      </c>
      <c r="AD64">
        <f t="shared" si="1"/>
        <v>285.77245905897814</v>
      </c>
      <c r="AE64">
        <f>'IDT-1'!E64</f>
        <v>0</v>
      </c>
      <c r="AF64" s="24"/>
      <c r="AG64">
        <f t="shared" si="2"/>
        <v>285.77245905897814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0.63180000000000003</v>
      </c>
      <c r="E65">
        <f>GT_NG!S65</f>
        <v>1.5913314624259431</v>
      </c>
      <c r="F65">
        <f>GT_Spot!S65</f>
        <v>0</v>
      </c>
      <c r="G65">
        <f>PPCL_NG!S65</f>
        <v>45.42</v>
      </c>
      <c r="H65">
        <f>PPCL_Spot!S65</f>
        <v>0</v>
      </c>
      <c r="I65">
        <f>Bawana_NG!S65</f>
        <v>-0.55000000000000016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147.07525822066205</v>
      </c>
      <c r="P65" s="36">
        <v>0</v>
      </c>
      <c r="Q65" s="36">
        <v>0</v>
      </c>
      <c r="R65" s="38">
        <v>0</v>
      </c>
      <c r="S65" s="38">
        <v>0.25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93.9</v>
      </c>
      <c r="AB65" s="75">
        <f>-STOA!Q65</f>
        <v>0</v>
      </c>
      <c r="AC65">
        <f t="shared" si="0"/>
        <v>2.5469247993483819</v>
      </c>
      <c r="AD65">
        <f t="shared" si="1"/>
        <v>285.77146488373955</v>
      </c>
      <c r="AE65">
        <f>'IDT-1'!E65</f>
        <v>0</v>
      </c>
      <c r="AF65" s="24"/>
      <c r="AG65">
        <f t="shared" si="2"/>
        <v>285.77146488373955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0.63180000000000003</v>
      </c>
      <c r="E66">
        <f>GT_NG!S66</f>
        <v>1.5913314624259431</v>
      </c>
      <c r="F66">
        <f>GT_Spot!S66</f>
        <v>0</v>
      </c>
      <c r="G66">
        <f>PPCL_NG!S66</f>
        <v>45.42</v>
      </c>
      <c r="H66">
        <f>PPCL_Spot!S66</f>
        <v>0</v>
      </c>
      <c r="I66">
        <f>Bawana_NG!S66</f>
        <v>-0.55000000000000016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147.07525822066205</v>
      </c>
      <c r="P66" s="36">
        <v>0</v>
      </c>
      <c r="Q66" s="36">
        <v>0</v>
      </c>
      <c r="R66" s="38">
        <v>0</v>
      </c>
      <c r="S66" s="38">
        <v>0.25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93.9</v>
      </c>
      <c r="AB66" s="75">
        <f>-STOA!Q66</f>
        <v>0</v>
      </c>
      <c r="AC66">
        <f t="shared" si="0"/>
        <v>2.5469247993483819</v>
      </c>
      <c r="AD66">
        <f t="shared" si="1"/>
        <v>285.77146488373955</v>
      </c>
      <c r="AE66">
        <f>'IDT-1'!E66</f>
        <v>0</v>
      </c>
      <c r="AF66" s="24"/>
      <c r="AG66">
        <f t="shared" si="2"/>
        <v>285.77146488373955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0.63180000000000003</v>
      </c>
      <c r="E67">
        <f>GT_NG!S67</f>
        <v>1.5913314624259431</v>
      </c>
      <c r="F67">
        <f>GT_Spot!S67</f>
        <v>0</v>
      </c>
      <c r="G67">
        <f>PPCL_NG!S67</f>
        <v>45.42</v>
      </c>
      <c r="H67">
        <f>PPCL_Spot!S67</f>
        <v>0</v>
      </c>
      <c r="I67">
        <f>Bawana_NG!S67</f>
        <v>-0.55000000000000016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147.11502242920028</v>
      </c>
      <c r="P67" s="36">
        <v>0</v>
      </c>
      <c r="Q67" s="36">
        <v>0</v>
      </c>
      <c r="R67" s="38">
        <v>0</v>
      </c>
      <c r="S67" s="38">
        <v>0.25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93.9</v>
      </c>
      <c r="AB67" s="75">
        <f>-STOA!Q67</f>
        <v>0</v>
      </c>
      <c r="AC67">
        <f t="shared" si="0"/>
        <v>2.5472747243835183</v>
      </c>
      <c r="AD67">
        <f t="shared" si="1"/>
        <v>285.81087916724272</v>
      </c>
      <c r="AE67">
        <f>'IDT-1'!E67</f>
        <v>0</v>
      </c>
      <c r="AF67" s="24"/>
      <c r="AG67">
        <f t="shared" si="2"/>
        <v>285.81087916724272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0.63180000000000003</v>
      </c>
      <c r="E68">
        <f>GT_NG!S68</f>
        <v>1.5913314624259431</v>
      </c>
      <c r="F68">
        <f>GT_Spot!S68</f>
        <v>0</v>
      </c>
      <c r="G68">
        <f>PPCL_NG!S68</f>
        <v>45.42</v>
      </c>
      <c r="H68">
        <f>PPCL_Spot!S68</f>
        <v>0</v>
      </c>
      <c r="I68">
        <f>Bawana_NG!S68</f>
        <v>-0.55000000000000016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147.10365843962566</v>
      </c>
      <c r="P68" s="36">
        <v>0</v>
      </c>
      <c r="Q68" s="36">
        <v>0</v>
      </c>
      <c r="R68" s="38">
        <v>0</v>
      </c>
      <c r="S68" s="38">
        <v>0.25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2.5471747212752618</v>
      </c>
      <c r="AD68">
        <f t="shared" ref="AD68:AD98" si="4">SUM(B68:AB68,AI68:AR68)-AC68</f>
        <v>285.7996151807763</v>
      </c>
      <c r="AE68">
        <f>'IDT-1'!E68</f>
        <v>0</v>
      </c>
      <c r="AF68" s="24"/>
      <c r="AG68">
        <f t="shared" ref="AG68:AG98" si="5">SUM(AD68:AF68)+AT68</f>
        <v>285.7996151807763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0.63180000000000003</v>
      </c>
      <c r="E69">
        <f>GT_NG!S69</f>
        <v>1.5913314624259431</v>
      </c>
      <c r="F69">
        <f>GT_Spot!S69</f>
        <v>0</v>
      </c>
      <c r="G69">
        <f>PPCL_NG!S69</f>
        <v>45.42</v>
      </c>
      <c r="H69">
        <f>PPCL_Spot!S69</f>
        <v>0</v>
      </c>
      <c r="I69">
        <f>Bawana_NG!S69</f>
        <v>-0.55000000000000016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140.69365843962566</v>
      </c>
      <c r="P69" s="36">
        <v>0</v>
      </c>
      <c r="Q69" s="36">
        <v>0</v>
      </c>
      <c r="R69" s="38">
        <v>0</v>
      </c>
      <c r="S69" s="38">
        <v>0.25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93.9</v>
      </c>
      <c r="AB69" s="75">
        <f>-STOA!Q69</f>
        <v>0</v>
      </c>
      <c r="AC69">
        <f t="shared" si="3"/>
        <v>2.4907667212752616</v>
      </c>
      <c r="AD69">
        <f t="shared" si="4"/>
        <v>279.44602318077636</v>
      </c>
      <c r="AE69">
        <f>'IDT-1'!E69</f>
        <v>0</v>
      </c>
      <c r="AF69" s="24"/>
      <c r="AG69">
        <f t="shared" si="5"/>
        <v>279.44602318077636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0.63180000000000003</v>
      </c>
      <c r="E70">
        <f>GT_NG!S70</f>
        <v>1.5913314624259431</v>
      </c>
      <c r="F70">
        <f>GT_Spot!S70</f>
        <v>0</v>
      </c>
      <c r="G70">
        <f>PPCL_NG!S70</f>
        <v>45.42</v>
      </c>
      <c r="H70">
        <f>PPCL_Spot!S70</f>
        <v>0</v>
      </c>
      <c r="I70">
        <f>Bawana_NG!S70</f>
        <v>-0.55000000000000016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135.85365843962566</v>
      </c>
      <c r="P70" s="36">
        <v>0</v>
      </c>
      <c r="Q70" s="36">
        <v>0</v>
      </c>
      <c r="R70" s="38">
        <v>0</v>
      </c>
      <c r="S70" s="38">
        <v>0.25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93.9</v>
      </c>
      <c r="AB70" s="75">
        <f>-STOA!Q70</f>
        <v>0</v>
      </c>
      <c r="AC70">
        <f t="shared" si="3"/>
        <v>2.448174721275262</v>
      </c>
      <c r="AD70">
        <f t="shared" si="4"/>
        <v>274.64861518077629</v>
      </c>
      <c r="AE70">
        <f>'IDT-1'!E70</f>
        <v>0</v>
      </c>
      <c r="AF70" s="24"/>
      <c r="AG70">
        <f t="shared" si="5"/>
        <v>274.64861518077629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0.63180000000000003</v>
      </c>
      <c r="E71">
        <f>GT_NG!S71</f>
        <v>1.5913314624259431</v>
      </c>
      <c r="F71">
        <f>GT_Spot!S71</f>
        <v>0</v>
      </c>
      <c r="G71">
        <f>PPCL_NG!S71</f>
        <v>46.056969936188402</v>
      </c>
      <c r="H71">
        <f>PPCL_Spot!S71</f>
        <v>0</v>
      </c>
      <c r="I71">
        <f>Bawana_NG!S71</f>
        <v>-0.55000000000000016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143.60366621196329</v>
      </c>
      <c r="P71" s="36">
        <v>0</v>
      </c>
      <c r="Q71" s="36">
        <v>0</v>
      </c>
      <c r="R71" s="38">
        <v>0</v>
      </c>
      <c r="S71" s="38">
        <v>0.25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69.7</v>
      </c>
      <c r="AB71" s="75">
        <f>-STOA!Q71</f>
        <v>0</v>
      </c>
      <c r="AC71">
        <f t="shared" si="3"/>
        <v>2.3090201251102904</v>
      </c>
      <c r="AD71">
        <f t="shared" si="4"/>
        <v>258.97474748546733</v>
      </c>
      <c r="AE71">
        <f>'IDT-1'!E71</f>
        <v>0</v>
      </c>
      <c r="AF71" s="24"/>
      <c r="AG71">
        <f t="shared" si="5"/>
        <v>258.97474748546733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0.63180000000000003</v>
      </c>
      <c r="E72">
        <f>GT_NG!S72</f>
        <v>1.5913314624259431</v>
      </c>
      <c r="F72">
        <f>GT_Spot!S72</f>
        <v>0</v>
      </c>
      <c r="G72">
        <f>PPCL_NG!S72</f>
        <v>46.056969936188402</v>
      </c>
      <c r="H72">
        <f>PPCL_Spot!S72</f>
        <v>0</v>
      </c>
      <c r="I72">
        <f>Bawana_NG!S72</f>
        <v>-0.55000000000000016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143.60366621196329</v>
      </c>
      <c r="P72" s="36">
        <v>0</v>
      </c>
      <c r="Q72" s="36">
        <v>0</v>
      </c>
      <c r="R72" s="38">
        <v>0</v>
      </c>
      <c r="S72" s="38">
        <v>0.25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69.7</v>
      </c>
      <c r="AB72" s="75">
        <f>-STOA!Q72</f>
        <v>0</v>
      </c>
      <c r="AC72">
        <f t="shared" si="3"/>
        <v>2.3090201251102904</v>
      </c>
      <c r="AD72">
        <f t="shared" si="4"/>
        <v>258.97474748546733</v>
      </c>
      <c r="AE72">
        <f>'IDT-1'!E72</f>
        <v>0</v>
      </c>
      <c r="AF72" s="24"/>
      <c r="AG72">
        <f t="shared" si="5"/>
        <v>258.97474748546733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0.63180000000000003</v>
      </c>
      <c r="E73">
        <f>GT_NG!S73</f>
        <v>1.5913314624259431</v>
      </c>
      <c r="F73">
        <f>GT_Spot!S73</f>
        <v>0</v>
      </c>
      <c r="G73">
        <f>PPCL_NG!S73</f>
        <v>46.056969936188402</v>
      </c>
      <c r="H73">
        <f>PPCL_Spot!S73</f>
        <v>0</v>
      </c>
      <c r="I73">
        <f>Bawana_NG!S73</f>
        <v>-0.55000000000000016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132.98720573450126</v>
      </c>
      <c r="P73" s="36">
        <v>0</v>
      </c>
      <c r="Q73" s="36">
        <v>0</v>
      </c>
      <c r="R73" s="38">
        <v>0</v>
      </c>
      <c r="S73" s="38">
        <v>0.25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69.7</v>
      </c>
      <c r="AB73" s="75">
        <f>-STOA!Q73</f>
        <v>0</v>
      </c>
      <c r="AC73">
        <f t="shared" si="3"/>
        <v>2.2155952729086246</v>
      </c>
      <c r="AD73">
        <f t="shared" si="4"/>
        <v>248.45171186020701</v>
      </c>
      <c r="AE73">
        <f>'IDT-1'!E73</f>
        <v>0</v>
      </c>
      <c r="AF73" s="24"/>
      <c r="AG73">
        <f t="shared" si="5"/>
        <v>248.45171186020701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0.63180000000000003</v>
      </c>
      <c r="E74">
        <f>GT_NG!S74</f>
        <v>1.5913314624259431</v>
      </c>
      <c r="F74">
        <f>GT_Spot!S74</f>
        <v>0</v>
      </c>
      <c r="G74">
        <f>PPCL_NG!S74</f>
        <v>46.056969936188402</v>
      </c>
      <c r="H74">
        <f>PPCL_Spot!S74</f>
        <v>0</v>
      </c>
      <c r="I74">
        <f>Bawana_NG!S74</f>
        <v>-0.55000000000000016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119.43720573450126</v>
      </c>
      <c r="P74" s="36">
        <v>0</v>
      </c>
      <c r="Q74" s="36">
        <v>0</v>
      </c>
      <c r="R74" s="38">
        <v>0</v>
      </c>
      <c r="S74" s="38">
        <v>0.25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69.7</v>
      </c>
      <c r="AB74" s="75">
        <f>-STOA!Q74</f>
        <v>0</v>
      </c>
      <c r="AC74">
        <f t="shared" si="3"/>
        <v>2.096355272908625</v>
      </c>
      <c r="AD74">
        <f t="shared" si="4"/>
        <v>235.02095186020699</v>
      </c>
      <c r="AE74">
        <f>'IDT-1'!E74</f>
        <v>0</v>
      </c>
      <c r="AF74" s="24"/>
      <c r="AG74">
        <f t="shared" si="5"/>
        <v>235.02095186020699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0.63180000000000003</v>
      </c>
      <c r="E75">
        <f>GT_NG!S75</f>
        <v>1.6061116308076084</v>
      </c>
      <c r="F75">
        <f>GT_Spot!S75</f>
        <v>0</v>
      </c>
      <c r="G75">
        <f>PPCL_NG!S75</f>
        <v>46.056969936188402</v>
      </c>
      <c r="H75">
        <f>PPCL_Spot!S75</f>
        <v>0</v>
      </c>
      <c r="I75">
        <f>Bawana_NG!S75</f>
        <v>-0.55000000000000016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110.77041288795559</v>
      </c>
      <c r="P75" s="36">
        <v>0</v>
      </c>
      <c r="Q75" s="36">
        <v>0</v>
      </c>
      <c r="R75" s="38">
        <v>0</v>
      </c>
      <c r="S75" s="38">
        <v>0.25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69.7</v>
      </c>
      <c r="AB75" s="75">
        <f>-STOA!Q75</f>
        <v>0</v>
      </c>
      <c r="AC75">
        <f t="shared" si="3"/>
        <v>2.0202175613407811</v>
      </c>
      <c r="AD75">
        <f t="shared" si="4"/>
        <v>226.44507689361083</v>
      </c>
      <c r="AE75">
        <f>'IDT-1'!E75</f>
        <v>0</v>
      </c>
      <c r="AF75" s="24"/>
      <c r="AG75">
        <f t="shared" si="5"/>
        <v>226.44507689361083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0.63180000000000003</v>
      </c>
      <c r="E76">
        <f>GT_NG!S76</f>
        <v>1.6069520437721276</v>
      </c>
      <c r="F76">
        <f>GT_Spot!S76</f>
        <v>0</v>
      </c>
      <c r="G76">
        <f>PPCL_NG!S76</f>
        <v>46.056969936188402</v>
      </c>
      <c r="H76">
        <f>PPCL_Spot!S76</f>
        <v>0</v>
      </c>
      <c r="I76">
        <f>Bawana_NG!S76</f>
        <v>-0.55000000000000016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101.09041288795559</v>
      </c>
      <c r="P76" s="36">
        <v>0</v>
      </c>
      <c r="Q76" s="36">
        <v>0</v>
      </c>
      <c r="R76" s="38">
        <v>0</v>
      </c>
      <c r="S76" s="38">
        <v>0.25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69.7</v>
      </c>
      <c r="AB76" s="75">
        <f>-STOA!Q76</f>
        <v>0</v>
      </c>
      <c r="AC76">
        <f t="shared" si="3"/>
        <v>1.9350409569748697</v>
      </c>
      <c r="AD76">
        <f t="shared" si="4"/>
        <v>216.85109391094127</v>
      </c>
      <c r="AE76">
        <f>'IDT-1'!E76</f>
        <v>0</v>
      </c>
      <c r="AF76" s="24"/>
      <c r="AG76">
        <f t="shared" si="5"/>
        <v>216.85109391094127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0.63180000000000003</v>
      </c>
      <c r="E77">
        <f>GT_NG!S77</f>
        <v>1.6069520437721276</v>
      </c>
      <c r="F77">
        <f>GT_Spot!S77</f>
        <v>0</v>
      </c>
      <c r="G77">
        <f>PPCL_NG!S77</f>
        <v>46.056969936188402</v>
      </c>
      <c r="H77">
        <f>PPCL_Spot!S77</f>
        <v>0</v>
      </c>
      <c r="I77">
        <f>Bawana_NG!S77</f>
        <v>-0.55000000000000016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94.363729191076629</v>
      </c>
      <c r="P77" s="36">
        <v>0</v>
      </c>
      <c r="Q77" s="36">
        <v>0</v>
      </c>
      <c r="R77" s="38">
        <v>0</v>
      </c>
      <c r="S77" s="38">
        <v>0.25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69.7</v>
      </c>
      <c r="AB77" s="75">
        <f>-STOA!Q77</f>
        <v>0</v>
      </c>
      <c r="AC77">
        <f t="shared" si="3"/>
        <v>1.8758461404423348</v>
      </c>
      <c r="AD77">
        <f t="shared" si="4"/>
        <v>210.1836050305948</v>
      </c>
      <c r="AE77">
        <f>'IDT-1'!E77</f>
        <v>0</v>
      </c>
      <c r="AF77" s="24"/>
      <c r="AG77">
        <f t="shared" si="5"/>
        <v>210.1836050305948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0.63180000000000003</v>
      </c>
      <c r="E78">
        <f>GT_NG!S78</f>
        <v>1.6069520437721276</v>
      </c>
      <c r="F78">
        <f>GT_Spot!S78</f>
        <v>0</v>
      </c>
      <c r="G78">
        <f>PPCL_NG!S78</f>
        <v>46.056969936188402</v>
      </c>
      <c r="H78">
        <f>PPCL_Spot!S78</f>
        <v>0</v>
      </c>
      <c r="I78">
        <f>Bawana_NG!S78</f>
        <v>-0.55000000000000016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88.553729191076627</v>
      </c>
      <c r="P78" s="36">
        <v>0</v>
      </c>
      <c r="Q78" s="36">
        <v>0</v>
      </c>
      <c r="R78" s="38">
        <v>0</v>
      </c>
      <c r="S78" s="38">
        <v>0.25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69.7</v>
      </c>
      <c r="AB78" s="75">
        <f>-STOA!Q78</f>
        <v>0</v>
      </c>
      <c r="AC78">
        <f t="shared" si="3"/>
        <v>1.8247181404423347</v>
      </c>
      <c r="AD78">
        <f t="shared" si="4"/>
        <v>204.42473303059481</v>
      </c>
      <c r="AE78">
        <f>'IDT-1'!E78</f>
        <v>0</v>
      </c>
      <c r="AF78" s="24"/>
      <c r="AG78">
        <f t="shared" si="5"/>
        <v>204.42473303059481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0.63180000000000003</v>
      </c>
      <c r="E79">
        <f>GT_NG!S79</f>
        <v>1.6069520437721276</v>
      </c>
      <c r="F79">
        <f>GT_Spot!S79</f>
        <v>0</v>
      </c>
      <c r="G79">
        <f>PPCL_NG!S79</f>
        <v>46.056969936188402</v>
      </c>
      <c r="H79">
        <f>PPCL_Spot!S79</f>
        <v>0</v>
      </c>
      <c r="I79">
        <f>Bawana_NG!S79</f>
        <v>-0.55000000000000016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84.269920415475127</v>
      </c>
      <c r="P79" s="36">
        <v>0</v>
      </c>
      <c r="Q79" s="36">
        <v>0</v>
      </c>
      <c r="R79" s="38">
        <v>0</v>
      </c>
      <c r="S79" s="38">
        <v>0.25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69.7</v>
      </c>
      <c r="AB79" s="75">
        <f>-STOA!Q79</f>
        <v>0</v>
      </c>
      <c r="AC79">
        <f t="shared" si="3"/>
        <v>1.7870206232170411</v>
      </c>
      <c r="AD79">
        <f t="shared" si="4"/>
        <v>200.17862177221863</v>
      </c>
      <c r="AE79">
        <f>'IDT-1'!E79</f>
        <v>0</v>
      </c>
      <c r="AF79" s="24"/>
      <c r="AG79">
        <f t="shared" si="5"/>
        <v>200.17862177221863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0.63180000000000003</v>
      </c>
      <c r="E80">
        <f>GT_NG!S80</f>
        <v>1.6069520437721276</v>
      </c>
      <c r="F80">
        <f>GT_Spot!S80</f>
        <v>0</v>
      </c>
      <c r="G80">
        <f>PPCL_NG!S80</f>
        <v>46.056969936188402</v>
      </c>
      <c r="H80">
        <f>PPCL_Spot!S80</f>
        <v>0</v>
      </c>
      <c r="I80">
        <f>Bawana_NG!S80</f>
        <v>-0.55000000000000016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80.438198347262755</v>
      </c>
      <c r="P80" s="36">
        <v>0</v>
      </c>
      <c r="Q80" s="36">
        <v>0</v>
      </c>
      <c r="R80" s="38">
        <v>0</v>
      </c>
      <c r="S80" s="38">
        <v>0.25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69.7</v>
      </c>
      <c r="AB80" s="75">
        <f>-STOA!Q80</f>
        <v>0</v>
      </c>
      <c r="AC80">
        <f t="shared" si="3"/>
        <v>1.7533014690167725</v>
      </c>
      <c r="AD80">
        <f t="shared" si="4"/>
        <v>196.3806188582065</v>
      </c>
      <c r="AE80">
        <f>'IDT-1'!E80</f>
        <v>0</v>
      </c>
      <c r="AF80" s="24"/>
      <c r="AG80">
        <f t="shared" si="5"/>
        <v>196.3806188582065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0.63180000000000003</v>
      </c>
      <c r="E81">
        <f>GT_NG!S81</f>
        <v>1.6069520437721276</v>
      </c>
      <c r="F81">
        <f>GT_Spot!S81</f>
        <v>0</v>
      </c>
      <c r="G81">
        <f>PPCL_NG!S81</f>
        <v>46.056969936188402</v>
      </c>
      <c r="H81">
        <f>PPCL_Spot!S81</f>
        <v>0</v>
      </c>
      <c r="I81">
        <f>Bawana_NG!S81</f>
        <v>-0.55000000000000016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80.487407643108256</v>
      </c>
      <c r="P81" s="36">
        <v>0</v>
      </c>
      <c r="Q81" s="36">
        <v>0</v>
      </c>
      <c r="R81" s="38">
        <v>0</v>
      </c>
      <c r="S81" s="38">
        <v>0.25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69.7</v>
      </c>
      <c r="AB81" s="75">
        <f>-STOA!Q81</f>
        <v>0</v>
      </c>
      <c r="AC81">
        <f t="shared" si="3"/>
        <v>1.7537345108202131</v>
      </c>
      <c r="AD81">
        <f t="shared" si="4"/>
        <v>196.42939511224859</v>
      </c>
      <c r="AE81">
        <f>'IDT-1'!E81</f>
        <v>0</v>
      </c>
      <c r="AF81" s="24"/>
      <c r="AG81">
        <f t="shared" si="5"/>
        <v>196.42939511224859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0.63180000000000003</v>
      </c>
      <c r="E82">
        <f>GT_NG!S82</f>
        <v>1.6069520437721276</v>
      </c>
      <c r="F82">
        <f>GT_Spot!S82</f>
        <v>0</v>
      </c>
      <c r="G82">
        <f>PPCL_NG!S82</f>
        <v>46.056969936188402</v>
      </c>
      <c r="H82">
        <f>PPCL_Spot!S82</f>
        <v>0</v>
      </c>
      <c r="I82">
        <f>Bawana_NG!S82</f>
        <v>-0.55000000000000016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75.705891684247931</v>
      </c>
      <c r="P82" s="36">
        <v>0</v>
      </c>
      <c r="Q82" s="36">
        <v>0</v>
      </c>
      <c r="R82" s="38">
        <v>0</v>
      </c>
      <c r="S82" s="38">
        <v>0.25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69.7</v>
      </c>
      <c r="AB82" s="75">
        <f>-STOA!Q82</f>
        <v>0</v>
      </c>
      <c r="AC82">
        <f t="shared" si="3"/>
        <v>1.7116571703822423</v>
      </c>
      <c r="AD82">
        <f t="shared" si="4"/>
        <v>191.68995649382623</v>
      </c>
      <c r="AE82">
        <f>'IDT-1'!E82</f>
        <v>0</v>
      </c>
      <c r="AF82" s="24"/>
      <c r="AG82">
        <f t="shared" si="5"/>
        <v>191.68995649382623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0.63180000000000003</v>
      </c>
      <c r="E83">
        <f>GT_NG!S83</f>
        <v>1.6069520437721276</v>
      </c>
      <c r="F83">
        <f>GT_Spot!S83</f>
        <v>0</v>
      </c>
      <c r="G83">
        <f>PPCL_NG!S83</f>
        <v>46.056969936188402</v>
      </c>
      <c r="H83">
        <f>PPCL_Spot!S83</f>
        <v>0</v>
      </c>
      <c r="I83">
        <f>Bawana_NG!S83</f>
        <v>-0.55000000000000016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70.921704429089814</v>
      </c>
      <c r="P83" s="36">
        <v>0</v>
      </c>
      <c r="Q83" s="36">
        <v>0</v>
      </c>
      <c r="R83" s="38">
        <v>0</v>
      </c>
      <c r="S83" s="38">
        <v>0.25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69.7</v>
      </c>
      <c r="AB83" s="75">
        <f>-STOA!Q83</f>
        <v>0</v>
      </c>
      <c r="AC83">
        <f t="shared" si="3"/>
        <v>1.6695563225368506</v>
      </c>
      <c r="AD83">
        <f t="shared" si="4"/>
        <v>186.94787008651349</v>
      </c>
      <c r="AE83">
        <f>'IDT-1'!E83</f>
        <v>0</v>
      </c>
      <c r="AF83" s="24"/>
      <c r="AG83">
        <f t="shared" si="5"/>
        <v>186.94787008651349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0.63180000000000003</v>
      </c>
      <c r="E84">
        <f>GT_NG!S84</f>
        <v>1.6069520437721276</v>
      </c>
      <c r="F84">
        <f>GT_Spot!S84</f>
        <v>0</v>
      </c>
      <c r="G84">
        <f>PPCL_NG!S84</f>
        <v>46.056969936188402</v>
      </c>
      <c r="H84">
        <f>PPCL_Spot!S84</f>
        <v>0</v>
      </c>
      <c r="I84">
        <f>Bawana_NG!S84</f>
        <v>-0.55000000000000016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66.081704429089825</v>
      </c>
      <c r="P84" s="36">
        <v>0</v>
      </c>
      <c r="Q84" s="36">
        <v>0</v>
      </c>
      <c r="R84" s="38">
        <v>0</v>
      </c>
      <c r="S84" s="38">
        <v>0.25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69.7</v>
      </c>
      <c r="AB84" s="75">
        <f>-STOA!Q84</f>
        <v>0</v>
      </c>
      <c r="AC84">
        <f t="shared" si="3"/>
        <v>1.6269643225368509</v>
      </c>
      <c r="AD84">
        <f t="shared" si="4"/>
        <v>182.1504620865135</v>
      </c>
      <c r="AE84">
        <f>'IDT-1'!E84</f>
        <v>0</v>
      </c>
      <c r="AF84" s="24"/>
      <c r="AG84">
        <f t="shared" si="5"/>
        <v>182.1504620865135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0.63180000000000003</v>
      </c>
      <c r="E85">
        <f>GT_NG!S85</f>
        <v>1.6069520437721276</v>
      </c>
      <c r="F85">
        <f>GT_Spot!S85</f>
        <v>0</v>
      </c>
      <c r="G85">
        <f>PPCL_NG!S85</f>
        <v>46.056969936188402</v>
      </c>
      <c r="H85">
        <f>PPCL_Spot!S85</f>
        <v>0</v>
      </c>
      <c r="I85">
        <f>Bawana_NG!S85</f>
        <v>-0.55000000000000016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66.941043400941652</v>
      </c>
      <c r="P85" s="36">
        <v>0</v>
      </c>
      <c r="Q85" s="36">
        <v>0</v>
      </c>
      <c r="R85" s="38">
        <v>0</v>
      </c>
      <c r="S85" s="38">
        <v>0.25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69.7</v>
      </c>
      <c r="AB85" s="75">
        <f>-STOA!Q85</f>
        <v>0</v>
      </c>
      <c r="AC85">
        <f t="shared" si="3"/>
        <v>1.6345265054891469</v>
      </c>
      <c r="AD85">
        <f t="shared" si="4"/>
        <v>183.00223887541307</v>
      </c>
      <c r="AE85">
        <f>'IDT-1'!E85</f>
        <v>0</v>
      </c>
      <c r="AF85" s="24"/>
      <c r="AG85">
        <f t="shared" si="5"/>
        <v>183.00223887541307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0.63180000000000003</v>
      </c>
      <c r="E86">
        <f>GT_NG!S86</f>
        <v>1.6061116308076084</v>
      </c>
      <c r="F86">
        <f>GT_Spot!S86</f>
        <v>0</v>
      </c>
      <c r="G86">
        <f>PPCL_NG!S86</f>
        <v>46.056969936188402</v>
      </c>
      <c r="H86">
        <f>PPCL_Spot!S86</f>
        <v>0</v>
      </c>
      <c r="I86">
        <f>Bawana_NG!S86</f>
        <v>-0.55000000000000016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61.083005926818238</v>
      </c>
      <c r="P86" s="36">
        <v>0</v>
      </c>
      <c r="Q86" s="36">
        <v>0</v>
      </c>
      <c r="R86" s="38">
        <v>0</v>
      </c>
      <c r="S86" s="38">
        <v>0.25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69.7</v>
      </c>
      <c r="AB86" s="75">
        <f>-STOA!Q86</f>
        <v>0</v>
      </c>
      <c r="AC86">
        <f t="shared" si="3"/>
        <v>1.5829683800827732</v>
      </c>
      <c r="AD86">
        <f t="shared" si="4"/>
        <v>177.19491911373149</v>
      </c>
      <c r="AE86">
        <f>'IDT-1'!E86</f>
        <v>0</v>
      </c>
      <c r="AF86" s="24"/>
      <c r="AG86">
        <f t="shared" si="5"/>
        <v>177.19491911373149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0.63180000000000003</v>
      </c>
      <c r="E87">
        <f>GT_NG!S87</f>
        <v>1.6061116308076084</v>
      </c>
      <c r="F87">
        <f>GT_Spot!S87</f>
        <v>0</v>
      </c>
      <c r="G87">
        <f>PPCL_NG!S87</f>
        <v>46.056969936188402</v>
      </c>
      <c r="H87">
        <f>PPCL_Spot!S87</f>
        <v>0</v>
      </c>
      <c r="I87">
        <f>Bawana_NG!S87</f>
        <v>-0.55000000000000016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61.062931692532239</v>
      </c>
      <c r="P87" s="36">
        <v>0</v>
      </c>
      <c r="Q87" s="36">
        <v>0</v>
      </c>
      <c r="R87" s="38">
        <v>0</v>
      </c>
      <c r="S87" s="38">
        <v>0.24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69.7</v>
      </c>
      <c r="AB87" s="75">
        <f>-STOA!Q87</f>
        <v>0</v>
      </c>
      <c r="AC87">
        <f t="shared" si="3"/>
        <v>1.5827037268210562</v>
      </c>
      <c r="AD87">
        <f t="shared" si="4"/>
        <v>177.16510953270719</v>
      </c>
      <c r="AE87">
        <f>'IDT-1'!E87</f>
        <v>0</v>
      </c>
      <c r="AF87" s="24"/>
      <c r="AG87">
        <f t="shared" si="5"/>
        <v>177.16510953270719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0.63180000000000003</v>
      </c>
      <c r="E88">
        <f>GT_NG!S88</f>
        <v>1.6061116308076084</v>
      </c>
      <c r="F88">
        <f>GT_Spot!S88</f>
        <v>0</v>
      </c>
      <c r="G88">
        <f>PPCL_NG!S88</f>
        <v>46.056969936188402</v>
      </c>
      <c r="H88">
        <f>PPCL_Spot!S88</f>
        <v>0</v>
      </c>
      <c r="I88">
        <f>Bawana_NG!S88</f>
        <v>-0.55000000000000016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61.111630541917236</v>
      </c>
      <c r="P88" s="36">
        <v>0</v>
      </c>
      <c r="Q88" s="36">
        <v>0</v>
      </c>
      <c r="R88" s="38">
        <v>0</v>
      </c>
      <c r="S88" s="38">
        <v>0.24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69.7</v>
      </c>
      <c r="AB88" s="75">
        <f>-STOA!Q88</f>
        <v>0</v>
      </c>
      <c r="AC88">
        <f t="shared" si="3"/>
        <v>1.5831322766956444</v>
      </c>
      <c r="AD88">
        <f t="shared" si="4"/>
        <v>177.21337983221761</v>
      </c>
      <c r="AE88">
        <f>'IDT-1'!E88</f>
        <v>0</v>
      </c>
      <c r="AF88" s="24"/>
      <c r="AG88">
        <f t="shared" si="5"/>
        <v>177.21337983221761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0.63180000000000003</v>
      </c>
      <c r="E89">
        <f>GT_NG!S89</f>
        <v>1.6061116308076084</v>
      </c>
      <c r="F89">
        <f>GT_Spot!S89</f>
        <v>0</v>
      </c>
      <c r="G89">
        <f>PPCL_NG!S89</f>
        <v>46.056969936188402</v>
      </c>
      <c r="H89">
        <f>PPCL_Spot!S89</f>
        <v>0</v>
      </c>
      <c r="I89">
        <f>Bawana_NG!S89</f>
        <v>-0.55000000000000016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61.14110616156691</v>
      </c>
      <c r="P89" s="36">
        <v>0</v>
      </c>
      <c r="Q89" s="36">
        <v>0</v>
      </c>
      <c r="R89" s="38">
        <v>0</v>
      </c>
      <c r="S89" s="38">
        <v>0.24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69.7</v>
      </c>
      <c r="AB89" s="75">
        <f>-STOA!Q89</f>
        <v>0</v>
      </c>
      <c r="AC89">
        <f t="shared" si="3"/>
        <v>1.5833916621485611</v>
      </c>
      <c r="AD89">
        <f t="shared" si="4"/>
        <v>177.24259606641436</v>
      </c>
      <c r="AE89">
        <f>'IDT-1'!E89</f>
        <v>0</v>
      </c>
      <c r="AF89" s="24"/>
      <c r="AG89">
        <f t="shared" si="5"/>
        <v>177.24259606641436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0.63180000000000003</v>
      </c>
      <c r="E90">
        <f>GT_NG!S90</f>
        <v>1.6061116308076084</v>
      </c>
      <c r="F90">
        <f>GT_Spot!S90</f>
        <v>0</v>
      </c>
      <c r="G90">
        <f>PPCL_NG!S90</f>
        <v>46.056969936188402</v>
      </c>
      <c r="H90">
        <f>PPCL_Spot!S90</f>
        <v>0</v>
      </c>
      <c r="I90">
        <f>Bawana_NG!S90</f>
        <v>-0.55000000000000016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61.278518800567873</v>
      </c>
      <c r="P90" s="36">
        <v>0</v>
      </c>
      <c r="Q90" s="36">
        <v>0</v>
      </c>
      <c r="R90" s="38">
        <v>0</v>
      </c>
      <c r="S90" s="38">
        <v>0.24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69.7</v>
      </c>
      <c r="AB90" s="75">
        <f>-STOA!Q90</f>
        <v>0</v>
      </c>
      <c r="AC90">
        <f t="shared" si="3"/>
        <v>1.5846008933717699</v>
      </c>
      <c r="AD90">
        <f t="shared" si="4"/>
        <v>177.37879947419211</v>
      </c>
      <c r="AE90">
        <f>'IDT-1'!E90</f>
        <v>0</v>
      </c>
      <c r="AF90" s="24"/>
      <c r="AG90">
        <f t="shared" si="5"/>
        <v>177.37879947419211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0.63180000000000003</v>
      </c>
      <c r="E91">
        <f>GT_NG!S91</f>
        <v>1.6061116308076084</v>
      </c>
      <c r="F91">
        <f>GT_Spot!S91</f>
        <v>0</v>
      </c>
      <c r="G91">
        <f>PPCL_NG!S91</f>
        <v>46.056969936188402</v>
      </c>
      <c r="H91">
        <f>PPCL_Spot!S91</f>
        <v>0</v>
      </c>
      <c r="I91">
        <f>Bawana_NG!S91</f>
        <v>-0.55000000000000016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61.251644236424092</v>
      </c>
      <c r="P91" s="36">
        <v>0</v>
      </c>
      <c r="Q91" s="36">
        <v>0</v>
      </c>
      <c r="R91" s="38">
        <v>0</v>
      </c>
      <c r="S91" s="38">
        <v>0.24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69.7</v>
      </c>
      <c r="AB91" s="75">
        <f>-STOA!Q91</f>
        <v>0</v>
      </c>
      <c r="AC91">
        <f t="shared" si="3"/>
        <v>1.5843643972073045</v>
      </c>
      <c r="AD91">
        <f t="shared" si="4"/>
        <v>177.35216140621279</v>
      </c>
      <c r="AE91">
        <f>'IDT-1'!E91</f>
        <v>0</v>
      </c>
      <c r="AF91" s="24"/>
      <c r="AG91">
        <f t="shared" si="5"/>
        <v>177.35216140621279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0.63180000000000003</v>
      </c>
      <c r="E92">
        <f>GT_NG!S92</f>
        <v>1.6061116308076084</v>
      </c>
      <c r="F92">
        <f>GT_Spot!S92</f>
        <v>0</v>
      </c>
      <c r="G92">
        <f>PPCL_NG!S92</f>
        <v>46.056969936188402</v>
      </c>
      <c r="H92">
        <f>PPCL_Spot!S92</f>
        <v>0</v>
      </c>
      <c r="I92">
        <f>Bawana_NG!S92</f>
        <v>-0.55000000000000016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57.381644236424094</v>
      </c>
      <c r="P92" s="36">
        <v>0</v>
      </c>
      <c r="Q92" s="36">
        <v>0</v>
      </c>
      <c r="R92" s="38">
        <v>0</v>
      </c>
      <c r="S92" s="38">
        <v>0.24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69.7</v>
      </c>
      <c r="AB92" s="75">
        <f>-STOA!Q92</f>
        <v>0</v>
      </c>
      <c r="AC92">
        <f t="shared" si="3"/>
        <v>1.5503083972073044</v>
      </c>
      <c r="AD92">
        <f t="shared" si="4"/>
        <v>173.5162174062128</v>
      </c>
      <c r="AE92">
        <f>'IDT-1'!E92</f>
        <v>0</v>
      </c>
      <c r="AF92" s="24"/>
      <c r="AG92">
        <f t="shared" si="5"/>
        <v>173.5162174062128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0.63180000000000003</v>
      </c>
      <c r="E93">
        <f>GT_NG!S93</f>
        <v>1.6061116308076084</v>
      </c>
      <c r="F93">
        <f>GT_Spot!S93</f>
        <v>0</v>
      </c>
      <c r="G93">
        <f>PPCL_NG!S93</f>
        <v>46.056969936188402</v>
      </c>
      <c r="H93">
        <f>PPCL_Spot!S93</f>
        <v>0</v>
      </c>
      <c r="I93">
        <f>Bawana_NG!S93</f>
        <v>-0.55000000000000016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57.38862082952933</v>
      </c>
      <c r="P93" s="36">
        <v>0</v>
      </c>
      <c r="Q93" s="36">
        <v>0</v>
      </c>
      <c r="R93" s="38">
        <v>0</v>
      </c>
      <c r="S93" s="38">
        <v>0.24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69.7</v>
      </c>
      <c r="AB93" s="75">
        <f>-STOA!Q93</f>
        <v>0</v>
      </c>
      <c r="AC93">
        <f t="shared" si="3"/>
        <v>1.5503697912266305</v>
      </c>
      <c r="AD93">
        <f t="shared" si="4"/>
        <v>173.52313260529868</v>
      </c>
      <c r="AE93">
        <f>'IDT-1'!E93</f>
        <v>0</v>
      </c>
      <c r="AF93" s="24"/>
      <c r="AG93">
        <f t="shared" si="5"/>
        <v>173.52313260529868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0.63180000000000003</v>
      </c>
      <c r="E94">
        <f>GT_NG!S94</f>
        <v>1.6053220441487754</v>
      </c>
      <c r="F94">
        <f>GT_Spot!S94</f>
        <v>0</v>
      </c>
      <c r="G94">
        <f>PPCL_NG!S94</f>
        <v>45.42</v>
      </c>
      <c r="H94">
        <f>PPCL_Spot!S94</f>
        <v>0</v>
      </c>
      <c r="I94">
        <f>Bawana_NG!S94</f>
        <v>-0.55000000000000016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57.38862082952933</v>
      </c>
      <c r="P94" s="36">
        <v>0</v>
      </c>
      <c r="Q94" s="36">
        <v>0</v>
      </c>
      <c r="R94" s="38">
        <v>0</v>
      </c>
      <c r="S94" s="38">
        <v>0.24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69.7</v>
      </c>
      <c r="AB94" s="75">
        <f>-STOA!Q94</f>
        <v>0</v>
      </c>
      <c r="AC94">
        <f t="shared" si="3"/>
        <v>1.5447575074255748</v>
      </c>
      <c r="AD94">
        <f t="shared" si="4"/>
        <v>172.89098536625255</v>
      </c>
      <c r="AE94">
        <f>'IDT-1'!E94</f>
        <v>0</v>
      </c>
      <c r="AF94" s="24"/>
      <c r="AG94">
        <f t="shared" si="5"/>
        <v>172.89098536625255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0.63180000000000003</v>
      </c>
      <c r="E95">
        <f>GT_NG!S95</f>
        <v>1.6053220441487754</v>
      </c>
      <c r="F95">
        <f>GT_Spot!S95</f>
        <v>0</v>
      </c>
      <c r="G95">
        <f>PPCL_NG!S95</f>
        <v>45.42</v>
      </c>
      <c r="H95">
        <f>PPCL_Spot!S95</f>
        <v>0</v>
      </c>
      <c r="I95">
        <f>Bawana_NG!S95</f>
        <v>-0.55000000000000016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52.494733083320583</v>
      </c>
      <c r="P95" s="36">
        <v>0</v>
      </c>
      <c r="Q95" s="36">
        <v>0</v>
      </c>
      <c r="R95" s="38">
        <v>0</v>
      </c>
      <c r="S95" s="38">
        <v>0.25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69.7</v>
      </c>
      <c r="AB95" s="75">
        <f>-STOA!Q95</f>
        <v>0</v>
      </c>
      <c r="AC95">
        <f t="shared" si="3"/>
        <v>1.5017792952589382</v>
      </c>
      <c r="AD95">
        <f t="shared" si="4"/>
        <v>168.05007583221044</v>
      </c>
      <c r="AE95">
        <f>'IDT-1'!E95</f>
        <v>0</v>
      </c>
      <c r="AF95" s="24"/>
      <c r="AG95">
        <f t="shared" si="5"/>
        <v>168.05007583221044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0.63180000000000003</v>
      </c>
      <c r="E96">
        <f>GT_NG!S96</f>
        <v>1.6053220441487754</v>
      </c>
      <c r="F96">
        <f>GT_Spot!S96</f>
        <v>0</v>
      </c>
      <c r="G96">
        <f>PPCL_NG!S96</f>
        <v>45.42</v>
      </c>
      <c r="H96">
        <f>PPCL_Spot!S96</f>
        <v>0</v>
      </c>
      <c r="I96">
        <f>Bawana_NG!S96</f>
        <v>-0.55000000000000016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52.466230583320588</v>
      </c>
      <c r="P96" s="36">
        <v>0</v>
      </c>
      <c r="Q96" s="36">
        <v>0</v>
      </c>
      <c r="R96" s="38">
        <v>0</v>
      </c>
      <c r="S96" s="38">
        <v>0.25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69.7</v>
      </c>
      <c r="AB96" s="75">
        <f>-STOA!Q96</f>
        <v>0</v>
      </c>
      <c r="AC96">
        <f t="shared" si="3"/>
        <v>1.501528473258938</v>
      </c>
      <c r="AD96">
        <f t="shared" si="4"/>
        <v>168.02182415421044</v>
      </c>
      <c r="AE96">
        <f>'IDT-1'!E96</f>
        <v>0</v>
      </c>
      <c r="AF96" s="24"/>
      <c r="AG96">
        <f t="shared" si="5"/>
        <v>168.02182415421044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0.63180000000000003</v>
      </c>
      <c r="E97">
        <f>GT_NG!S97</f>
        <v>1.6053220441487754</v>
      </c>
      <c r="F97">
        <f>GT_Spot!S97</f>
        <v>0</v>
      </c>
      <c r="G97">
        <f>PPCL_NG!S97</f>
        <v>45.42</v>
      </c>
      <c r="H97">
        <f>PPCL_Spot!S97</f>
        <v>0</v>
      </c>
      <c r="I97">
        <f>Bawana_NG!S97</f>
        <v>-0.55000000000000016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52.466230583320588</v>
      </c>
      <c r="P97" s="36">
        <v>0</v>
      </c>
      <c r="Q97" s="36">
        <v>0</v>
      </c>
      <c r="R97" s="38">
        <v>0</v>
      </c>
      <c r="S97" s="38">
        <v>0.25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69.7</v>
      </c>
      <c r="AB97" s="75">
        <f>-STOA!Q97</f>
        <v>0</v>
      </c>
      <c r="AC97">
        <f t="shared" si="3"/>
        <v>1.501528473258938</v>
      </c>
      <c r="AD97">
        <f t="shared" si="4"/>
        <v>168.02182415421044</v>
      </c>
      <c r="AE97">
        <f>'IDT-1'!E97</f>
        <v>0</v>
      </c>
      <c r="AF97" s="24"/>
      <c r="AG97">
        <f t="shared" si="5"/>
        <v>168.02182415421044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0.63180000000000003</v>
      </c>
      <c r="E98">
        <f>GT_NG!S98</f>
        <v>1.6053220441487754</v>
      </c>
      <c r="F98">
        <f>GT_Spot!S98</f>
        <v>0</v>
      </c>
      <c r="G98">
        <f>PPCL_NG!S98</f>
        <v>45.42</v>
      </c>
      <c r="H98">
        <f>PPCL_Spot!S98</f>
        <v>0</v>
      </c>
      <c r="I98">
        <f>Bawana_NG!S98</f>
        <v>-0.55000000000000016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52.494733083320583</v>
      </c>
      <c r="P98" s="36">
        <v>0</v>
      </c>
      <c r="Q98" s="36">
        <v>0</v>
      </c>
      <c r="R98" s="38">
        <v>0</v>
      </c>
      <c r="S98" s="38">
        <v>0.25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69.7</v>
      </c>
      <c r="AB98" s="75">
        <f>-STOA!Q98</f>
        <v>0</v>
      </c>
      <c r="AC98">
        <f t="shared" si="3"/>
        <v>1.5017792952589382</v>
      </c>
      <c r="AD98">
        <f t="shared" si="4"/>
        <v>168.05007583221044</v>
      </c>
      <c r="AE98">
        <f>'IDT-1'!E98</f>
        <v>0</v>
      </c>
      <c r="AF98" s="24"/>
      <c r="AG98">
        <f t="shared" si="5"/>
        <v>168.05007583221044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3.9981733926212626E-2</v>
      </c>
      <c r="F99">
        <f t="shared" si="6"/>
        <v>0</v>
      </c>
      <c r="G99">
        <f t="shared" si="6"/>
        <v>1.0955925771330841</v>
      </c>
      <c r="H99">
        <f t="shared" si="6"/>
        <v>0</v>
      </c>
      <c r="I99">
        <f t="shared" si="6"/>
        <v>-1.3199999999999981E-2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2.1067455761074401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7.6499999999999979E-3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-0.15</v>
      </c>
      <c r="AA99" s="75">
        <f t="shared" si="6"/>
        <v>1.8663999999999976</v>
      </c>
      <c r="AB99" s="75">
        <f t="shared" si="6"/>
        <v>0</v>
      </c>
      <c r="AC99">
        <f t="shared" si="6"/>
        <v>4.6606401578689539E-2</v>
      </c>
      <c r="AD99">
        <f t="shared" si="6"/>
        <v>4.9217266855880455</v>
      </c>
      <c r="AE99">
        <f t="shared" si="6"/>
        <v>0</v>
      </c>
      <c r="AG99">
        <f t="shared" si="6"/>
        <v>4.9217266855880455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45103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8</v>
      </c>
      <c r="H3">
        <f>PPCL_Spot!R3</f>
        <v>0</v>
      </c>
      <c r="I3">
        <f>Bawana_NG!R3</f>
        <v>-0.14000000000000004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0.19941893785310735</v>
      </c>
      <c r="AD3">
        <f>SUM(B3:AB3,AI3:AR3)-AC3</f>
        <v>22.180581062146892</v>
      </c>
      <c r="AE3">
        <f>'IDT-1'!D3</f>
        <v>0</v>
      </c>
      <c r="AF3" s="24"/>
      <c r="AG3">
        <f>SUM(AD3:AF3)</f>
        <v>22.180581062146892</v>
      </c>
      <c r="AI3" s="34">
        <f>PXIL!L3</f>
        <v>0</v>
      </c>
      <c r="AJ3" s="34">
        <f>PXIL!R3</f>
        <v>0</v>
      </c>
      <c r="AK3" s="34">
        <f>RTM_IEX!L3</f>
        <v>9.68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8</v>
      </c>
      <c r="H4">
        <f>PPCL_Spot!R4</f>
        <v>0</v>
      </c>
      <c r="I4">
        <f>Bawana_NG!R4</f>
        <v>-0.14000000000000004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0.19941893785310735</v>
      </c>
      <c r="AD4">
        <f t="shared" ref="AD4:AD67" si="1">SUM(B4:AB4,AI4:AR4)-AC4</f>
        <v>22.180581062146892</v>
      </c>
      <c r="AE4">
        <f>'IDT-1'!D4</f>
        <v>0</v>
      </c>
      <c r="AF4" s="24"/>
      <c r="AG4">
        <f t="shared" ref="AG4:AG67" si="2">SUM(AD4:AF4)</f>
        <v>22.180581062146892</v>
      </c>
      <c r="AI4" s="34">
        <f>PXIL!L4</f>
        <v>0</v>
      </c>
      <c r="AJ4" s="34">
        <f>PXIL!R4</f>
        <v>0</v>
      </c>
      <c r="AK4" s="34">
        <f>RTM_IEX!L4</f>
        <v>9.68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8</v>
      </c>
      <c r="H5">
        <f>PPCL_Spot!R5</f>
        <v>0</v>
      </c>
      <c r="I5">
        <f>Bawana_NG!R5</f>
        <v>-0.14000000000000004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0.19941893785310735</v>
      </c>
      <c r="AD5">
        <f t="shared" si="1"/>
        <v>22.180581062146892</v>
      </c>
      <c r="AE5">
        <f>'IDT-1'!D5</f>
        <v>0</v>
      </c>
      <c r="AF5" s="24"/>
      <c r="AG5">
        <f t="shared" si="2"/>
        <v>22.180581062146892</v>
      </c>
      <c r="AI5" s="34">
        <f>PXIL!L5</f>
        <v>0</v>
      </c>
      <c r="AJ5" s="34">
        <f>PXIL!R5</f>
        <v>0</v>
      </c>
      <c r="AK5" s="34">
        <f>RTM_IEX!L5</f>
        <v>9.68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8</v>
      </c>
      <c r="H6">
        <f>PPCL_Spot!R6</f>
        <v>0</v>
      </c>
      <c r="I6">
        <f>Bawana_NG!R6</f>
        <v>-0.14000000000000004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0.19941893785310735</v>
      </c>
      <c r="AD6">
        <f t="shared" si="1"/>
        <v>22.180581062146892</v>
      </c>
      <c r="AE6">
        <f>'IDT-1'!D6</f>
        <v>0</v>
      </c>
      <c r="AF6" s="24"/>
      <c r="AG6">
        <f t="shared" si="2"/>
        <v>22.180581062146892</v>
      </c>
      <c r="AI6" s="34">
        <f>PXIL!L6</f>
        <v>0</v>
      </c>
      <c r="AJ6" s="34">
        <f>PXIL!R6</f>
        <v>0</v>
      </c>
      <c r="AK6" s="34">
        <f>RTM_IEX!L6</f>
        <v>9.68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7.06</v>
      </c>
      <c r="H7">
        <f>PPCL_Spot!R7</f>
        <v>0</v>
      </c>
      <c r="I7">
        <f>Bawana_NG!R7</f>
        <v>-0.14000000000000004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0.18261093785310734</v>
      </c>
      <c r="AD7">
        <f t="shared" si="1"/>
        <v>20.287389062146893</v>
      </c>
      <c r="AE7">
        <f>'IDT-1'!D7</f>
        <v>0</v>
      </c>
      <c r="AF7" s="24"/>
      <c r="AG7">
        <f t="shared" si="2"/>
        <v>20.287389062146893</v>
      </c>
      <c r="AI7" s="34">
        <f>PXIL!L7</f>
        <v>0</v>
      </c>
      <c r="AJ7" s="34">
        <f>PXIL!R7</f>
        <v>0</v>
      </c>
      <c r="AK7" s="34">
        <f>RTM_IEX!L7</f>
        <v>8.7100000000000009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7.06</v>
      </c>
      <c r="H8">
        <f>PPCL_Spot!R8</f>
        <v>0</v>
      </c>
      <c r="I8">
        <f>Bawana_NG!R8</f>
        <v>-0.14000000000000004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0.18261093785310734</v>
      </c>
      <c r="AD8">
        <f t="shared" si="1"/>
        <v>20.287389062146893</v>
      </c>
      <c r="AE8">
        <f>'IDT-1'!D8</f>
        <v>0</v>
      </c>
      <c r="AF8" s="24"/>
      <c r="AG8">
        <f t="shared" si="2"/>
        <v>20.287389062146893</v>
      </c>
      <c r="AI8" s="34">
        <f>PXIL!L8</f>
        <v>0</v>
      </c>
      <c r="AJ8" s="34">
        <f>PXIL!R8</f>
        <v>0</v>
      </c>
      <c r="AK8" s="34">
        <f>RTM_IEX!L8</f>
        <v>8.7100000000000009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</v>
      </c>
      <c r="H9">
        <f>PPCL_Spot!R9</f>
        <v>0</v>
      </c>
      <c r="I9">
        <f>Bawana_NG!R9</f>
        <v>-0.14000000000000004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0.19088293785310737</v>
      </c>
      <c r="AD9">
        <f t="shared" si="1"/>
        <v>21.219117062146893</v>
      </c>
      <c r="AE9">
        <f>'IDT-1'!D9</f>
        <v>0</v>
      </c>
      <c r="AF9" s="24"/>
      <c r="AG9">
        <f t="shared" si="2"/>
        <v>21.219117062146893</v>
      </c>
      <c r="AI9" s="34">
        <f>PXIL!L9</f>
        <v>0</v>
      </c>
      <c r="AJ9" s="34">
        <f>PXIL!R9</f>
        <v>0</v>
      </c>
      <c r="AK9" s="34">
        <f>RTM_IEX!L9</f>
        <v>8.7100000000000009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</v>
      </c>
      <c r="H10">
        <f>PPCL_Spot!R10</f>
        <v>0</v>
      </c>
      <c r="I10">
        <f>Bawana_NG!R10</f>
        <v>-0.14000000000000004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0.19088293785310737</v>
      </c>
      <c r="AD10">
        <f t="shared" si="1"/>
        <v>21.219117062146893</v>
      </c>
      <c r="AE10">
        <f>'IDT-1'!D10</f>
        <v>0</v>
      </c>
      <c r="AF10" s="24"/>
      <c r="AG10">
        <f t="shared" si="2"/>
        <v>21.219117062146893</v>
      </c>
      <c r="AI10" s="34">
        <f>PXIL!L10</f>
        <v>0</v>
      </c>
      <c r="AJ10" s="34">
        <f>PXIL!R10</f>
        <v>0</v>
      </c>
      <c r="AK10" s="34">
        <f>RTM_IEX!L10</f>
        <v>8.7100000000000009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8</v>
      </c>
      <c r="H11">
        <f>PPCL_Spot!R11</f>
        <v>0</v>
      </c>
      <c r="I11">
        <f>Bawana_NG!R11</f>
        <v>-0.14000000000000004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0.19088293785310737</v>
      </c>
      <c r="AD11">
        <f t="shared" si="1"/>
        <v>21.219117062146893</v>
      </c>
      <c r="AE11">
        <f>'IDT-1'!D11</f>
        <v>0</v>
      </c>
      <c r="AF11" s="24"/>
      <c r="AG11">
        <f t="shared" si="2"/>
        <v>21.219117062146893</v>
      </c>
      <c r="AI11" s="34">
        <f>PXIL!L11</f>
        <v>0</v>
      </c>
      <c r="AJ11" s="34">
        <f>PXIL!R11</f>
        <v>0</v>
      </c>
      <c r="AK11" s="34">
        <f>RTM_IEX!L11</f>
        <v>8.7100000000000009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8</v>
      </c>
      <c r="H12">
        <f>PPCL_Spot!R12</f>
        <v>0</v>
      </c>
      <c r="I12">
        <f>Bawana_NG!R12</f>
        <v>-0.14000000000000004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0.19088293785310737</v>
      </c>
      <c r="AD12">
        <f t="shared" si="1"/>
        <v>21.219117062146893</v>
      </c>
      <c r="AE12">
        <f>'IDT-1'!D12</f>
        <v>0</v>
      </c>
      <c r="AF12" s="24"/>
      <c r="AG12">
        <f t="shared" si="2"/>
        <v>21.219117062146893</v>
      </c>
      <c r="AI12" s="34">
        <f>PXIL!L12</f>
        <v>0</v>
      </c>
      <c r="AJ12" s="34">
        <f>PXIL!R12</f>
        <v>0</v>
      </c>
      <c r="AK12" s="34">
        <f>RTM_IEX!L12</f>
        <v>8.7100000000000009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8</v>
      </c>
      <c r="H13">
        <f>PPCL_Spot!R13</f>
        <v>0</v>
      </c>
      <c r="I13">
        <f>Bawana_NG!R13</f>
        <v>-0.14000000000000004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0.19088293785310737</v>
      </c>
      <c r="AD13">
        <f t="shared" si="1"/>
        <v>21.219117062146893</v>
      </c>
      <c r="AE13">
        <f>'IDT-1'!D13</f>
        <v>0</v>
      </c>
      <c r="AF13" s="24"/>
      <c r="AG13">
        <f t="shared" si="2"/>
        <v>21.219117062146893</v>
      </c>
      <c r="AI13" s="34">
        <f>PXIL!L13</f>
        <v>0</v>
      </c>
      <c r="AJ13" s="34">
        <f>PXIL!R13</f>
        <v>0</v>
      </c>
      <c r="AK13" s="34">
        <f>RTM_IEX!L13</f>
        <v>8.7100000000000009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8</v>
      </c>
      <c r="H14">
        <f>PPCL_Spot!R14</f>
        <v>0</v>
      </c>
      <c r="I14">
        <f>Bawana_NG!R14</f>
        <v>-0.14000000000000004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0.19088293785310737</v>
      </c>
      <c r="AD14">
        <f t="shared" si="1"/>
        <v>21.219117062146893</v>
      </c>
      <c r="AE14">
        <f>'IDT-1'!D14</f>
        <v>0</v>
      </c>
      <c r="AF14" s="24"/>
      <c r="AG14">
        <f t="shared" si="2"/>
        <v>21.219117062146893</v>
      </c>
      <c r="AI14" s="34">
        <f>PXIL!L14</f>
        <v>0</v>
      </c>
      <c r="AJ14" s="34">
        <f>PXIL!R14</f>
        <v>0</v>
      </c>
      <c r="AK14" s="34">
        <f>RTM_IEX!L14</f>
        <v>8.7100000000000009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8</v>
      </c>
      <c r="H15">
        <f>PPCL_Spot!R15</f>
        <v>0</v>
      </c>
      <c r="I15">
        <f>Bawana_NG!R15</f>
        <v>-0.14000000000000004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0.19088293785310737</v>
      </c>
      <c r="AD15">
        <f t="shared" si="1"/>
        <v>21.219117062146893</v>
      </c>
      <c r="AE15">
        <f>'IDT-1'!D15</f>
        <v>0</v>
      </c>
      <c r="AF15" s="24"/>
      <c r="AG15">
        <f t="shared" si="2"/>
        <v>21.219117062146893</v>
      </c>
      <c r="AI15" s="34">
        <f>PXIL!L15</f>
        <v>0</v>
      </c>
      <c r="AJ15" s="34">
        <f>PXIL!R15</f>
        <v>0</v>
      </c>
      <c r="AK15" s="34">
        <f>RTM_IEX!L15</f>
        <v>8.7100000000000009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8</v>
      </c>
      <c r="H16">
        <f>PPCL_Spot!R16</f>
        <v>0</v>
      </c>
      <c r="I16">
        <f>Bawana_NG!R16</f>
        <v>-0.14000000000000004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0.19088293785310737</v>
      </c>
      <c r="AD16">
        <f t="shared" si="1"/>
        <v>21.219117062146893</v>
      </c>
      <c r="AE16">
        <f>'IDT-1'!D16</f>
        <v>0</v>
      </c>
      <c r="AF16" s="24"/>
      <c r="AG16">
        <f t="shared" si="2"/>
        <v>21.219117062146893</v>
      </c>
      <c r="AI16" s="34">
        <f>PXIL!L16</f>
        <v>0</v>
      </c>
      <c r="AJ16" s="34">
        <f>PXIL!R16</f>
        <v>0</v>
      </c>
      <c r="AK16" s="34">
        <f>RTM_IEX!L16</f>
        <v>8.7100000000000009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8</v>
      </c>
      <c r="H17">
        <f>PPCL_Spot!R17</f>
        <v>0</v>
      </c>
      <c r="I17">
        <f>Bawana_NG!R17</f>
        <v>-0.14000000000000004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0.19088293785310737</v>
      </c>
      <c r="AD17">
        <f t="shared" si="1"/>
        <v>21.219117062146893</v>
      </c>
      <c r="AE17">
        <f>'IDT-1'!D17</f>
        <v>0</v>
      </c>
      <c r="AF17" s="24"/>
      <c r="AG17">
        <f t="shared" si="2"/>
        <v>21.219117062146893</v>
      </c>
      <c r="AI17" s="34">
        <f>PXIL!L17</f>
        <v>0</v>
      </c>
      <c r="AJ17" s="34">
        <f>PXIL!R17</f>
        <v>0</v>
      </c>
      <c r="AK17" s="34">
        <f>RTM_IEX!L17</f>
        <v>8.7100000000000009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8</v>
      </c>
      <c r="H18">
        <f>PPCL_Spot!R18</f>
        <v>0</v>
      </c>
      <c r="I18">
        <f>Bawana_NG!R18</f>
        <v>-0.14000000000000004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0.19088293785310737</v>
      </c>
      <c r="AD18">
        <f t="shared" si="1"/>
        <v>21.219117062146893</v>
      </c>
      <c r="AE18">
        <f>'IDT-1'!D18</f>
        <v>0</v>
      </c>
      <c r="AF18" s="24"/>
      <c r="AG18">
        <f t="shared" si="2"/>
        <v>21.219117062146893</v>
      </c>
      <c r="AI18" s="34">
        <f>PXIL!L18</f>
        <v>0</v>
      </c>
      <c r="AJ18" s="34">
        <f>PXIL!R18</f>
        <v>0</v>
      </c>
      <c r="AK18" s="34">
        <f>RTM_IEX!L18</f>
        <v>8.7100000000000009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8</v>
      </c>
      <c r="H19">
        <f>PPCL_Spot!R19</f>
        <v>0</v>
      </c>
      <c r="I19">
        <f>Bawana_NG!R19</f>
        <v>-0.14000000000000004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0.19519493785310738</v>
      </c>
      <c r="AD19">
        <f t="shared" si="1"/>
        <v>21.704805062146892</v>
      </c>
      <c r="AE19">
        <f>'IDT-1'!D19</f>
        <v>0</v>
      </c>
      <c r="AF19" s="24"/>
      <c r="AG19">
        <f t="shared" si="2"/>
        <v>21.704805062146892</v>
      </c>
      <c r="AI19" s="34">
        <f>PXIL!L19</f>
        <v>0</v>
      </c>
      <c r="AJ19" s="34">
        <f>PXIL!R19</f>
        <v>0</v>
      </c>
      <c r="AK19" s="34">
        <f>RTM_IEX!L19</f>
        <v>9.1999999999999993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8</v>
      </c>
      <c r="H20">
        <f>PPCL_Spot!R20</f>
        <v>0</v>
      </c>
      <c r="I20">
        <f>Bawana_NG!R20</f>
        <v>-0.14000000000000004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0.19519493785310738</v>
      </c>
      <c r="AD20">
        <f t="shared" si="1"/>
        <v>21.704805062146892</v>
      </c>
      <c r="AE20">
        <f>'IDT-1'!D20</f>
        <v>0</v>
      </c>
      <c r="AF20" s="24"/>
      <c r="AG20">
        <f t="shared" si="2"/>
        <v>21.704805062146892</v>
      </c>
      <c r="AI20" s="34">
        <f>PXIL!L20</f>
        <v>0</v>
      </c>
      <c r="AJ20" s="34">
        <f>PXIL!R20</f>
        <v>0</v>
      </c>
      <c r="AK20" s="34">
        <f>RTM_IEX!L20</f>
        <v>9.1999999999999993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8</v>
      </c>
      <c r="H21">
        <f>PPCL_Spot!R21</f>
        <v>0</v>
      </c>
      <c r="I21">
        <f>Bawana_NG!R21</f>
        <v>-0.14000000000000004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0.19519493785310738</v>
      </c>
      <c r="AD21">
        <f t="shared" si="1"/>
        <v>21.704805062146892</v>
      </c>
      <c r="AE21">
        <f>'IDT-1'!D21</f>
        <v>0</v>
      </c>
      <c r="AF21" s="24"/>
      <c r="AG21">
        <f t="shared" si="2"/>
        <v>21.704805062146892</v>
      </c>
      <c r="AI21" s="34">
        <f>PXIL!L21</f>
        <v>0</v>
      </c>
      <c r="AJ21" s="34">
        <f>PXIL!R21</f>
        <v>0</v>
      </c>
      <c r="AK21" s="34">
        <f>RTM_IEX!L21</f>
        <v>9.1999999999999993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8</v>
      </c>
      <c r="H22">
        <f>PPCL_Spot!R22</f>
        <v>0</v>
      </c>
      <c r="I22">
        <f>Bawana_NG!R22</f>
        <v>-0.14000000000000004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0.19519493785310738</v>
      </c>
      <c r="AD22">
        <f t="shared" si="1"/>
        <v>21.704805062146892</v>
      </c>
      <c r="AE22">
        <f>'IDT-1'!D22</f>
        <v>0</v>
      </c>
      <c r="AF22" s="24"/>
      <c r="AG22">
        <f t="shared" si="2"/>
        <v>21.704805062146892</v>
      </c>
      <c r="AI22" s="34">
        <f>PXIL!L22</f>
        <v>0</v>
      </c>
      <c r="AJ22" s="34">
        <f>PXIL!R22</f>
        <v>0</v>
      </c>
      <c r="AK22" s="34">
        <f>RTM_IEX!L22</f>
        <v>9.1999999999999993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8</v>
      </c>
      <c r="H23">
        <f>PPCL_Spot!R23</f>
        <v>0</v>
      </c>
      <c r="I23">
        <f>Bawana_NG!R23</f>
        <v>-0.14000000000000004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0.19941893785310735</v>
      </c>
      <c r="AD23">
        <f t="shared" si="1"/>
        <v>22.180581062146892</v>
      </c>
      <c r="AE23">
        <f>'IDT-1'!D23</f>
        <v>0</v>
      </c>
      <c r="AF23" s="24"/>
      <c r="AG23">
        <f t="shared" si="2"/>
        <v>22.180581062146892</v>
      </c>
      <c r="AI23" s="34">
        <f>PXIL!L23</f>
        <v>0</v>
      </c>
      <c r="AJ23" s="34">
        <f>PXIL!R23</f>
        <v>0</v>
      </c>
      <c r="AK23" s="34">
        <f>RTM_IEX!L23</f>
        <v>9.68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8</v>
      </c>
      <c r="H24">
        <f>PPCL_Spot!R24</f>
        <v>0</v>
      </c>
      <c r="I24">
        <f>Bawana_NG!R24</f>
        <v>-0.14000000000000004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0.20364293785310736</v>
      </c>
      <c r="AD24">
        <f t="shared" si="1"/>
        <v>22.656357062146892</v>
      </c>
      <c r="AE24">
        <f>'IDT-1'!D24</f>
        <v>0</v>
      </c>
      <c r="AF24" s="24"/>
      <c r="AG24">
        <f t="shared" si="2"/>
        <v>22.656357062146892</v>
      </c>
      <c r="AI24" s="34">
        <f>PXIL!L24</f>
        <v>0</v>
      </c>
      <c r="AJ24" s="34">
        <f>PXIL!R24</f>
        <v>0</v>
      </c>
      <c r="AK24" s="34">
        <f>RTM_IEX!L24</f>
        <v>10.16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8</v>
      </c>
      <c r="H25">
        <f>PPCL_Spot!R25</f>
        <v>0</v>
      </c>
      <c r="I25">
        <f>Bawana_NG!R25</f>
        <v>-0.14000000000000004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0.20364293785310736</v>
      </c>
      <c r="AD25">
        <f t="shared" si="1"/>
        <v>22.656357062146892</v>
      </c>
      <c r="AE25">
        <f>'IDT-1'!D25</f>
        <v>0</v>
      </c>
      <c r="AF25" s="24"/>
      <c r="AG25">
        <f t="shared" si="2"/>
        <v>22.656357062146892</v>
      </c>
      <c r="AI25" s="34">
        <f>PXIL!L25</f>
        <v>0</v>
      </c>
      <c r="AJ25" s="34">
        <f>PXIL!R25</f>
        <v>0</v>
      </c>
      <c r="AK25" s="34">
        <f>RTM_IEX!L25</f>
        <v>10.16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8</v>
      </c>
      <c r="H26">
        <f>PPCL_Spot!R26</f>
        <v>0</v>
      </c>
      <c r="I26">
        <f>Bawana_NG!R26</f>
        <v>-0.14000000000000004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0.20364293785310736</v>
      </c>
      <c r="AD26">
        <f t="shared" si="1"/>
        <v>22.656357062146892</v>
      </c>
      <c r="AE26">
        <f>'IDT-1'!D26</f>
        <v>0</v>
      </c>
      <c r="AF26" s="24"/>
      <c r="AG26">
        <f t="shared" si="2"/>
        <v>22.656357062146892</v>
      </c>
      <c r="AI26" s="34">
        <f>PXIL!L26</f>
        <v>0</v>
      </c>
      <c r="AJ26" s="34">
        <f>PXIL!R26</f>
        <v>0</v>
      </c>
      <c r="AK26" s="34">
        <f>RTM_IEX!L26</f>
        <v>10.16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8</v>
      </c>
      <c r="H27">
        <f>PPCL_Spot!R27</f>
        <v>0</v>
      </c>
      <c r="I27">
        <f>Bawana_NG!R27</f>
        <v>-0.14000000000000004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0.20795493785310737</v>
      </c>
      <c r="AD27">
        <f t="shared" si="1"/>
        <v>23.142045062146895</v>
      </c>
      <c r="AE27">
        <f>'IDT-1'!D27</f>
        <v>0</v>
      </c>
      <c r="AF27" s="24"/>
      <c r="AG27">
        <f t="shared" si="2"/>
        <v>23.142045062146895</v>
      </c>
      <c r="AI27" s="34">
        <f>PXIL!L27</f>
        <v>0</v>
      </c>
      <c r="AJ27" s="34">
        <f>PXIL!R27</f>
        <v>0</v>
      </c>
      <c r="AK27" s="34">
        <f>RTM_IEX!L27</f>
        <v>10.65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8</v>
      </c>
      <c r="H28">
        <f>PPCL_Spot!R28</f>
        <v>0</v>
      </c>
      <c r="I28">
        <f>Bawana_NG!R28</f>
        <v>-0.14000000000000004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0.20795493785310737</v>
      </c>
      <c r="AD28">
        <f t="shared" si="1"/>
        <v>23.142045062146895</v>
      </c>
      <c r="AE28">
        <f>'IDT-1'!D28</f>
        <v>0</v>
      </c>
      <c r="AF28" s="24"/>
      <c r="AG28">
        <f t="shared" si="2"/>
        <v>23.142045062146895</v>
      </c>
      <c r="AI28" s="34">
        <f>PXIL!L28</f>
        <v>0</v>
      </c>
      <c r="AJ28" s="34">
        <f>PXIL!R28</f>
        <v>0</v>
      </c>
      <c r="AK28" s="34">
        <f>RTM_IEX!L28</f>
        <v>10.65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8</v>
      </c>
      <c r="H29">
        <f>PPCL_Spot!R29</f>
        <v>0</v>
      </c>
      <c r="I29">
        <f>Bawana_NG!R29</f>
        <v>-0.14000000000000004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0.21649093785310736</v>
      </c>
      <c r="AD29">
        <f t="shared" si="1"/>
        <v>24.103509062146895</v>
      </c>
      <c r="AE29">
        <f>'IDT-1'!D29</f>
        <v>0</v>
      </c>
      <c r="AF29" s="24"/>
      <c r="AG29">
        <f t="shared" si="2"/>
        <v>24.103509062146895</v>
      </c>
      <c r="AI29" s="34">
        <f>PXIL!L29</f>
        <v>0</v>
      </c>
      <c r="AJ29" s="34">
        <f>PXIL!R29</f>
        <v>0</v>
      </c>
      <c r="AK29" s="34">
        <f>RTM_IEX!L29</f>
        <v>11.62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8</v>
      </c>
      <c r="H30">
        <f>PPCL_Spot!R30</f>
        <v>0</v>
      </c>
      <c r="I30">
        <f>Bawana_NG!R30</f>
        <v>-0.14000000000000004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4.84</v>
      </c>
      <c r="AB30" s="75">
        <f>-STOA!R30</f>
        <v>0</v>
      </c>
      <c r="AC30">
        <f t="shared" si="0"/>
        <v>0.21649093785310736</v>
      </c>
      <c r="AD30">
        <f t="shared" si="1"/>
        <v>24.103509062146895</v>
      </c>
      <c r="AE30">
        <f>'IDT-1'!D30</f>
        <v>0</v>
      </c>
      <c r="AF30" s="24"/>
      <c r="AG30">
        <f t="shared" si="2"/>
        <v>24.103509062146895</v>
      </c>
      <c r="AI30" s="34">
        <f>PXIL!L30</f>
        <v>0</v>
      </c>
      <c r="AJ30" s="34">
        <f>PXIL!R30</f>
        <v>0</v>
      </c>
      <c r="AK30" s="34">
        <f>RTM_IEX!L30</f>
        <v>11.62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8</v>
      </c>
      <c r="H31">
        <f>PPCL_Spot!R31</f>
        <v>0</v>
      </c>
      <c r="I31">
        <f>Bawana_NG!R31</f>
        <v>-0.14000000000000004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4.84</v>
      </c>
      <c r="AB31" s="75">
        <f>-STOA!R31</f>
        <v>0</v>
      </c>
      <c r="AC31">
        <f t="shared" si="0"/>
        <v>0.19941893785310735</v>
      </c>
      <c r="AD31">
        <f t="shared" si="1"/>
        <v>22.180581062146892</v>
      </c>
      <c r="AE31">
        <f>'IDT-1'!D31</f>
        <v>0</v>
      </c>
      <c r="AF31" s="24"/>
      <c r="AG31">
        <f t="shared" si="2"/>
        <v>22.180581062146892</v>
      </c>
      <c r="AI31" s="34">
        <f>PXIL!L31</f>
        <v>0</v>
      </c>
      <c r="AJ31" s="34">
        <f>PXIL!R31</f>
        <v>0</v>
      </c>
      <c r="AK31" s="34">
        <f>RTM_IEX!L31</f>
        <v>9.68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8</v>
      </c>
      <c r="H32">
        <f>PPCL_Spot!R32</f>
        <v>0</v>
      </c>
      <c r="I32">
        <f>Bawana_NG!R32</f>
        <v>-0.14000000000000004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5.03</v>
      </c>
      <c r="AB32" s="75">
        <f>-STOA!R32</f>
        <v>0</v>
      </c>
      <c r="AC32">
        <f t="shared" si="0"/>
        <v>0.20962693785310738</v>
      </c>
      <c r="AD32">
        <f t="shared" si="1"/>
        <v>23.33037306214689</v>
      </c>
      <c r="AE32">
        <f>'IDT-1'!D32</f>
        <v>0</v>
      </c>
      <c r="AF32" s="24"/>
      <c r="AG32">
        <f t="shared" si="2"/>
        <v>23.33037306214689</v>
      </c>
      <c r="AI32" s="34">
        <f>PXIL!L32</f>
        <v>0</v>
      </c>
      <c r="AJ32" s="34">
        <f>PXIL!R32</f>
        <v>0</v>
      </c>
      <c r="AK32" s="34">
        <f>RTM_IEX!L32</f>
        <v>10.65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8</v>
      </c>
      <c r="H33">
        <f>PPCL_Spot!R33</f>
        <v>0</v>
      </c>
      <c r="I33">
        <f>Bawana_NG!R33</f>
        <v>-0.14000000000000004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5.28</v>
      </c>
      <c r="AB33" s="75">
        <f>-STOA!R33</f>
        <v>0</v>
      </c>
      <c r="AC33">
        <f t="shared" si="0"/>
        <v>0.21182693785310738</v>
      </c>
      <c r="AD33">
        <f t="shared" si="1"/>
        <v>23.578173062146892</v>
      </c>
      <c r="AE33">
        <f>'IDT-1'!D33</f>
        <v>0</v>
      </c>
      <c r="AF33" s="24"/>
      <c r="AG33">
        <f t="shared" si="2"/>
        <v>23.578173062146892</v>
      </c>
      <c r="AI33" s="34">
        <f>PXIL!L33</f>
        <v>0</v>
      </c>
      <c r="AJ33" s="34">
        <f>PXIL!R33</f>
        <v>0</v>
      </c>
      <c r="AK33" s="34">
        <f>RTM_IEX!L33</f>
        <v>10.65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8</v>
      </c>
      <c r="H34">
        <f>PPCL_Spot!R34</f>
        <v>0</v>
      </c>
      <c r="I34">
        <f>Bawana_NG!R34</f>
        <v>-0.14000000000000004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5.64</v>
      </c>
      <c r="AB34" s="75">
        <f>-STOA!R34</f>
        <v>0</v>
      </c>
      <c r="AC34">
        <f t="shared" si="0"/>
        <v>0.23197893785310736</v>
      </c>
      <c r="AD34">
        <f t="shared" si="1"/>
        <v>25.848021062146891</v>
      </c>
      <c r="AE34">
        <f>'IDT-1'!D34</f>
        <v>0</v>
      </c>
      <c r="AF34" s="24"/>
      <c r="AG34">
        <f t="shared" si="2"/>
        <v>25.848021062146891</v>
      </c>
      <c r="AI34" s="34">
        <f>PXIL!L34</f>
        <v>0</v>
      </c>
      <c r="AJ34" s="34">
        <f>PXIL!R34</f>
        <v>0</v>
      </c>
      <c r="AK34" s="34">
        <f>RTM_IEX!L34</f>
        <v>12.58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8</v>
      </c>
      <c r="H35">
        <f>PPCL_Spot!R35</f>
        <v>0</v>
      </c>
      <c r="I35">
        <f>Bawana_NG!R35</f>
        <v>-0.14000000000000004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6.1099999999999994</v>
      </c>
      <c r="AB35" s="75">
        <f>-STOA!R35</f>
        <v>0</v>
      </c>
      <c r="AC35">
        <f t="shared" si="0"/>
        <v>0.22766693785310732</v>
      </c>
      <c r="AD35">
        <f t="shared" si="1"/>
        <v>25.362333062146888</v>
      </c>
      <c r="AE35">
        <f>'IDT-1'!D35</f>
        <v>0</v>
      </c>
      <c r="AF35" s="24"/>
      <c r="AG35">
        <f t="shared" si="2"/>
        <v>25.362333062146888</v>
      </c>
      <c r="AI35" s="34">
        <f>PXIL!L35</f>
        <v>0</v>
      </c>
      <c r="AJ35" s="34">
        <f>PXIL!R35</f>
        <v>0</v>
      </c>
      <c r="AK35" s="34">
        <f>RTM_IEX!L35</f>
        <v>11.62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8</v>
      </c>
      <c r="H36">
        <f>PPCL_Spot!R36</f>
        <v>0</v>
      </c>
      <c r="I36">
        <f>Bawana_NG!R36</f>
        <v>-0.14000000000000004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6.57</v>
      </c>
      <c r="AB36" s="75">
        <f>-STOA!R36</f>
        <v>0</v>
      </c>
      <c r="AC36">
        <f t="shared" si="0"/>
        <v>0.23171493785310732</v>
      </c>
      <c r="AD36">
        <f t="shared" si="1"/>
        <v>25.818285062146892</v>
      </c>
      <c r="AE36">
        <f>'IDT-1'!D36</f>
        <v>0</v>
      </c>
      <c r="AF36" s="24"/>
      <c r="AG36">
        <f t="shared" si="2"/>
        <v>25.818285062146892</v>
      </c>
      <c r="AI36" s="34">
        <f>PXIL!L36</f>
        <v>0</v>
      </c>
      <c r="AJ36" s="34">
        <f>PXIL!R36</f>
        <v>0</v>
      </c>
      <c r="AK36" s="34">
        <f>RTM_IEX!L36</f>
        <v>11.62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9.33</v>
      </c>
      <c r="H37">
        <f>PPCL_Spot!R37</f>
        <v>0</v>
      </c>
      <c r="I37">
        <f>Bawana_NG!R37</f>
        <v>-0.14000000000000004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7.07</v>
      </c>
      <c r="AB37" s="75">
        <f>-STOA!R37</f>
        <v>0</v>
      </c>
      <c r="AC37">
        <f t="shared" si="0"/>
        <v>0.26480293785310738</v>
      </c>
      <c r="AD37">
        <f t="shared" si="1"/>
        <v>29.54519706214689</v>
      </c>
      <c r="AE37">
        <f>'IDT-1'!D37</f>
        <v>0</v>
      </c>
      <c r="AF37" s="24"/>
      <c r="AG37">
        <f t="shared" si="2"/>
        <v>29.54519706214689</v>
      </c>
      <c r="AI37" s="34">
        <f>PXIL!L37</f>
        <v>0</v>
      </c>
      <c r="AJ37" s="34">
        <f>PXIL!R37</f>
        <v>0</v>
      </c>
      <c r="AK37" s="34">
        <f>RTM_IEX!L37</f>
        <v>13.55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9.33</v>
      </c>
      <c r="H38">
        <f>PPCL_Spot!R38</f>
        <v>0</v>
      </c>
      <c r="I38">
        <f>Bawana_NG!R38</f>
        <v>-0.14000000000000004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7.4</v>
      </c>
      <c r="AB38" s="75">
        <f>-STOA!R38</f>
        <v>0</v>
      </c>
      <c r="AC38">
        <f t="shared" si="0"/>
        <v>0.27624293785310738</v>
      </c>
      <c r="AD38">
        <f t="shared" si="1"/>
        <v>30.833757062146891</v>
      </c>
      <c r="AE38">
        <f>'IDT-1'!D38</f>
        <v>0</v>
      </c>
      <c r="AF38" s="24"/>
      <c r="AG38">
        <f t="shared" si="2"/>
        <v>30.833757062146891</v>
      </c>
      <c r="AI38" s="34">
        <f>PXIL!L38</f>
        <v>0</v>
      </c>
      <c r="AJ38" s="34">
        <f>PXIL!R38</f>
        <v>0</v>
      </c>
      <c r="AK38" s="34">
        <f>RTM_IEX!L38</f>
        <v>14.52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9.33</v>
      </c>
      <c r="H39">
        <f>PPCL_Spot!R39</f>
        <v>0</v>
      </c>
      <c r="I39">
        <f>Bawana_NG!R39</f>
        <v>-0.14000000000000004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8.0299999999999994</v>
      </c>
      <c r="AB39" s="75">
        <f>-STOA!R39</f>
        <v>0</v>
      </c>
      <c r="AC39">
        <f t="shared" si="0"/>
        <v>0.29032293785310737</v>
      </c>
      <c r="AD39">
        <f t="shared" si="1"/>
        <v>32.419677062146896</v>
      </c>
      <c r="AE39">
        <f>'IDT-1'!D39</f>
        <v>0</v>
      </c>
      <c r="AF39" s="24"/>
      <c r="AG39">
        <f t="shared" si="2"/>
        <v>32.419677062146896</v>
      </c>
      <c r="AI39" s="34">
        <f>PXIL!L39</f>
        <v>0</v>
      </c>
      <c r="AJ39" s="34">
        <f>PXIL!R39</f>
        <v>0</v>
      </c>
      <c r="AK39" s="34">
        <f>RTM_IEX!L39</f>
        <v>15.49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9.33</v>
      </c>
      <c r="H40">
        <f>PPCL_Spot!R40</f>
        <v>0</v>
      </c>
      <c r="I40">
        <f>Bawana_NG!R40</f>
        <v>-0.14000000000000004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8.49</v>
      </c>
      <c r="AB40" s="75">
        <f>-STOA!R40</f>
        <v>0</v>
      </c>
      <c r="AC40">
        <f t="shared" si="0"/>
        <v>0.31566693785310734</v>
      </c>
      <c r="AD40">
        <f t="shared" si="1"/>
        <v>35.274333062146894</v>
      </c>
      <c r="AE40">
        <f>'IDT-1'!D40</f>
        <v>0</v>
      </c>
      <c r="AF40" s="24"/>
      <c r="AG40">
        <f t="shared" si="2"/>
        <v>35.274333062146894</v>
      </c>
      <c r="AI40" s="34">
        <f>PXIL!L40</f>
        <v>0</v>
      </c>
      <c r="AJ40" s="34">
        <f>PXIL!R40</f>
        <v>0</v>
      </c>
      <c r="AK40" s="34">
        <f>RTM_IEX!L40</f>
        <v>17.91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9.33</v>
      </c>
      <c r="H41">
        <f>PPCL_Spot!R41</f>
        <v>0</v>
      </c>
      <c r="I41">
        <f>Bawana_NG!R41</f>
        <v>-0.14000000000000004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8.92</v>
      </c>
      <c r="AB41" s="75">
        <f>-STOA!R41</f>
        <v>0</v>
      </c>
      <c r="AC41">
        <f t="shared" si="0"/>
        <v>0.30669093785310736</v>
      </c>
      <c r="AD41">
        <f t="shared" si="1"/>
        <v>34.263309062146895</v>
      </c>
      <c r="AE41">
        <f>'IDT-1'!D41</f>
        <v>0</v>
      </c>
      <c r="AF41" s="24"/>
      <c r="AG41">
        <f t="shared" si="2"/>
        <v>34.263309062146895</v>
      </c>
      <c r="AI41" s="34">
        <f>PXIL!L41</f>
        <v>0</v>
      </c>
      <c r="AJ41" s="34">
        <f>PXIL!R41</f>
        <v>0</v>
      </c>
      <c r="AK41" s="34">
        <f>RTM_IEX!L41</f>
        <v>16.46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9.33</v>
      </c>
      <c r="H42">
        <f>PPCL_Spot!R42</f>
        <v>0</v>
      </c>
      <c r="I42">
        <f>Bawana_NG!R42</f>
        <v>-0.14000000000000004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9.379999999999999</v>
      </c>
      <c r="AB42" s="75">
        <f>-STOA!R42</f>
        <v>0</v>
      </c>
      <c r="AC42">
        <f t="shared" si="0"/>
        <v>0.31918693785310737</v>
      </c>
      <c r="AD42">
        <f t="shared" si="1"/>
        <v>35.670813062146891</v>
      </c>
      <c r="AE42">
        <f>'IDT-1'!D42</f>
        <v>0</v>
      </c>
      <c r="AF42" s="24"/>
      <c r="AG42">
        <f t="shared" si="2"/>
        <v>35.670813062146891</v>
      </c>
      <c r="AI42" s="34">
        <f>PXIL!L42</f>
        <v>0</v>
      </c>
      <c r="AJ42" s="34">
        <f>PXIL!R42</f>
        <v>0</v>
      </c>
      <c r="AK42" s="34">
        <f>RTM_IEX!L42</f>
        <v>17.420000000000002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9.33</v>
      </c>
      <c r="H43">
        <f>PPCL_Spot!R43</f>
        <v>0</v>
      </c>
      <c r="I43">
        <f>Bawana_NG!R43</f>
        <v>-0.14000000000000004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9.85</v>
      </c>
      <c r="AB43" s="75">
        <f>-STOA!R43</f>
        <v>0</v>
      </c>
      <c r="AC43">
        <f t="shared" si="0"/>
        <v>0.29780293785310735</v>
      </c>
      <c r="AD43">
        <f t="shared" si="1"/>
        <v>33.262197062146896</v>
      </c>
      <c r="AE43">
        <f>'IDT-1'!D43</f>
        <v>0</v>
      </c>
      <c r="AF43" s="24"/>
      <c r="AG43">
        <f t="shared" si="2"/>
        <v>33.262197062146896</v>
      </c>
      <c r="AI43" s="34">
        <f>PXIL!L43</f>
        <v>0</v>
      </c>
      <c r="AJ43" s="34">
        <f>PXIL!R43</f>
        <v>0</v>
      </c>
      <c r="AK43" s="34">
        <f>RTM_IEX!L43</f>
        <v>14.52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9.33</v>
      </c>
      <c r="H44">
        <f>PPCL_Spot!R44</f>
        <v>0</v>
      </c>
      <c r="I44">
        <f>Bawana_NG!R44</f>
        <v>-0.14000000000000004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10.25</v>
      </c>
      <c r="AB44" s="75">
        <f>-STOA!R44</f>
        <v>0</v>
      </c>
      <c r="AC44">
        <f t="shared" si="0"/>
        <v>0.30985893785310736</v>
      </c>
      <c r="AD44">
        <f t="shared" si="1"/>
        <v>34.620141062146892</v>
      </c>
      <c r="AE44">
        <f>'IDT-1'!D44</f>
        <v>0</v>
      </c>
      <c r="AF44" s="24"/>
      <c r="AG44">
        <f t="shared" si="2"/>
        <v>34.620141062146892</v>
      </c>
      <c r="AI44" s="34">
        <f>PXIL!L44</f>
        <v>0</v>
      </c>
      <c r="AJ44" s="34">
        <f>PXIL!R44</f>
        <v>0</v>
      </c>
      <c r="AK44" s="34">
        <f>RTM_IEX!L44</f>
        <v>15.49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9.33</v>
      </c>
      <c r="H45">
        <f>PPCL_Spot!R45</f>
        <v>0</v>
      </c>
      <c r="I45">
        <f>Bawana_NG!R45</f>
        <v>-0.14000000000000004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10.54</v>
      </c>
      <c r="AB45" s="75">
        <f>-STOA!R45</f>
        <v>0</v>
      </c>
      <c r="AC45">
        <f t="shared" si="0"/>
        <v>0.31663493785310737</v>
      </c>
      <c r="AD45">
        <f t="shared" si="1"/>
        <v>35.383365062146886</v>
      </c>
      <c r="AE45">
        <f>'IDT-1'!D45</f>
        <v>0</v>
      </c>
      <c r="AF45" s="24"/>
      <c r="AG45">
        <f t="shared" si="2"/>
        <v>35.383365062146886</v>
      </c>
      <c r="AI45" s="34">
        <f>PXIL!L45</f>
        <v>0</v>
      </c>
      <c r="AJ45" s="34">
        <f>PXIL!R45</f>
        <v>0</v>
      </c>
      <c r="AK45" s="34">
        <f>RTM_IEX!L45</f>
        <v>15.97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9.33</v>
      </c>
      <c r="H46">
        <f>PPCL_Spot!R46</f>
        <v>0</v>
      </c>
      <c r="I46">
        <f>Bawana_NG!R46</f>
        <v>-0.14000000000000004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10.8</v>
      </c>
      <c r="AB46" s="75">
        <f>-STOA!R46</f>
        <v>0</v>
      </c>
      <c r="AC46">
        <f t="shared" si="0"/>
        <v>0.32323493785310736</v>
      </c>
      <c r="AD46">
        <f t="shared" si="1"/>
        <v>36.126765062146895</v>
      </c>
      <c r="AE46">
        <f>'IDT-1'!D46</f>
        <v>0</v>
      </c>
      <c r="AF46" s="24"/>
      <c r="AG46">
        <f t="shared" si="2"/>
        <v>36.126765062146895</v>
      </c>
      <c r="AI46" s="34">
        <f>PXIL!L46</f>
        <v>0</v>
      </c>
      <c r="AJ46" s="34">
        <f>PXIL!R46</f>
        <v>0</v>
      </c>
      <c r="AK46" s="34">
        <f>RTM_IEX!L46</f>
        <v>16.46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9.33</v>
      </c>
      <c r="H47">
        <f>PPCL_Spot!R47</f>
        <v>0</v>
      </c>
      <c r="I47">
        <f>Bawana_NG!R47</f>
        <v>-0.14000000000000004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11.149999999999999</v>
      </c>
      <c r="AB47" s="75">
        <f>-STOA!R47</f>
        <v>0</v>
      </c>
      <c r="AC47">
        <f t="shared" si="0"/>
        <v>0.32631493785310733</v>
      </c>
      <c r="AD47">
        <f t="shared" si="1"/>
        <v>36.473685062146892</v>
      </c>
      <c r="AE47">
        <f>'IDT-1'!D47</f>
        <v>0</v>
      </c>
      <c r="AF47" s="24"/>
      <c r="AG47">
        <f t="shared" si="2"/>
        <v>36.473685062146892</v>
      </c>
      <c r="AI47" s="34">
        <f>PXIL!L47</f>
        <v>0</v>
      </c>
      <c r="AJ47" s="34">
        <f>PXIL!R47</f>
        <v>0</v>
      </c>
      <c r="AK47" s="34">
        <f>RTM_IEX!L47</f>
        <v>16.46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9.33</v>
      </c>
      <c r="H48">
        <f>PPCL_Spot!R48</f>
        <v>0</v>
      </c>
      <c r="I48">
        <f>Bawana_NG!R48</f>
        <v>-0.14000000000000004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11.280000000000001</v>
      </c>
      <c r="AB48" s="75">
        <f>-STOA!R48</f>
        <v>0</v>
      </c>
      <c r="AC48">
        <f t="shared" si="0"/>
        <v>0.31892293785310732</v>
      </c>
      <c r="AD48">
        <f t="shared" si="1"/>
        <v>35.641077062146891</v>
      </c>
      <c r="AE48">
        <f>'IDT-1'!D48</f>
        <v>0</v>
      </c>
      <c r="AF48" s="24"/>
      <c r="AG48">
        <f t="shared" si="2"/>
        <v>35.641077062146891</v>
      </c>
      <c r="AI48" s="34">
        <f>PXIL!L48</f>
        <v>0</v>
      </c>
      <c r="AJ48" s="34">
        <f>PXIL!R48</f>
        <v>0</v>
      </c>
      <c r="AK48" s="34">
        <f>RTM_IEX!L48</f>
        <v>15.49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9.33</v>
      </c>
      <c r="H49">
        <f>PPCL_Spot!R49</f>
        <v>0</v>
      </c>
      <c r="I49">
        <f>Bawana_NG!R49</f>
        <v>-0.14000000000000004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11.370000000000001</v>
      </c>
      <c r="AB49" s="75">
        <f>-STOA!R49</f>
        <v>0</v>
      </c>
      <c r="AC49">
        <f t="shared" si="0"/>
        <v>0.30862693785310735</v>
      </c>
      <c r="AD49">
        <f t="shared" si="1"/>
        <v>34.481373062146901</v>
      </c>
      <c r="AE49">
        <f>'IDT-1'!D49</f>
        <v>0</v>
      </c>
      <c r="AF49" s="24"/>
      <c r="AG49">
        <f t="shared" si="2"/>
        <v>34.481373062146901</v>
      </c>
      <c r="AI49" s="34">
        <f>PXIL!L49</f>
        <v>0</v>
      </c>
      <c r="AJ49" s="34">
        <f>PXIL!R49</f>
        <v>0</v>
      </c>
      <c r="AK49" s="34">
        <f>RTM_IEX!L49</f>
        <v>14.23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9.33</v>
      </c>
      <c r="H50">
        <f>PPCL_Spot!R50</f>
        <v>0</v>
      </c>
      <c r="I50">
        <f>Bawana_NG!R50</f>
        <v>-0.14000000000000004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11.55</v>
      </c>
      <c r="AB50" s="75">
        <f>-STOA!R50</f>
        <v>0</v>
      </c>
      <c r="AC50">
        <f t="shared" si="0"/>
        <v>0.30853893785310738</v>
      </c>
      <c r="AD50">
        <f t="shared" si="1"/>
        <v>34.471461062146894</v>
      </c>
      <c r="AE50">
        <f>'IDT-1'!D50</f>
        <v>0</v>
      </c>
      <c r="AF50" s="24"/>
      <c r="AG50">
        <f t="shared" si="2"/>
        <v>34.471461062146894</v>
      </c>
      <c r="AI50" s="34">
        <f>PXIL!L50</f>
        <v>0</v>
      </c>
      <c r="AJ50" s="34">
        <f>PXIL!R50</f>
        <v>0</v>
      </c>
      <c r="AK50" s="34">
        <f>RTM_IEX!L50</f>
        <v>14.04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9.33</v>
      </c>
      <c r="H51">
        <f>PPCL_Spot!R51</f>
        <v>0</v>
      </c>
      <c r="I51">
        <f>Bawana_NG!R51</f>
        <v>-0.14000000000000004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11.649999999999999</v>
      </c>
      <c r="AB51" s="75">
        <f>-STOA!R51</f>
        <v>0</v>
      </c>
      <c r="AC51">
        <f t="shared" si="0"/>
        <v>0.30853893785310732</v>
      </c>
      <c r="AD51">
        <f t="shared" si="1"/>
        <v>34.471461062146886</v>
      </c>
      <c r="AE51">
        <f>'IDT-1'!D51</f>
        <v>0</v>
      </c>
      <c r="AF51" s="24"/>
      <c r="AG51">
        <f t="shared" si="2"/>
        <v>34.471461062146886</v>
      </c>
      <c r="AI51" s="34">
        <f>PXIL!L51</f>
        <v>0</v>
      </c>
      <c r="AJ51" s="34">
        <f>PXIL!R51</f>
        <v>0</v>
      </c>
      <c r="AK51" s="34">
        <f>RTM_IEX!L51</f>
        <v>13.94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9.33</v>
      </c>
      <c r="H52">
        <f>PPCL_Spot!R52</f>
        <v>0</v>
      </c>
      <c r="I52">
        <f>Bawana_NG!R52</f>
        <v>-0.14000000000000004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11.73</v>
      </c>
      <c r="AB52" s="75">
        <f>-STOA!R52</f>
        <v>0</v>
      </c>
      <c r="AC52">
        <f t="shared" si="0"/>
        <v>0.30836293785310737</v>
      </c>
      <c r="AD52">
        <f t="shared" si="1"/>
        <v>34.451637062146901</v>
      </c>
      <c r="AE52">
        <f>'IDT-1'!D52</f>
        <v>0</v>
      </c>
      <c r="AF52" s="24"/>
      <c r="AG52">
        <f t="shared" si="2"/>
        <v>34.451637062146901</v>
      </c>
      <c r="AI52" s="34">
        <f>PXIL!L52</f>
        <v>0</v>
      </c>
      <c r="AJ52" s="34">
        <f>PXIL!R52</f>
        <v>0</v>
      </c>
      <c r="AK52" s="34">
        <f>RTM_IEX!L52</f>
        <v>13.84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9.33</v>
      </c>
      <c r="H53">
        <f>PPCL_Spot!R53</f>
        <v>0</v>
      </c>
      <c r="I53">
        <f>Bawana_NG!R53</f>
        <v>-0.14000000000000004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11.92</v>
      </c>
      <c r="AB53" s="75">
        <f>-STOA!R53</f>
        <v>0</v>
      </c>
      <c r="AC53">
        <f t="shared" si="0"/>
        <v>0.30924293785310736</v>
      </c>
      <c r="AD53">
        <f t="shared" si="1"/>
        <v>34.550757062146893</v>
      </c>
      <c r="AE53">
        <f>'IDT-1'!D53</f>
        <v>0</v>
      </c>
      <c r="AF53" s="24"/>
      <c r="AG53">
        <f t="shared" si="2"/>
        <v>34.550757062146893</v>
      </c>
      <c r="AI53" s="34">
        <f>PXIL!L53</f>
        <v>0</v>
      </c>
      <c r="AJ53" s="34">
        <f>PXIL!R53</f>
        <v>0</v>
      </c>
      <c r="AK53" s="34">
        <f>RTM_IEX!L53</f>
        <v>13.75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9.33</v>
      </c>
      <c r="H54">
        <f>PPCL_Spot!R54</f>
        <v>0</v>
      </c>
      <c r="I54">
        <f>Bawana_NG!R54</f>
        <v>-0.14000000000000004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12.58</v>
      </c>
      <c r="AB54" s="75">
        <f>-STOA!R54</f>
        <v>0</v>
      </c>
      <c r="AC54">
        <f t="shared" si="0"/>
        <v>0.30906693785310735</v>
      </c>
      <c r="AD54">
        <f t="shared" si="1"/>
        <v>34.530933062146893</v>
      </c>
      <c r="AE54">
        <f>'IDT-1'!D54</f>
        <v>0</v>
      </c>
      <c r="AF54" s="24"/>
      <c r="AG54">
        <f t="shared" si="2"/>
        <v>34.530933062146893</v>
      </c>
      <c r="AI54" s="34">
        <f>PXIL!L54</f>
        <v>0</v>
      </c>
      <c r="AJ54" s="34">
        <f>PXIL!R54</f>
        <v>0</v>
      </c>
      <c r="AK54" s="34">
        <f>RTM_IEX!L54</f>
        <v>13.07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9.33</v>
      </c>
      <c r="H55">
        <f>PPCL_Spot!R55</f>
        <v>0</v>
      </c>
      <c r="I55">
        <f>Bawana_NG!R55</f>
        <v>-0.14000000000000004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13.459999999999999</v>
      </c>
      <c r="AB55" s="75">
        <f>-STOA!R55</f>
        <v>0</v>
      </c>
      <c r="AC55">
        <f t="shared" si="0"/>
        <v>0.30915493785310733</v>
      </c>
      <c r="AD55">
        <f t="shared" si="1"/>
        <v>34.540845062146886</v>
      </c>
      <c r="AE55">
        <f>'IDT-1'!D55</f>
        <v>0</v>
      </c>
      <c r="AF55" s="24"/>
      <c r="AG55">
        <f t="shared" si="2"/>
        <v>34.540845062146886</v>
      </c>
      <c r="AI55" s="34">
        <f>PXIL!L55</f>
        <v>0</v>
      </c>
      <c r="AJ55" s="34">
        <f>PXIL!R55</f>
        <v>0</v>
      </c>
      <c r="AK55" s="34">
        <f>RTM_IEX!L55</f>
        <v>12.2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9.33</v>
      </c>
      <c r="H56">
        <f>PPCL_Spot!R56</f>
        <v>0</v>
      </c>
      <c r="I56">
        <f>Bawana_NG!R56</f>
        <v>-0.14000000000000004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14.04</v>
      </c>
      <c r="AB56" s="75">
        <f>-STOA!R56</f>
        <v>0</v>
      </c>
      <c r="AC56">
        <f t="shared" si="0"/>
        <v>0.30915493785310733</v>
      </c>
      <c r="AD56">
        <f t="shared" si="1"/>
        <v>34.540845062146886</v>
      </c>
      <c r="AE56">
        <f>'IDT-1'!D56</f>
        <v>0</v>
      </c>
      <c r="AF56" s="24"/>
      <c r="AG56">
        <f t="shared" si="2"/>
        <v>34.540845062146886</v>
      </c>
      <c r="AI56" s="34">
        <f>PXIL!L56</f>
        <v>0</v>
      </c>
      <c r="AJ56" s="34">
        <f>PXIL!R56</f>
        <v>0</v>
      </c>
      <c r="AK56" s="34">
        <f>RTM_IEX!L56</f>
        <v>11.62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9.33</v>
      </c>
      <c r="H57">
        <f>PPCL_Spot!R57</f>
        <v>0</v>
      </c>
      <c r="I57">
        <f>Bawana_NG!R57</f>
        <v>-0.14000000000000004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13.55</v>
      </c>
      <c r="AB57" s="75">
        <f>-STOA!R57</f>
        <v>0</v>
      </c>
      <c r="AC57">
        <f t="shared" si="0"/>
        <v>0.30906693785310735</v>
      </c>
      <c r="AD57">
        <f t="shared" si="1"/>
        <v>34.530933062146893</v>
      </c>
      <c r="AE57">
        <f>'IDT-1'!D57</f>
        <v>0</v>
      </c>
      <c r="AF57" s="24"/>
      <c r="AG57">
        <f t="shared" si="2"/>
        <v>34.530933062146893</v>
      </c>
      <c r="AI57" s="34">
        <f>PXIL!L57</f>
        <v>0</v>
      </c>
      <c r="AJ57" s="34">
        <f>PXIL!R57</f>
        <v>0</v>
      </c>
      <c r="AK57" s="34">
        <f>RTM_IEX!L57</f>
        <v>12.1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9.33</v>
      </c>
      <c r="H58">
        <f>PPCL_Spot!R58</f>
        <v>0</v>
      </c>
      <c r="I58">
        <f>Bawana_NG!R58</f>
        <v>-0.14000000000000004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13.07</v>
      </c>
      <c r="AB58" s="75">
        <f>-STOA!R58</f>
        <v>0</v>
      </c>
      <c r="AC58">
        <f t="shared" si="0"/>
        <v>0.30906693785310735</v>
      </c>
      <c r="AD58">
        <f t="shared" si="1"/>
        <v>34.530933062146886</v>
      </c>
      <c r="AE58">
        <f>'IDT-1'!D58</f>
        <v>0</v>
      </c>
      <c r="AF58" s="24"/>
      <c r="AG58">
        <f t="shared" si="2"/>
        <v>34.530933062146886</v>
      </c>
      <c r="AI58" s="34">
        <f>PXIL!L58</f>
        <v>0</v>
      </c>
      <c r="AJ58" s="34">
        <f>PXIL!R58</f>
        <v>0</v>
      </c>
      <c r="AK58" s="34">
        <f>RTM_IEX!L58</f>
        <v>12.58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9.33</v>
      </c>
      <c r="H59">
        <f>PPCL_Spot!R59</f>
        <v>0</v>
      </c>
      <c r="I59">
        <f>Bawana_NG!R59</f>
        <v>-0.14000000000000004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12.58</v>
      </c>
      <c r="AB59" s="75">
        <f>-STOA!R59</f>
        <v>0</v>
      </c>
      <c r="AC59">
        <f t="shared" si="0"/>
        <v>0.30053093785310736</v>
      </c>
      <c r="AD59">
        <f t="shared" si="1"/>
        <v>33.569469062146894</v>
      </c>
      <c r="AE59">
        <f>'IDT-1'!D59</f>
        <v>0</v>
      </c>
      <c r="AF59" s="24"/>
      <c r="AG59">
        <f t="shared" si="2"/>
        <v>33.569469062146894</v>
      </c>
      <c r="AI59" s="34">
        <f>PXIL!L59</f>
        <v>0</v>
      </c>
      <c r="AJ59" s="34">
        <f>PXIL!R59</f>
        <v>0</v>
      </c>
      <c r="AK59" s="34">
        <f>RTM_IEX!L59</f>
        <v>12.1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9.33</v>
      </c>
      <c r="H60">
        <f>PPCL_Spot!R60</f>
        <v>0</v>
      </c>
      <c r="I60">
        <f>Bawana_NG!R60</f>
        <v>-0.14000000000000004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12.1</v>
      </c>
      <c r="AB60" s="75">
        <f>-STOA!R60</f>
        <v>0</v>
      </c>
      <c r="AC60">
        <f t="shared" si="0"/>
        <v>0.30053093785310736</v>
      </c>
      <c r="AD60">
        <f t="shared" si="1"/>
        <v>33.569469062146894</v>
      </c>
      <c r="AE60">
        <f>'IDT-1'!D60</f>
        <v>0</v>
      </c>
      <c r="AF60" s="24"/>
      <c r="AG60">
        <f t="shared" si="2"/>
        <v>33.569469062146894</v>
      </c>
      <c r="AI60" s="34">
        <f>PXIL!L60</f>
        <v>0</v>
      </c>
      <c r="AJ60" s="34">
        <f>PXIL!R60</f>
        <v>0</v>
      </c>
      <c r="AK60" s="34">
        <f>RTM_IEX!L60</f>
        <v>12.58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9.33</v>
      </c>
      <c r="H61">
        <f>PPCL_Spot!R61</f>
        <v>0</v>
      </c>
      <c r="I61">
        <f>Bawana_NG!R61</f>
        <v>-0.14000000000000004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11.620000000000001</v>
      </c>
      <c r="AB61" s="75">
        <f>-STOA!R61</f>
        <v>0</v>
      </c>
      <c r="AC61">
        <f t="shared" si="0"/>
        <v>0.29296293785310734</v>
      </c>
      <c r="AD61">
        <f t="shared" si="1"/>
        <v>32.7170370621469</v>
      </c>
      <c r="AE61">
        <f>'IDT-1'!D61</f>
        <v>0</v>
      </c>
      <c r="AF61" s="24"/>
      <c r="AG61">
        <f t="shared" si="2"/>
        <v>32.7170370621469</v>
      </c>
      <c r="AI61" s="34">
        <f>PXIL!L61</f>
        <v>0</v>
      </c>
      <c r="AJ61" s="34">
        <f>PXIL!R61</f>
        <v>0</v>
      </c>
      <c r="AK61" s="34">
        <f>RTM_IEX!L61</f>
        <v>12.2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9.33</v>
      </c>
      <c r="H62">
        <f>PPCL_Spot!R62</f>
        <v>0</v>
      </c>
      <c r="I62">
        <f>Bawana_NG!R62</f>
        <v>-0.14000000000000004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11.129999999999999</v>
      </c>
      <c r="AB62" s="75">
        <f>-STOA!R62</f>
        <v>0</v>
      </c>
      <c r="AC62">
        <f t="shared" si="0"/>
        <v>0.29287493785310736</v>
      </c>
      <c r="AD62">
        <f t="shared" si="1"/>
        <v>32.707125062146893</v>
      </c>
      <c r="AE62">
        <f>'IDT-1'!D62</f>
        <v>0</v>
      </c>
      <c r="AF62" s="24"/>
      <c r="AG62">
        <f t="shared" si="2"/>
        <v>32.707125062146893</v>
      </c>
      <c r="AI62" s="34">
        <f>PXIL!L62</f>
        <v>0</v>
      </c>
      <c r="AJ62" s="34">
        <f>PXIL!R62</f>
        <v>0</v>
      </c>
      <c r="AK62" s="34">
        <f>RTM_IEX!L62</f>
        <v>12.68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9.08</v>
      </c>
      <c r="H63">
        <f>PPCL_Spot!R63</f>
        <v>0</v>
      </c>
      <c r="I63">
        <f>Bawana_NG!R63</f>
        <v>-0.14000000000000004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10.649999999999999</v>
      </c>
      <c r="AB63" s="75">
        <f>-STOA!R63</f>
        <v>0</v>
      </c>
      <c r="AC63">
        <f t="shared" si="0"/>
        <v>0.27712293785310732</v>
      </c>
      <c r="AD63">
        <f t="shared" si="1"/>
        <v>30.932877062146886</v>
      </c>
      <c r="AE63">
        <f>'IDT-1'!D63</f>
        <v>0</v>
      </c>
      <c r="AF63" s="24"/>
      <c r="AG63">
        <f t="shared" si="2"/>
        <v>30.932877062146886</v>
      </c>
      <c r="AI63" s="34">
        <f>PXIL!L63</f>
        <v>0</v>
      </c>
      <c r="AJ63" s="34">
        <f>PXIL!R63</f>
        <v>0</v>
      </c>
      <c r="AK63" s="34">
        <f>RTM_IEX!L63</f>
        <v>11.62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9.08</v>
      </c>
      <c r="H64">
        <f>PPCL_Spot!R64</f>
        <v>0</v>
      </c>
      <c r="I64">
        <f>Bawana_NG!R64</f>
        <v>-0.14000000000000004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9.68</v>
      </c>
      <c r="AB64" s="75">
        <f>-STOA!R64</f>
        <v>0</v>
      </c>
      <c r="AC64">
        <f t="shared" si="0"/>
        <v>0.27703493785310734</v>
      </c>
      <c r="AD64">
        <f t="shared" si="1"/>
        <v>30.92296506214689</v>
      </c>
      <c r="AE64">
        <f>'IDT-1'!D64</f>
        <v>0</v>
      </c>
      <c r="AF64" s="24"/>
      <c r="AG64">
        <f t="shared" si="2"/>
        <v>30.92296506214689</v>
      </c>
      <c r="AI64" s="34">
        <f>PXIL!L64</f>
        <v>0</v>
      </c>
      <c r="AJ64" s="34">
        <f>PXIL!R64</f>
        <v>0</v>
      </c>
      <c r="AK64" s="34">
        <f>RTM_IEX!L64</f>
        <v>12.58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9.08</v>
      </c>
      <c r="H65">
        <f>PPCL_Spot!R65</f>
        <v>0</v>
      </c>
      <c r="I65">
        <f>Bawana_NG!R65</f>
        <v>-0.14000000000000004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8.81</v>
      </c>
      <c r="AB65" s="75">
        <f>-STOA!R65</f>
        <v>0</v>
      </c>
      <c r="AC65">
        <f t="shared" si="0"/>
        <v>0.27791493785310739</v>
      </c>
      <c r="AD65">
        <f t="shared" si="1"/>
        <v>31.022085062146893</v>
      </c>
      <c r="AE65">
        <f>'IDT-1'!D65</f>
        <v>0</v>
      </c>
      <c r="AF65" s="24"/>
      <c r="AG65">
        <f t="shared" si="2"/>
        <v>31.022085062146893</v>
      </c>
      <c r="AI65" s="34">
        <f>PXIL!L65</f>
        <v>0</v>
      </c>
      <c r="AJ65" s="34">
        <f>PXIL!R65</f>
        <v>0</v>
      </c>
      <c r="AK65" s="34">
        <f>RTM_IEX!L65</f>
        <v>13.55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9.08</v>
      </c>
      <c r="H66">
        <f>PPCL_Spot!R66</f>
        <v>0</v>
      </c>
      <c r="I66">
        <f>Bawana_NG!R66</f>
        <v>-0.14000000000000004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8.23</v>
      </c>
      <c r="AB66" s="75">
        <f>-STOA!R66</f>
        <v>0</v>
      </c>
      <c r="AC66">
        <f t="shared" si="0"/>
        <v>0.27712293785310738</v>
      </c>
      <c r="AD66">
        <f t="shared" si="1"/>
        <v>30.932877062146893</v>
      </c>
      <c r="AE66">
        <f>'IDT-1'!D66</f>
        <v>0</v>
      </c>
      <c r="AF66" s="24"/>
      <c r="AG66">
        <f t="shared" si="2"/>
        <v>30.932877062146893</v>
      </c>
      <c r="AI66" s="34">
        <f>PXIL!L66</f>
        <v>0</v>
      </c>
      <c r="AJ66" s="34">
        <f>PXIL!R66</f>
        <v>0</v>
      </c>
      <c r="AK66" s="34">
        <f>RTM_IEX!L66</f>
        <v>14.04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9.08</v>
      </c>
      <c r="H67">
        <f>PPCL_Spot!R67</f>
        <v>0</v>
      </c>
      <c r="I67">
        <f>Bawana_NG!R67</f>
        <v>-0.14000000000000004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7.5</v>
      </c>
      <c r="AB67" s="75">
        <f>-STOA!R67</f>
        <v>0</v>
      </c>
      <c r="AC67">
        <f t="shared" si="0"/>
        <v>0.26216293785310735</v>
      </c>
      <c r="AD67">
        <f t="shared" si="1"/>
        <v>29.247837062146889</v>
      </c>
      <c r="AE67">
        <f>'IDT-1'!D67</f>
        <v>0</v>
      </c>
      <c r="AF67" s="24"/>
      <c r="AG67">
        <f t="shared" si="2"/>
        <v>29.247837062146889</v>
      </c>
      <c r="AI67" s="34">
        <f>PXIL!L67</f>
        <v>0</v>
      </c>
      <c r="AJ67" s="34">
        <f>PXIL!R67</f>
        <v>0</v>
      </c>
      <c r="AK67" s="34">
        <f>RTM_IEX!L67</f>
        <v>13.07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9.08</v>
      </c>
      <c r="H68">
        <f>PPCL_Spot!R68</f>
        <v>0</v>
      </c>
      <c r="I68">
        <f>Bawana_NG!R68</f>
        <v>-0.14000000000000004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7.0600000000000005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0.26251493785310737</v>
      </c>
      <c r="AD68">
        <f t="shared" ref="AD68:AD98" si="4">SUM(B68:AB68,AI68:AR68)-AC68</f>
        <v>29.287485062146892</v>
      </c>
      <c r="AE68">
        <f>'IDT-1'!D68</f>
        <v>0</v>
      </c>
      <c r="AF68" s="24"/>
      <c r="AG68">
        <f t="shared" ref="AG68:AG98" si="5">SUM(AD68:AF68)</f>
        <v>29.287485062146892</v>
      </c>
      <c r="AI68" s="34">
        <f>PXIL!L68</f>
        <v>0</v>
      </c>
      <c r="AJ68" s="34">
        <f>PXIL!R68</f>
        <v>0</v>
      </c>
      <c r="AK68" s="34">
        <f>RTM_IEX!L68</f>
        <v>13.55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9.08</v>
      </c>
      <c r="H69">
        <f>PPCL_Spot!R69</f>
        <v>0</v>
      </c>
      <c r="I69">
        <f>Bawana_NG!R69</f>
        <v>-0.14000000000000004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6.5299999999999994</v>
      </c>
      <c r="AB69" s="75">
        <f>-STOA!R69</f>
        <v>0</v>
      </c>
      <c r="AC69">
        <f t="shared" si="3"/>
        <v>0.26216293785310729</v>
      </c>
      <c r="AD69">
        <f t="shared" si="4"/>
        <v>29.247837062146889</v>
      </c>
      <c r="AE69">
        <f>'IDT-1'!D69</f>
        <v>0</v>
      </c>
      <c r="AF69" s="24"/>
      <c r="AG69">
        <f t="shared" si="5"/>
        <v>29.247837062146889</v>
      </c>
      <c r="AI69" s="34">
        <f>PXIL!L69</f>
        <v>0</v>
      </c>
      <c r="AJ69" s="34">
        <f>PXIL!R69</f>
        <v>0</v>
      </c>
      <c r="AK69" s="34">
        <f>RTM_IEX!L69</f>
        <v>14.04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9.08</v>
      </c>
      <c r="H70">
        <f>PPCL_Spot!R70</f>
        <v>0</v>
      </c>
      <c r="I70">
        <f>Bawana_NG!R70</f>
        <v>-0.14000000000000004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6.06</v>
      </c>
      <c r="AB70" s="75">
        <f>-STOA!R70</f>
        <v>0</v>
      </c>
      <c r="AC70">
        <f t="shared" si="3"/>
        <v>0.25371493785310739</v>
      </c>
      <c r="AD70">
        <f t="shared" si="4"/>
        <v>28.296285062146893</v>
      </c>
      <c r="AE70">
        <f>'IDT-1'!D70</f>
        <v>0</v>
      </c>
      <c r="AF70" s="24"/>
      <c r="AG70">
        <f t="shared" si="5"/>
        <v>28.296285062146893</v>
      </c>
      <c r="AI70" s="34">
        <f>PXIL!L70</f>
        <v>0</v>
      </c>
      <c r="AJ70" s="34">
        <f>PXIL!R70</f>
        <v>0</v>
      </c>
      <c r="AK70" s="34">
        <f>RTM_IEX!L70</f>
        <v>13.55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9.2093941188079729</v>
      </c>
      <c r="H71">
        <f>PPCL_Spot!R71</f>
        <v>0</v>
      </c>
      <c r="I71">
        <f>Bawana_NG!R71</f>
        <v>-0.14000000000000004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5.67</v>
      </c>
      <c r="AB71" s="75">
        <f>-STOA!R71</f>
        <v>0</v>
      </c>
      <c r="AC71">
        <f t="shared" si="3"/>
        <v>0.24543760609861751</v>
      </c>
      <c r="AD71">
        <f t="shared" si="4"/>
        <v>27.36395651270935</v>
      </c>
      <c r="AE71">
        <f>'IDT-1'!D71</f>
        <v>0</v>
      </c>
      <c r="AF71" s="24"/>
      <c r="AG71">
        <f t="shared" si="5"/>
        <v>27.36395651270935</v>
      </c>
      <c r="AI71" s="34">
        <f>PXIL!L71</f>
        <v>0</v>
      </c>
      <c r="AJ71" s="34">
        <f>PXIL!R71</f>
        <v>0</v>
      </c>
      <c r="AK71" s="34">
        <f>RTM_IEX!L71</f>
        <v>12.87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9.2093941188079729</v>
      </c>
      <c r="H72">
        <f>PPCL_Spot!R72</f>
        <v>0</v>
      </c>
      <c r="I72">
        <f>Bawana_NG!R72</f>
        <v>-0.14000000000000004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5.28</v>
      </c>
      <c r="AB72" s="75">
        <f>-STOA!R72</f>
        <v>0</v>
      </c>
      <c r="AC72">
        <f t="shared" si="3"/>
        <v>0.23690160609861749</v>
      </c>
      <c r="AD72">
        <f t="shared" si="4"/>
        <v>26.402492512709355</v>
      </c>
      <c r="AE72">
        <f>'IDT-1'!D72</f>
        <v>0</v>
      </c>
      <c r="AF72" s="24"/>
      <c r="AG72">
        <f t="shared" si="5"/>
        <v>26.402492512709355</v>
      </c>
      <c r="AI72" s="34">
        <f>PXIL!L72</f>
        <v>0</v>
      </c>
      <c r="AJ72" s="34">
        <f>PXIL!R72</f>
        <v>0</v>
      </c>
      <c r="AK72" s="34">
        <f>RTM_IEX!L72</f>
        <v>12.29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9.2093941188079729</v>
      </c>
      <c r="H73">
        <f>PPCL_Spot!R73</f>
        <v>0</v>
      </c>
      <c r="I73">
        <f>Bawana_NG!R73</f>
        <v>-0.14000000000000004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5.07</v>
      </c>
      <c r="AB73" s="75">
        <f>-STOA!R73</f>
        <v>0</v>
      </c>
      <c r="AC73">
        <f t="shared" si="3"/>
        <v>0.22062160609861753</v>
      </c>
      <c r="AD73">
        <f t="shared" si="4"/>
        <v>24.568772512709355</v>
      </c>
      <c r="AE73">
        <f>'IDT-1'!D73</f>
        <v>0</v>
      </c>
      <c r="AF73" s="24"/>
      <c r="AG73">
        <f t="shared" si="5"/>
        <v>24.568772512709355</v>
      </c>
      <c r="AI73" s="34">
        <f>PXIL!L73</f>
        <v>0</v>
      </c>
      <c r="AJ73" s="34">
        <f>PXIL!R73</f>
        <v>0</v>
      </c>
      <c r="AK73" s="34">
        <f>RTM_IEX!L73</f>
        <v>10.65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9.2093941188079729</v>
      </c>
      <c r="H74">
        <f>PPCL_Spot!R74</f>
        <v>0</v>
      </c>
      <c r="I74">
        <f>Bawana_NG!R74</f>
        <v>-0.14000000000000004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4.9399999999999995</v>
      </c>
      <c r="AB74" s="75">
        <f>-STOA!R74</f>
        <v>0</v>
      </c>
      <c r="AC74">
        <f t="shared" si="3"/>
        <v>0.20240560609861752</v>
      </c>
      <c r="AD74">
        <f t="shared" si="4"/>
        <v>22.516988512709354</v>
      </c>
      <c r="AE74">
        <f>'IDT-1'!D74</f>
        <v>0</v>
      </c>
      <c r="AF74" s="24"/>
      <c r="AG74">
        <f t="shared" si="5"/>
        <v>22.516988512709354</v>
      </c>
      <c r="AI74" s="34">
        <f>PXIL!L74</f>
        <v>0</v>
      </c>
      <c r="AJ74" s="34">
        <f>PXIL!R74</f>
        <v>0</v>
      </c>
      <c r="AK74" s="34">
        <f>RTM_IEX!L74</f>
        <v>8.7100000000000009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9.2093941188079729</v>
      </c>
      <c r="H75">
        <f>PPCL_Spot!R75</f>
        <v>0</v>
      </c>
      <c r="I75">
        <f>Bawana_NG!R75</f>
        <v>-0.14000000000000004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4.84</v>
      </c>
      <c r="AB75" s="75">
        <f>-STOA!R75</f>
        <v>0</v>
      </c>
      <c r="AC75">
        <f t="shared" si="3"/>
        <v>0.20152560609861753</v>
      </c>
      <c r="AD75">
        <f t="shared" si="4"/>
        <v>22.417868512709358</v>
      </c>
      <c r="AE75">
        <f>'IDT-1'!D75</f>
        <v>0</v>
      </c>
      <c r="AF75" s="24"/>
      <c r="AG75">
        <f t="shared" si="5"/>
        <v>22.417868512709358</v>
      </c>
      <c r="AI75" s="34">
        <f>PXIL!L75</f>
        <v>0</v>
      </c>
      <c r="AJ75" s="34">
        <f>PXIL!R75</f>
        <v>0</v>
      </c>
      <c r="AK75" s="34">
        <f>RTM_IEX!L75</f>
        <v>8.7100000000000009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9.2093941188079729</v>
      </c>
      <c r="H76">
        <f>PPCL_Spot!R76</f>
        <v>0</v>
      </c>
      <c r="I76">
        <f>Bawana_NG!R76</f>
        <v>-0.14000000000000004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0.19298960609861754</v>
      </c>
      <c r="AD76">
        <f t="shared" si="4"/>
        <v>21.456404512709355</v>
      </c>
      <c r="AE76">
        <f>'IDT-1'!D76</f>
        <v>0</v>
      </c>
      <c r="AF76" s="24"/>
      <c r="AG76">
        <f t="shared" si="5"/>
        <v>21.456404512709355</v>
      </c>
      <c r="AI76" s="34">
        <f>PXIL!L76</f>
        <v>0</v>
      </c>
      <c r="AJ76" s="34">
        <f>PXIL!R76</f>
        <v>0</v>
      </c>
      <c r="AK76" s="34">
        <f>RTM_IEX!L76</f>
        <v>7.74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9.2093941188079729</v>
      </c>
      <c r="H77">
        <f>PPCL_Spot!R77</f>
        <v>0</v>
      </c>
      <c r="I77">
        <f>Bawana_NG!R77</f>
        <v>-0.14000000000000004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0.18454160609861753</v>
      </c>
      <c r="AD77">
        <f t="shared" si="4"/>
        <v>20.504852512709355</v>
      </c>
      <c r="AE77">
        <f>'IDT-1'!D77</f>
        <v>0</v>
      </c>
      <c r="AF77" s="24"/>
      <c r="AG77">
        <f t="shared" si="5"/>
        <v>20.504852512709355</v>
      </c>
      <c r="AI77" s="34">
        <f>PXIL!L77</f>
        <v>0</v>
      </c>
      <c r="AJ77" s="34">
        <f>PXIL!R77</f>
        <v>0</v>
      </c>
      <c r="AK77" s="34">
        <f>RTM_IEX!L77</f>
        <v>6.78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9.2093941188079729</v>
      </c>
      <c r="H78">
        <f>PPCL_Spot!R78</f>
        <v>0</v>
      </c>
      <c r="I78">
        <f>Bawana_NG!R78</f>
        <v>-0.14000000000000004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0.18454160609861753</v>
      </c>
      <c r="AD78">
        <f t="shared" si="4"/>
        <v>20.504852512709355</v>
      </c>
      <c r="AE78">
        <f>'IDT-1'!D78</f>
        <v>0</v>
      </c>
      <c r="AF78" s="24"/>
      <c r="AG78">
        <f t="shared" si="5"/>
        <v>20.504852512709355</v>
      </c>
      <c r="AI78" s="34">
        <f>PXIL!L78</f>
        <v>0</v>
      </c>
      <c r="AJ78" s="34">
        <f>PXIL!R78</f>
        <v>0</v>
      </c>
      <c r="AK78" s="34">
        <f>RTM_IEX!L78</f>
        <v>6.78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9.2093941188079729</v>
      </c>
      <c r="H79">
        <f>PPCL_Spot!R79</f>
        <v>0</v>
      </c>
      <c r="I79">
        <f>Bawana_NG!R79</f>
        <v>-0.14000000000000004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0.19298960609861754</v>
      </c>
      <c r="AD79">
        <f t="shared" si="4"/>
        <v>21.456404512709355</v>
      </c>
      <c r="AE79">
        <f>'IDT-1'!D79</f>
        <v>0</v>
      </c>
      <c r="AF79" s="24"/>
      <c r="AG79">
        <f t="shared" si="5"/>
        <v>21.456404512709355</v>
      </c>
      <c r="AI79" s="34">
        <f>PXIL!L79</f>
        <v>0</v>
      </c>
      <c r="AJ79" s="34">
        <f>PXIL!R79</f>
        <v>0</v>
      </c>
      <c r="AK79" s="34">
        <f>RTM_IEX!L79</f>
        <v>7.74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9.2093941188079729</v>
      </c>
      <c r="H80">
        <f>PPCL_Spot!R80</f>
        <v>0</v>
      </c>
      <c r="I80">
        <f>Bawana_NG!R80</f>
        <v>-0.14000000000000004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0.20152560609861753</v>
      </c>
      <c r="AD80">
        <f t="shared" si="4"/>
        <v>22.417868512709358</v>
      </c>
      <c r="AE80">
        <f>'IDT-1'!D80</f>
        <v>0</v>
      </c>
      <c r="AF80" s="24"/>
      <c r="AG80">
        <f t="shared" si="5"/>
        <v>22.417868512709358</v>
      </c>
      <c r="AI80" s="34">
        <f>PXIL!L80</f>
        <v>0</v>
      </c>
      <c r="AJ80" s="34">
        <f>PXIL!R80</f>
        <v>0</v>
      </c>
      <c r="AK80" s="34">
        <f>RTM_IEX!L80</f>
        <v>8.7100000000000009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9.2093941188079729</v>
      </c>
      <c r="H81">
        <f>PPCL_Spot!R81</f>
        <v>0</v>
      </c>
      <c r="I81">
        <f>Bawana_NG!R81</f>
        <v>-0.14000000000000004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0.20152560609861753</v>
      </c>
      <c r="AD81">
        <f t="shared" si="4"/>
        <v>22.417868512709358</v>
      </c>
      <c r="AE81">
        <f>'IDT-1'!D81</f>
        <v>0</v>
      </c>
      <c r="AF81" s="24"/>
      <c r="AG81">
        <f t="shared" si="5"/>
        <v>22.417868512709358</v>
      </c>
      <c r="AI81" s="34">
        <f>PXIL!L81</f>
        <v>0</v>
      </c>
      <c r="AJ81" s="34">
        <f>PXIL!R81</f>
        <v>0</v>
      </c>
      <c r="AK81" s="34">
        <f>RTM_IEX!L81</f>
        <v>8.7100000000000009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9.2093941188079729</v>
      </c>
      <c r="H82">
        <f>PPCL_Spot!R82</f>
        <v>0</v>
      </c>
      <c r="I82">
        <f>Bawana_NG!R82</f>
        <v>-0.14000000000000004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0.20328560609861751</v>
      </c>
      <c r="AD82">
        <f t="shared" si="4"/>
        <v>22.616108512709353</v>
      </c>
      <c r="AE82">
        <f>'IDT-1'!D82</f>
        <v>0</v>
      </c>
      <c r="AF82" s="24"/>
      <c r="AG82">
        <f t="shared" si="5"/>
        <v>22.616108512709353</v>
      </c>
      <c r="AI82" s="34">
        <f>PXIL!L82</f>
        <v>0</v>
      </c>
      <c r="AJ82" s="34">
        <f>PXIL!R82</f>
        <v>0</v>
      </c>
      <c r="AK82" s="34">
        <f>RTM_IEX!L82</f>
        <v>8.91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9.2093941188079729</v>
      </c>
      <c r="H83">
        <f>PPCL_Spot!R83</f>
        <v>0</v>
      </c>
      <c r="I83">
        <f>Bawana_NG!R83</f>
        <v>-0.14000000000000004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0.20838960609861751</v>
      </c>
      <c r="AD83">
        <f t="shared" si="4"/>
        <v>23.191004512709355</v>
      </c>
      <c r="AE83">
        <f>'IDT-1'!D83</f>
        <v>0</v>
      </c>
      <c r="AF83" s="24"/>
      <c r="AG83">
        <f t="shared" si="5"/>
        <v>23.191004512709355</v>
      </c>
      <c r="AI83" s="34">
        <f>PXIL!L83</f>
        <v>0</v>
      </c>
      <c r="AJ83" s="34">
        <f>PXIL!R83</f>
        <v>0</v>
      </c>
      <c r="AK83" s="34">
        <f>RTM_IEX!L83</f>
        <v>9.49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9.2093941188079729</v>
      </c>
      <c r="H84">
        <f>PPCL_Spot!R84</f>
        <v>0</v>
      </c>
      <c r="I84">
        <f>Bawana_NG!R84</f>
        <v>-0.14000000000000004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0.21094160609861751</v>
      </c>
      <c r="AD84">
        <f t="shared" si="4"/>
        <v>23.478452512709353</v>
      </c>
      <c r="AE84">
        <f>'IDT-1'!D84</f>
        <v>0</v>
      </c>
      <c r="AF84" s="24"/>
      <c r="AG84">
        <f t="shared" si="5"/>
        <v>23.478452512709353</v>
      </c>
      <c r="AI84" s="34">
        <f>PXIL!L84</f>
        <v>0</v>
      </c>
      <c r="AJ84" s="34">
        <f>PXIL!R84</f>
        <v>0</v>
      </c>
      <c r="AK84" s="34">
        <f>RTM_IEX!L84</f>
        <v>9.7799999999999994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9.2093941188079729</v>
      </c>
      <c r="H85">
        <f>PPCL_Spot!R85</f>
        <v>0</v>
      </c>
      <c r="I85">
        <f>Bawana_NG!R85</f>
        <v>-0.14000000000000004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0.23135760609861752</v>
      </c>
      <c r="AD85">
        <f t="shared" si="4"/>
        <v>25.778036512709356</v>
      </c>
      <c r="AE85">
        <f>'IDT-1'!D85</f>
        <v>0</v>
      </c>
      <c r="AF85" s="24"/>
      <c r="AG85">
        <f t="shared" si="5"/>
        <v>25.778036512709356</v>
      </c>
      <c r="AI85" s="34">
        <f>PXIL!L85</f>
        <v>0</v>
      </c>
      <c r="AJ85" s="34">
        <f>PXIL!R85</f>
        <v>0</v>
      </c>
      <c r="AK85" s="34">
        <f>RTM_IEX!L85</f>
        <v>12.1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9.2093941188079729</v>
      </c>
      <c r="H86">
        <f>PPCL_Spot!R86</f>
        <v>0</v>
      </c>
      <c r="I86">
        <f>Bawana_NG!R86</f>
        <v>-0.14000000000000004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0.22713360609861752</v>
      </c>
      <c r="AD86">
        <f t="shared" si="4"/>
        <v>25.302260512709353</v>
      </c>
      <c r="AE86">
        <f>'IDT-1'!D86</f>
        <v>0</v>
      </c>
      <c r="AF86" s="24"/>
      <c r="AG86">
        <f t="shared" si="5"/>
        <v>25.302260512709353</v>
      </c>
      <c r="AI86" s="34">
        <f>PXIL!L86</f>
        <v>0</v>
      </c>
      <c r="AJ86" s="34">
        <f>PXIL!R86</f>
        <v>0</v>
      </c>
      <c r="AK86" s="34">
        <f>RTM_IEX!L86</f>
        <v>11.62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9.2093941188079729</v>
      </c>
      <c r="H87">
        <f>PPCL_Spot!R87</f>
        <v>0</v>
      </c>
      <c r="I87">
        <f>Bawana_NG!R87</f>
        <v>-0.14000000000000004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0.23135760609861752</v>
      </c>
      <c r="AD87">
        <f t="shared" si="4"/>
        <v>25.778036512709356</v>
      </c>
      <c r="AE87">
        <f>'IDT-1'!D87</f>
        <v>0</v>
      </c>
      <c r="AF87" s="24"/>
      <c r="AG87">
        <f t="shared" si="5"/>
        <v>25.778036512709356</v>
      </c>
      <c r="AI87" s="34">
        <f>PXIL!L87</f>
        <v>0</v>
      </c>
      <c r="AJ87" s="34">
        <f>PXIL!R87</f>
        <v>0</v>
      </c>
      <c r="AK87" s="34">
        <f>RTM_IEX!L87</f>
        <v>12.1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9.2093941188079729</v>
      </c>
      <c r="H88">
        <f>PPCL_Spot!R88</f>
        <v>0</v>
      </c>
      <c r="I88">
        <f>Bawana_NG!R88</f>
        <v>-0.14000000000000004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0.23135760609861752</v>
      </c>
      <c r="AD88">
        <f t="shared" si="4"/>
        <v>25.778036512709356</v>
      </c>
      <c r="AE88">
        <f>'IDT-1'!D88</f>
        <v>0</v>
      </c>
      <c r="AF88" s="24"/>
      <c r="AG88">
        <f t="shared" si="5"/>
        <v>25.778036512709356</v>
      </c>
      <c r="AI88" s="34">
        <f>PXIL!L88</f>
        <v>0</v>
      </c>
      <c r="AJ88" s="34">
        <f>PXIL!R88</f>
        <v>0</v>
      </c>
      <c r="AK88" s="34">
        <f>RTM_IEX!L88</f>
        <v>12.1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9.2093941188079729</v>
      </c>
      <c r="H89">
        <f>PPCL_Spot!R89</f>
        <v>0</v>
      </c>
      <c r="I89">
        <f>Bawana_NG!R89</f>
        <v>-0.14000000000000004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0.23135760609861752</v>
      </c>
      <c r="AD89">
        <f t="shared" si="4"/>
        <v>25.778036512709356</v>
      </c>
      <c r="AE89">
        <f>'IDT-1'!D89</f>
        <v>0</v>
      </c>
      <c r="AF89" s="24"/>
      <c r="AG89">
        <f t="shared" si="5"/>
        <v>25.778036512709356</v>
      </c>
      <c r="AI89" s="34">
        <f>PXIL!L89</f>
        <v>0</v>
      </c>
      <c r="AJ89" s="34">
        <f>PXIL!R89</f>
        <v>0</v>
      </c>
      <c r="AK89" s="34">
        <f>RTM_IEX!L89</f>
        <v>12.1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9.2093941188079729</v>
      </c>
      <c r="H90">
        <f>PPCL_Spot!R90</f>
        <v>0</v>
      </c>
      <c r="I90">
        <f>Bawana_NG!R90</f>
        <v>-0.14000000000000004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0.23135760609861752</v>
      </c>
      <c r="AD90">
        <f t="shared" si="4"/>
        <v>25.778036512709356</v>
      </c>
      <c r="AE90">
        <f>'IDT-1'!D90</f>
        <v>0</v>
      </c>
      <c r="AF90" s="24"/>
      <c r="AG90">
        <f t="shared" si="5"/>
        <v>25.778036512709356</v>
      </c>
      <c r="AI90" s="34">
        <f>PXIL!L90</f>
        <v>0</v>
      </c>
      <c r="AJ90" s="34">
        <f>PXIL!R90</f>
        <v>0</v>
      </c>
      <c r="AK90" s="34">
        <f>RTM_IEX!L90</f>
        <v>12.1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9.2093941188079729</v>
      </c>
      <c r="H91">
        <f>PPCL_Spot!R91</f>
        <v>0</v>
      </c>
      <c r="I91">
        <f>Bawana_NG!R91</f>
        <v>-0.14000000000000004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0.23135760609861752</v>
      </c>
      <c r="AD91">
        <f t="shared" si="4"/>
        <v>25.778036512709356</v>
      </c>
      <c r="AE91">
        <f>'IDT-1'!D91</f>
        <v>0</v>
      </c>
      <c r="AF91" s="24"/>
      <c r="AG91">
        <f t="shared" si="5"/>
        <v>25.778036512709356</v>
      </c>
      <c r="AI91" s="34">
        <f>PXIL!L91</f>
        <v>0</v>
      </c>
      <c r="AJ91" s="34">
        <f>PXIL!R91</f>
        <v>0</v>
      </c>
      <c r="AK91" s="34">
        <f>RTM_IEX!L91</f>
        <v>12.1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9.2093941188079729</v>
      </c>
      <c r="H92">
        <f>PPCL_Spot!R92</f>
        <v>0</v>
      </c>
      <c r="I92">
        <f>Bawana_NG!R92</f>
        <v>-0.14000000000000004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0.23135760609861752</v>
      </c>
      <c r="AD92">
        <f t="shared" si="4"/>
        <v>25.778036512709356</v>
      </c>
      <c r="AE92">
        <f>'IDT-1'!D92</f>
        <v>0</v>
      </c>
      <c r="AF92" s="24"/>
      <c r="AG92">
        <f t="shared" si="5"/>
        <v>25.778036512709356</v>
      </c>
      <c r="AI92" s="34">
        <f>PXIL!L92</f>
        <v>0</v>
      </c>
      <c r="AJ92" s="34">
        <f>PXIL!R92</f>
        <v>0</v>
      </c>
      <c r="AK92" s="34">
        <f>RTM_IEX!L92</f>
        <v>12.1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9.2093941188079729</v>
      </c>
      <c r="H93">
        <f>PPCL_Spot!R93</f>
        <v>0</v>
      </c>
      <c r="I93">
        <f>Bawana_NG!R93</f>
        <v>-0.14000000000000004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0.22713360609861752</v>
      </c>
      <c r="AD93">
        <f t="shared" si="4"/>
        <v>25.302260512709353</v>
      </c>
      <c r="AE93">
        <f>'IDT-1'!D93</f>
        <v>0</v>
      </c>
      <c r="AF93" s="24"/>
      <c r="AG93">
        <f t="shared" si="5"/>
        <v>25.302260512709353</v>
      </c>
      <c r="AI93" s="34">
        <f>PXIL!L93</f>
        <v>0</v>
      </c>
      <c r="AJ93" s="34">
        <f>PXIL!R93</f>
        <v>0</v>
      </c>
      <c r="AK93" s="34">
        <f>RTM_IEX!L93</f>
        <v>11.62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9.08</v>
      </c>
      <c r="H94">
        <f>PPCL_Spot!R94</f>
        <v>0</v>
      </c>
      <c r="I94">
        <f>Bawana_NG!R94</f>
        <v>-0.14000000000000004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0.22423493785310736</v>
      </c>
      <c r="AD94">
        <f t="shared" si="4"/>
        <v>24.975765062146891</v>
      </c>
      <c r="AE94">
        <f>'IDT-1'!D94</f>
        <v>0</v>
      </c>
      <c r="AF94" s="24"/>
      <c r="AG94">
        <f t="shared" si="5"/>
        <v>24.975765062146891</v>
      </c>
      <c r="AI94" s="34">
        <f>PXIL!L94</f>
        <v>0</v>
      </c>
      <c r="AJ94" s="34">
        <f>PXIL!R94</f>
        <v>0</v>
      </c>
      <c r="AK94" s="34">
        <f>RTM_IEX!L94</f>
        <v>11.42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9.08</v>
      </c>
      <c r="H95">
        <f>PPCL_Spot!R95</f>
        <v>0</v>
      </c>
      <c r="I95">
        <f>Bawana_NG!R95</f>
        <v>-0.14000000000000004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0.21913093785310736</v>
      </c>
      <c r="AD95">
        <f t="shared" si="4"/>
        <v>24.400869062146889</v>
      </c>
      <c r="AE95">
        <f>'IDT-1'!D95</f>
        <v>0</v>
      </c>
      <c r="AF95" s="24"/>
      <c r="AG95">
        <f t="shared" si="5"/>
        <v>24.400869062146889</v>
      </c>
      <c r="AI95" s="34">
        <f>PXIL!L95</f>
        <v>0</v>
      </c>
      <c r="AJ95" s="34">
        <f>PXIL!R95</f>
        <v>0</v>
      </c>
      <c r="AK95" s="34">
        <f>RTM_IEX!L95</f>
        <v>10.84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9.08</v>
      </c>
      <c r="H96">
        <f>PPCL_Spot!R96</f>
        <v>0</v>
      </c>
      <c r="I96">
        <f>Bawana_NG!R96</f>
        <v>-0.14000000000000004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0.21490693785310735</v>
      </c>
      <c r="AD96">
        <f t="shared" si="4"/>
        <v>23.925093062146892</v>
      </c>
      <c r="AE96">
        <f>'IDT-1'!D96</f>
        <v>0</v>
      </c>
      <c r="AF96" s="24"/>
      <c r="AG96">
        <f t="shared" si="5"/>
        <v>23.925093062146892</v>
      </c>
      <c r="AI96" s="34">
        <f>PXIL!L96</f>
        <v>0</v>
      </c>
      <c r="AJ96" s="34">
        <f>PXIL!R96</f>
        <v>0</v>
      </c>
      <c r="AK96" s="34">
        <f>RTM_IEX!L96</f>
        <v>10.36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9.08</v>
      </c>
      <c r="H97">
        <f>PPCL_Spot!R97</f>
        <v>0</v>
      </c>
      <c r="I97">
        <f>Bawana_NG!R97</f>
        <v>-0.14000000000000004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0.20980293785310736</v>
      </c>
      <c r="AD97">
        <f t="shared" si="4"/>
        <v>23.35019706214689</v>
      </c>
      <c r="AE97">
        <f>'IDT-1'!D97</f>
        <v>0</v>
      </c>
      <c r="AF97" s="24"/>
      <c r="AG97">
        <f t="shared" si="5"/>
        <v>23.35019706214689</v>
      </c>
      <c r="AI97" s="34">
        <f>PXIL!L97</f>
        <v>0</v>
      </c>
      <c r="AJ97" s="34">
        <f>PXIL!R97</f>
        <v>0</v>
      </c>
      <c r="AK97" s="34">
        <f>RTM_IEX!L97</f>
        <v>9.7799999999999994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9.08</v>
      </c>
      <c r="H98">
        <f>PPCL_Spot!R98</f>
        <v>0</v>
      </c>
      <c r="I98">
        <f>Bawana_NG!R98</f>
        <v>-0.14000000000000004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0.20725093785310736</v>
      </c>
      <c r="AD98">
        <f t="shared" si="4"/>
        <v>23.062749062146892</v>
      </c>
      <c r="AE98">
        <f>'IDT-1'!D98</f>
        <v>0</v>
      </c>
      <c r="AF98" s="24"/>
      <c r="AG98">
        <f t="shared" si="5"/>
        <v>23.062749062146892</v>
      </c>
      <c r="AI98" s="34">
        <f>PXIL!L98</f>
        <v>0</v>
      </c>
      <c r="AJ98" s="34">
        <f>PXIL!R98</f>
        <v>0</v>
      </c>
      <c r="AK98" s="34">
        <f>RTM_IEX!L98</f>
        <v>9.49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0.21063901618314573</v>
      </c>
      <c r="H99">
        <f t="shared" si="6"/>
        <v>0</v>
      </c>
      <c r="I99">
        <f t="shared" si="6"/>
        <v>-3.360000000000004E-3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0.16403500000000021</v>
      </c>
      <c r="AB99" s="75">
        <f t="shared" si="6"/>
        <v>0</v>
      </c>
      <c r="AC99">
        <f t="shared" si="6"/>
        <v>5.7379638508862577E-3</v>
      </c>
      <c r="AD99">
        <f t="shared" si="6"/>
        <v>0.63955355233225908</v>
      </c>
      <c r="AE99">
        <f t="shared" ref="AE99:AR99" si="7">SUM(AE3:AE98)/4000</f>
        <v>0</v>
      </c>
      <c r="AG99">
        <f t="shared" si="7"/>
        <v>0.63955355233225908</v>
      </c>
      <c r="AI99">
        <f t="shared" si="7"/>
        <v>0</v>
      </c>
      <c r="AJ99">
        <f t="shared" si="7"/>
        <v>0</v>
      </c>
      <c r="AK99">
        <f t="shared" si="7"/>
        <v>0.27397750000000004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45103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15.349769999999999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0.13507797600000002</v>
      </c>
      <c r="AD3">
        <f>SUM(B3:AB3,AI3:AR3)-AC3</f>
        <v>15.214692024</v>
      </c>
      <c r="AE3">
        <v>0</v>
      </c>
      <c r="AF3" s="24"/>
      <c r="AG3">
        <f>SUM(AD3:AF3)</f>
        <v>15.214692024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13.356171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0.1175343048</v>
      </c>
      <c r="AD4">
        <f t="shared" ref="AD4:AD67" si="1">SUM(B4:AB4,AI4:AR4)-AC4</f>
        <v>13.2386366952</v>
      </c>
      <c r="AE4">
        <v>0</v>
      </c>
      <c r="AF4" s="24"/>
      <c r="AG4">
        <f t="shared" ref="AG4:AG67" si="2">SUM(AD4:AF4)</f>
        <v>13.2386366952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13.004968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0.11444371840000001</v>
      </c>
      <c r="AD5">
        <f t="shared" si="1"/>
        <v>12.890524281599999</v>
      </c>
      <c r="AE5">
        <v>0</v>
      </c>
      <c r="AF5" s="24"/>
      <c r="AG5">
        <f t="shared" si="2"/>
        <v>12.890524281599999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9.5730819999999994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8.4243121599999998E-2</v>
      </c>
      <c r="AD6">
        <f t="shared" si="1"/>
        <v>9.4888388783999993</v>
      </c>
      <c r="AE6">
        <v>0</v>
      </c>
      <c r="AF6" s="24"/>
      <c r="AG6">
        <f t="shared" si="2"/>
        <v>9.4888388783999993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10.631914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9.3560843200000007E-2</v>
      </c>
      <c r="AD7">
        <f t="shared" si="1"/>
        <v>10.5383531568</v>
      </c>
      <c r="AE7">
        <v>0</v>
      </c>
      <c r="AF7" s="24"/>
      <c r="AG7">
        <f t="shared" si="2"/>
        <v>10.5383531568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10.523819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9.2609607199999999E-2</v>
      </c>
      <c r="AD8">
        <f t="shared" si="1"/>
        <v>10.4312093928</v>
      </c>
      <c r="AE8">
        <v>0</v>
      </c>
      <c r="AF8" s="24"/>
      <c r="AG8">
        <f t="shared" si="2"/>
        <v>10.4312093928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12.507489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0.11006590320000001</v>
      </c>
      <c r="AD9">
        <f t="shared" si="1"/>
        <v>12.397423096799999</v>
      </c>
      <c r="AE9">
        <v>0</v>
      </c>
      <c r="AF9" s="24"/>
      <c r="AG9">
        <f t="shared" si="2"/>
        <v>12.397423096799999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12.756330999999999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0.1122557128</v>
      </c>
      <c r="AD10">
        <f t="shared" si="1"/>
        <v>12.6440752872</v>
      </c>
      <c r="AE10">
        <v>0</v>
      </c>
      <c r="AF10" s="24"/>
      <c r="AG10">
        <f t="shared" si="2"/>
        <v>12.6440752872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9.7691049999999997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8.5968124000000007E-2</v>
      </c>
      <c r="AD11">
        <f t="shared" si="1"/>
        <v>9.6831368759999989</v>
      </c>
      <c r="AE11">
        <v>0</v>
      </c>
      <c r="AF11" s="24"/>
      <c r="AG11">
        <f t="shared" si="2"/>
        <v>9.6831368759999989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9.3127770000000005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8.1952437600000011E-2</v>
      </c>
      <c r="AD12">
        <f t="shared" si="1"/>
        <v>9.2308245624000005</v>
      </c>
      <c r="AE12">
        <v>0</v>
      </c>
      <c r="AF12" s="24"/>
      <c r="AG12">
        <f t="shared" si="2"/>
        <v>9.2308245624000005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9.5300910000000005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8.3864800800000014E-2</v>
      </c>
      <c r="AD13">
        <f t="shared" si="1"/>
        <v>9.4462261991999998</v>
      </c>
      <c r="AE13">
        <v>0</v>
      </c>
      <c r="AF13" s="24"/>
      <c r="AG13">
        <f t="shared" si="2"/>
        <v>9.4462261991999998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11.509461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0.1012832568</v>
      </c>
      <c r="AD14">
        <f t="shared" si="1"/>
        <v>11.4081777432</v>
      </c>
      <c r="AE14">
        <v>0</v>
      </c>
      <c r="AF14" s="24"/>
      <c r="AG14">
        <f t="shared" si="2"/>
        <v>11.4081777432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10.580221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9.3105944800000007E-2</v>
      </c>
      <c r="AD15">
        <f t="shared" si="1"/>
        <v>10.4871150552</v>
      </c>
      <c r="AE15">
        <v>0</v>
      </c>
      <c r="AF15" s="24"/>
      <c r="AG15">
        <f t="shared" si="2"/>
        <v>10.4871150552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10.557905999999999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9.2909572799999993E-2</v>
      </c>
      <c r="AD16">
        <f t="shared" si="1"/>
        <v>10.464996427199999</v>
      </c>
      <c r="AE16">
        <v>0</v>
      </c>
      <c r="AF16" s="24"/>
      <c r="AG16">
        <f t="shared" si="2"/>
        <v>10.464996427199999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9.3933359999999997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8.2661356800000002E-2</v>
      </c>
      <c r="AD17">
        <f t="shared" si="1"/>
        <v>9.3106746432000005</v>
      </c>
      <c r="AE17">
        <v>0</v>
      </c>
      <c r="AF17" s="24"/>
      <c r="AG17">
        <f t="shared" si="2"/>
        <v>9.3106746432000005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9.879861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8.694277680000001E-2</v>
      </c>
      <c r="AD18">
        <f t="shared" si="1"/>
        <v>9.7929182231999992</v>
      </c>
      <c r="AE18">
        <v>0</v>
      </c>
      <c r="AF18" s="24"/>
      <c r="AG18">
        <f t="shared" si="2"/>
        <v>9.7929182231999992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15.584792999999999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0.13714617840000001</v>
      </c>
      <c r="AD19">
        <f t="shared" si="1"/>
        <v>15.447646821599999</v>
      </c>
      <c r="AE19">
        <v>0</v>
      </c>
      <c r="AF19" s="24"/>
      <c r="AG19">
        <f t="shared" si="2"/>
        <v>15.447646821599999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14.149577000000001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0.12451627760000002</v>
      </c>
      <c r="AD20">
        <f t="shared" si="1"/>
        <v>14.025060722400001</v>
      </c>
      <c r="AE20">
        <v>0</v>
      </c>
      <c r="AF20" s="24"/>
      <c r="AG20">
        <f t="shared" si="2"/>
        <v>14.025060722400001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15.911531999999999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0.1400214816</v>
      </c>
      <c r="AD21">
        <f t="shared" si="1"/>
        <v>15.7715105184</v>
      </c>
      <c r="AE21">
        <v>0</v>
      </c>
      <c r="AF21" s="24"/>
      <c r="AG21">
        <f t="shared" si="2"/>
        <v>15.7715105184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17.418503000000001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0.15328282640000002</v>
      </c>
      <c r="AD22">
        <f t="shared" si="1"/>
        <v>17.265220173599999</v>
      </c>
      <c r="AE22">
        <v>0</v>
      </c>
      <c r="AF22" s="24"/>
      <c r="AG22">
        <f t="shared" si="2"/>
        <v>17.265220173599999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15.852981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0.13950623280000002</v>
      </c>
      <c r="AD23">
        <f t="shared" si="1"/>
        <v>15.713474767199999</v>
      </c>
      <c r="AE23">
        <v>0</v>
      </c>
      <c r="AF23" s="24"/>
      <c r="AG23">
        <f t="shared" si="2"/>
        <v>15.713474767199999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17.939216999999999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0.1578651096</v>
      </c>
      <c r="AD24">
        <f t="shared" si="1"/>
        <v>17.7813518904</v>
      </c>
      <c r="AE24">
        <v>0</v>
      </c>
      <c r="AF24" s="24"/>
      <c r="AG24">
        <f t="shared" si="2"/>
        <v>17.7813518904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16.238783000000002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0.14290129040000002</v>
      </c>
      <c r="AD25">
        <f t="shared" si="1"/>
        <v>16.0958817096</v>
      </c>
      <c r="AE25">
        <v>0</v>
      </c>
      <c r="AF25" s="24"/>
      <c r="AG25">
        <f t="shared" si="2"/>
        <v>16.0958817096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15.540061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0.13675253680000002</v>
      </c>
      <c r="AD26">
        <f t="shared" si="1"/>
        <v>15.4033084632</v>
      </c>
      <c r="AE26">
        <v>0</v>
      </c>
      <c r="AF26" s="24"/>
      <c r="AG26">
        <f t="shared" si="2"/>
        <v>15.4033084632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14.793638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0.13018401439999999</v>
      </c>
      <c r="AD27">
        <f t="shared" si="1"/>
        <v>14.6634539856</v>
      </c>
      <c r="AE27">
        <v>0</v>
      </c>
      <c r="AF27" s="24"/>
      <c r="AG27">
        <f t="shared" si="2"/>
        <v>14.6634539856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18.492993999999999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0.16273834719999999</v>
      </c>
      <c r="AD28">
        <f t="shared" si="1"/>
        <v>18.330255652799998</v>
      </c>
      <c r="AE28">
        <v>0</v>
      </c>
      <c r="AF28" s="24"/>
      <c r="AG28">
        <f t="shared" si="2"/>
        <v>18.330255652799998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19.359998999999998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0.17036799119999999</v>
      </c>
      <c r="AD29">
        <f t="shared" si="1"/>
        <v>19.189631008799999</v>
      </c>
      <c r="AE29">
        <v>0</v>
      </c>
      <c r="AF29" s="24"/>
      <c r="AG29">
        <f t="shared" si="2"/>
        <v>19.189631008799999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18.091121999999999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1.36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0.17116987359999999</v>
      </c>
      <c r="AD30">
        <f t="shared" si="1"/>
        <v>19.279952126399998</v>
      </c>
      <c r="AE30">
        <v>0</v>
      </c>
      <c r="AF30" s="24"/>
      <c r="AG30">
        <f t="shared" si="2"/>
        <v>19.279952126399998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18.679088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0.16437597440000001</v>
      </c>
      <c r="AD31">
        <f t="shared" si="1"/>
        <v>18.514712025600002</v>
      </c>
      <c r="AE31">
        <v>0</v>
      </c>
      <c r="AF31" s="24"/>
      <c r="AG31">
        <f t="shared" si="2"/>
        <v>18.514712025600002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14.762418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0.12990927840000002</v>
      </c>
      <c r="AD32">
        <f t="shared" si="1"/>
        <v>14.632508721600001</v>
      </c>
      <c r="AE32">
        <v>0</v>
      </c>
      <c r="AF32" s="24"/>
      <c r="AG32">
        <f t="shared" si="2"/>
        <v>14.632508721600001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14.120915999999999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0.12426406080000001</v>
      </c>
      <c r="AD33">
        <f t="shared" si="1"/>
        <v>13.9966519392</v>
      </c>
      <c r="AE33">
        <v>0</v>
      </c>
      <c r="AF33" s="24"/>
      <c r="AG33">
        <f t="shared" si="2"/>
        <v>13.9966519392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13.798169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0.12142388720000001</v>
      </c>
      <c r="AD34">
        <f t="shared" si="1"/>
        <v>13.676745112799999</v>
      </c>
      <c r="AE34">
        <v>0</v>
      </c>
      <c r="AF34" s="24"/>
      <c r="AG34">
        <f t="shared" si="2"/>
        <v>13.676745112799999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14.177317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0.12476038960000001</v>
      </c>
      <c r="AD35">
        <f t="shared" si="1"/>
        <v>14.0525566104</v>
      </c>
      <c r="AE35">
        <v>0</v>
      </c>
      <c r="AF35" s="24"/>
      <c r="AG35">
        <f t="shared" si="2"/>
        <v>14.0525566104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18.497395999999998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0.1627770848</v>
      </c>
      <c r="AD36">
        <f t="shared" si="1"/>
        <v>18.3346189152</v>
      </c>
      <c r="AE36">
        <v>0</v>
      </c>
      <c r="AF36" s="24"/>
      <c r="AG36">
        <f t="shared" si="2"/>
        <v>18.3346189152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19.359998999999998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0.17036799119999999</v>
      </c>
      <c r="AD37">
        <f t="shared" si="1"/>
        <v>19.189631008799999</v>
      </c>
      <c r="AE37">
        <v>0</v>
      </c>
      <c r="AF37" s="24"/>
      <c r="AG37">
        <f t="shared" si="2"/>
        <v>19.189631008799999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19.359998999999998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0.39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0.1737999912</v>
      </c>
      <c r="AD38">
        <f t="shared" si="1"/>
        <v>19.5761990088</v>
      </c>
      <c r="AE38">
        <v>0</v>
      </c>
      <c r="AF38" s="24"/>
      <c r="AG38">
        <f t="shared" si="2"/>
        <v>19.5761990088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19.359998999999998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2.23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0.18999199119999999</v>
      </c>
      <c r="AD39">
        <f t="shared" si="1"/>
        <v>21.400007008799999</v>
      </c>
      <c r="AE39">
        <v>0</v>
      </c>
      <c r="AF39" s="24"/>
      <c r="AG39">
        <f t="shared" si="2"/>
        <v>21.400007008799999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18.439869000000002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0.19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0.16394284720000005</v>
      </c>
      <c r="AD40">
        <f t="shared" si="1"/>
        <v>18.465926152800002</v>
      </c>
      <c r="AE40">
        <v>0</v>
      </c>
      <c r="AF40" s="24"/>
      <c r="AG40">
        <f t="shared" si="2"/>
        <v>18.465926152800002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17.023795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0.14980939600000001</v>
      </c>
      <c r="AD41">
        <f t="shared" si="1"/>
        <v>16.873985604000001</v>
      </c>
      <c r="AE41">
        <v>0</v>
      </c>
      <c r="AF41" s="24"/>
      <c r="AG41">
        <f t="shared" si="2"/>
        <v>16.873985604000001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17.515336999999999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0.15413496560000001</v>
      </c>
      <c r="AD42">
        <f t="shared" si="1"/>
        <v>17.361202034399998</v>
      </c>
      <c r="AE42">
        <v>0</v>
      </c>
      <c r="AF42" s="24"/>
      <c r="AG42">
        <f t="shared" si="2"/>
        <v>17.361202034399998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17.140896999999999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0.1508398936</v>
      </c>
      <c r="AD43">
        <f t="shared" si="1"/>
        <v>16.990057106399998</v>
      </c>
      <c r="AE43">
        <v>0</v>
      </c>
      <c r="AF43" s="24"/>
      <c r="AG43">
        <f t="shared" si="2"/>
        <v>16.990057106399998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15.725234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0.13838205920000002</v>
      </c>
      <c r="AD44">
        <f t="shared" si="1"/>
        <v>15.586851940800001</v>
      </c>
      <c r="AE44">
        <v>0</v>
      </c>
      <c r="AF44" s="24"/>
      <c r="AG44">
        <f t="shared" si="2"/>
        <v>15.586851940800001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16.201625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0.14257430000000001</v>
      </c>
      <c r="AD45">
        <f t="shared" si="1"/>
        <v>16.0590507</v>
      </c>
      <c r="AE45">
        <v>0</v>
      </c>
      <c r="AF45" s="24"/>
      <c r="AG45">
        <f t="shared" si="2"/>
        <v>16.0590507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12.442285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0.109492108</v>
      </c>
      <c r="AD46">
        <f t="shared" si="1"/>
        <v>12.332792892000001</v>
      </c>
      <c r="AE46">
        <v>0</v>
      </c>
      <c r="AF46" s="24"/>
      <c r="AG46">
        <f t="shared" si="2"/>
        <v>12.332792892000001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13.519029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0.1189674552</v>
      </c>
      <c r="AD47">
        <f t="shared" si="1"/>
        <v>13.4000615448</v>
      </c>
      <c r="AE47">
        <v>0</v>
      </c>
      <c r="AF47" s="24"/>
      <c r="AG47">
        <f t="shared" si="2"/>
        <v>13.4000615448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18.333207999999999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0.1613322304</v>
      </c>
      <c r="AD48">
        <f t="shared" si="1"/>
        <v>18.1718757696</v>
      </c>
      <c r="AE48">
        <v>0</v>
      </c>
      <c r="AF48" s="24"/>
      <c r="AG48">
        <f t="shared" si="2"/>
        <v>18.1718757696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15.45684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0.13602019200000001</v>
      </c>
      <c r="AD49">
        <f t="shared" si="1"/>
        <v>15.320819808</v>
      </c>
      <c r="AE49">
        <v>0</v>
      </c>
      <c r="AF49" s="24"/>
      <c r="AG49">
        <f t="shared" si="2"/>
        <v>15.320819808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18.932433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0.16660541040000001</v>
      </c>
      <c r="AD50">
        <f t="shared" si="1"/>
        <v>18.765827589600001</v>
      </c>
      <c r="AE50">
        <v>0</v>
      </c>
      <c r="AF50" s="24"/>
      <c r="AG50">
        <f t="shared" si="2"/>
        <v>18.765827589600001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18.404247000000002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0.16195737360000004</v>
      </c>
      <c r="AD51">
        <f t="shared" si="1"/>
        <v>18.242289626400002</v>
      </c>
      <c r="AE51">
        <v>0</v>
      </c>
      <c r="AF51" s="24"/>
      <c r="AG51">
        <f t="shared" si="2"/>
        <v>18.242289626400002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17.123905000000001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0.15069036400000002</v>
      </c>
      <c r="AD52">
        <f t="shared" si="1"/>
        <v>16.973214636000002</v>
      </c>
      <c r="AE52">
        <v>0</v>
      </c>
      <c r="AF52" s="24"/>
      <c r="AG52">
        <f t="shared" si="2"/>
        <v>16.973214636000002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16.705757999999999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0.14701067040000002</v>
      </c>
      <c r="AD53">
        <f t="shared" si="1"/>
        <v>16.558747329599999</v>
      </c>
      <c r="AE53">
        <v>0</v>
      </c>
      <c r="AF53" s="24"/>
      <c r="AG53">
        <f t="shared" si="2"/>
        <v>16.558747329599999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19.359998999999998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0.17036799119999999</v>
      </c>
      <c r="AD54">
        <f t="shared" si="1"/>
        <v>19.189631008799999</v>
      </c>
      <c r="AE54">
        <v>0</v>
      </c>
      <c r="AF54" s="24"/>
      <c r="AG54">
        <f t="shared" si="2"/>
        <v>19.189631008799999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16.008365999999999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1.55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0.1545136208</v>
      </c>
      <c r="AD55">
        <f t="shared" si="1"/>
        <v>17.4038523792</v>
      </c>
      <c r="AE55">
        <v>0</v>
      </c>
      <c r="AF55" s="24"/>
      <c r="AG55">
        <f t="shared" si="2"/>
        <v>17.4038523792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16.583742000000001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0.14593692960000001</v>
      </c>
      <c r="AD56">
        <f t="shared" si="1"/>
        <v>16.4378050704</v>
      </c>
      <c r="AE56">
        <v>0</v>
      </c>
      <c r="AF56" s="24"/>
      <c r="AG56">
        <f t="shared" si="2"/>
        <v>16.4378050704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13.859177000000001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0.12196075760000001</v>
      </c>
      <c r="AD57">
        <f t="shared" si="1"/>
        <v>13.737216242400001</v>
      </c>
      <c r="AE57">
        <v>0</v>
      </c>
      <c r="AF57" s="24"/>
      <c r="AG57">
        <f t="shared" si="2"/>
        <v>13.737216242400001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15.733729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0.1384568152</v>
      </c>
      <c r="AD58">
        <f t="shared" si="1"/>
        <v>15.595272184800001</v>
      </c>
      <c r="AE58">
        <v>0</v>
      </c>
      <c r="AF58" s="24"/>
      <c r="AG58">
        <f t="shared" si="2"/>
        <v>15.595272184800001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19.078811000000002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0.16789353680000002</v>
      </c>
      <c r="AD59">
        <f t="shared" si="1"/>
        <v>18.910917463200001</v>
      </c>
      <c r="AE59">
        <v>0</v>
      </c>
      <c r="AF59" s="24"/>
      <c r="AG59">
        <f t="shared" si="2"/>
        <v>18.910917463200001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19.359998999999998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0.17036799119999999</v>
      </c>
      <c r="AD60">
        <f t="shared" si="1"/>
        <v>19.189631008799999</v>
      </c>
      <c r="AE60">
        <v>0</v>
      </c>
      <c r="AF60" s="24"/>
      <c r="AG60">
        <f t="shared" si="2"/>
        <v>19.189631008799999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19.359998999999998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0.97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0.17890399119999997</v>
      </c>
      <c r="AD61">
        <f t="shared" si="1"/>
        <v>20.151095008799999</v>
      </c>
      <c r="AE61">
        <v>0</v>
      </c>
      <c r="AF61" s="24"/>
      <c r="AG61">
        <f t="shared" si="2"/>
        <v>20.151095008799999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18.838567999999999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2.42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0.18707539839999998</v>
      </c>
      <c r="AD62">
        <f t="shared" si="1"/>
        <v>21.071492601599996</v>
      </c>
      <c r="AE62">
        <v>0</v>
      </c>
      <c r="AF62" s="24"/>
      <c r="AG62">
        <f t="shared" si="2"/>
        <v>21.071492601599996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18.120704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0.15946219520000002</v>
      </c>
      <c r="AD63">
        <f t="shared" si="1"/>
        <v>17.9612418048</v>
      </c>
      <c r="AE63">
        <v>0</v>
      </c>
      <c r="AF63" s="24"/>
      <c r="AG63">
        <f t="shared" si="2"/>
        <v>17.9612418048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17.30181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0.15225592800000001</v>
      </c>
      <c r="AD64">
        <f t="shared" si="1"/>
        <v>17.149554072000001</v>
      </c>
      <c r="AE64">
        <v>0</v>
      </c>
      <c r="AF64" s="24"/>
      <c r="AG64">
        <f t="shared" si="2"/>
        <v>17.149554072000001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14.471095999999999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0.12734564479999999</v>
      </c>
      <c r="AD65">
        <f t="shared" si="1"/>
        <v>14.343750355199999</v>
      </c>
      <c r="AE65">
        <v>0</v>
      </c>
      <c r="AF65" s="24"/>
      <c r="AG65">
        <f t="shared" si="2"/>
        <v>14.343750355199999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17.006905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0.149660764</v>
      </c>
      <c r="AD66">
        <f t="shared" si="1"/>
        <v>16.857244236</v>
      </c>
      <c r="AE66">
        <v>0</v>
      </c>
      <c r="AF66" s="24"/>
      <c r="AG66">
        <f t="shared" si="2"/>
        <v>16.857244236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17.609407000000001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0.15496278160000002</v>
      </c>
      <c r="AD67">
        <f t="shared" si="1"/>
        <v>17.454444218400003</v>
      </c>
      <c r="AE67">
        <v>0</v>
      </c>
      <c r="AF67" s="24"/>
      <c r="AG67">
        <f t="shared" si="2"/>
        <v>17.454444218400003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14.169333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0.1246901304</v>
      </c>
      <c r="AD68">
        <f t="shared" ref="AD68:AD98" si="4">SUM(B68:AB68,AI68:AR68)-AC68</f>
        <v>14.044642869600001</v>
      </c>
      <c r="AE68">
        <v>0</v>
      </c>
      <c r="AF68" s="24"/>
      <c r="AG68">
        <f t="shared" ref="AG68:AG98" si="5">SUM(AD68:AF68)</f>
        <v>14.044642869600001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16.565418999999999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0.1457756872</v>
      </c>
      <c r="AD69">
        <f t="shared" si="4"/>
        <v>16.419643312799998</v>
      </c>
      <c r="AE69">
        <v>0</v>
      </c>
      <c r="AF69" s="24"/>
      <c r="AG69">
        <f t="shared" si="5"/>
        <v>16.419643312799998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19.041626000000001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0.16756630880000001</v>
      </c>
      <c r="AD70">
        <f t="shared" si="4"/>
        <v>18.874059691199999</v>
      </c>
      <c r="AE70">
        <v>0</v>
      </c>
      <c r="AF70" s="24"/>
      <c r="AG70">
        <f t="shared" si="5"/>
        <v>18.874059691199999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19.041626000000001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0.48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0.17179030880000001</v>
      </c>
      <c r="AD71">
        <f t="shared" si="4"/>
        <v>19.349835691200003</v>
      </c>
      <c r="AE71">
        <v>0</v>
      </c>
      <c r="AF71" s="24"/>
      <c r="AG71">
        <f t="shared" si="5"/>
        <v>19.349835691200003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19.359998999999998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0.17036799119999999</v>
      </c>
      <c r="AD72">
        <f t="shared" si="4"/>
        <v>19.189631008799999</v>
      </c>
      <c r="AE72">
        <v>0</v>
      </c>
      <c r="AF72" s="24"/>
      <c r="AG72">
        <f t="shared" si="5"/>
        <v>19.189631008799999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16.788671000000001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2.9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0.17326030480000001</v>
      </c>
      <c r="AD73">
        <f t="shared" si="4"/>
        <v>19.5154106952</v>
      </c>
      <c r="AE73">
        <v>0</v>
      </c>
      <c r="AF73" s="24"/>
      <c r="AG73">
        <f t="shared" si="5"/>
        <v>19.5154106952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19.359998999999998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0.17036799119999999</v>
      </c>
      <c r="AD74">
        <f t="shared" si="4"/>
        <v>19.189631008799999</v>
      </c>
      <c r="AE74">
        <v>0</v>
      </c>
      <c r="AF74" s="24"/>
      <c r="AG74">
        <f t="shared" si="5"/>
        <v>19.189631008799999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19.359998999999998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0.57999999999999996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0.17547199119999998</v>
      </c>
      <c r="AD75">
        <f t="shared" si="4"/>
        <v>19.764527008799998</v>
      </c>
      <c r="AE75">
        <v>0</v>
      </c>
      <c r="AF75" s="24"/>
      <c r="AG75">
        <f t="shared" si="5"/>
        <v>19.764527008799998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18.825568000000001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1.55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0.17930499840000003</v>
      </c>
      <c r="AD76">
        <f t="shared" si="4"/>
        <v>20.196263001600002</v>
      </c>
      <c r="AE76">
        <v>0</v>
      </c>
      <c r="AF76" s="24"/>
      <c r="AG76">
        <f t="shared" si="5"/>
        <v>20.196263001600002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16.053405000000001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0.14126996400000003</v>
      </c>
      <c r="AD77">
        <f t="shared" si="4"/>
        <v>15.912135036000002</v>
      </c>
      <c r="AE77">
        <v>0</v>
      </c>
      <c r="AF77" s="24"/>
      <c r="AG77">
        <f t="shared" si="5"/>
        <v>15.912135036000002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16.124445000000001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0.14189511600000002</v>
      </c>
      <c r="AD78">
        <f t="shared" si="4"/>
        <v>15.982549884000001</v>
      </c>
      <c r="AE78">
        <v>0</v>
      </c>
      <c r="AF78" s="24"/>
      <c r="AG78">
        <f t="shared" si="5"/>
        <v>15.982549884000001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18.660433999999999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0.1642118192</v>
      </c>
      <c r="AD79">
        <f t="shared" si="4"/>
        <v>18.4962221808</v>
      </c>
      <c r="AE79">
        <v>0</v>
      </c>
      <c r="AF79" s="24"/>
      <c r="AG79">
        <f t="shared" si="5"/>
        <v>18.4962221808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19.359998999999998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0.48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0.17459199119999999</v>
      </c>
      <c r="AD80">
        <f t="shared" si="4"/>
        <v>19.665407008799999</v>
      </c>
      <c r="AE80">
        <v>0</v>
      </c>
      <c r="AF80" s="24"/>
      <c r="AG80">
        <f t="shared" si="5"/>
        <v>19.665407008799999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18.359411999999999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0.16156282559999999</v>
      </c>
      <c r="AD81">
        <f t="shared" si="4"/>
        <v>18.197849174399998</v>
      </c>
      <c r="AE81">
        <v>0</v>
      </c>
      <c r="AF81" s="24"/>
      <c r="AG81">
        <f t="shared" si="5"/>
        <v>18.197849174399998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17.722311999999999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0.15595634559999999</v>
      </c>
      <c r="AD82">
        <f t="shared" si="4"/>
        <v>17.566355654399999</v>
      </c>
      <c r="AE82">
        <v>0</v>
      </c>
      <c r="AF82" s="24"/>
      <c r="AG82">
        <f t="shared" si="5"/>
        <v>17.566355654399999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19.359998999999998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0.19676799119999999</v>
      </c>
      <c r="AD83">
        <f t="shared" si="4"/>
        <v>22.163231008799997</v>
      </c>
      <c r="AE83">
        <v>0</v>
      </c>
      <c r="AF83" s="24"/>
      <c r="AG83">
        <f t="shared" si="5"/>
        <v>22.163231008799997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19.359998999999998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0.19588799119999997</v>
      </c>
      <c r="AD84">
        <f t="shared" si="4"/>
        <v>22.064111008799998</v>
      </c>
      <c r="AE84">
        <v>0</v>
      </c>
      <c r="AF84" s="24"/>
      <c r="AG84">
        <f t="shared" si="5"/>
        <v>22.064111008799998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19.359998999999998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2.61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0.1933359912</v>
      </c>
      <c r="AD85">
        <f t="shared" si="4"/>
        <v>21.776663008799996</v>
      </c>
      <c r="AE85">
        <v>0</v>
      </c>
      <c r="AF85" s="24"/>
      <c r="AG85">
        <f t="shared" si="5"/>
        <v>21.776663008799996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19.359998999999998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1.94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0.18743999120000002</v>
      </c>
      <c r="AD86">
        <f t="shared" si="4"/>
        <v>21.112559008799998</v>
      </c>
      <c r="AE86">
        <v>0</v>
      </c>
      <c r="AF86" s="24"/>
      <c r="AG86">
        <f t="shared" si="5"/>
        <v>21.112559008799998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19.359998999999998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4.55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0.21040799120000001</v>
      </c>
      <c r="AD87">
        <f t="shared" si="4"/>
        <v>23.699591008799999</v>
      </c>
      <c r="AE87">
        <v>0</v>
      </c>
      <c r="AF87" s="24"/>
      <c r="AG87">
        <f t="shared" si="5"/>
        <v>23.699591008799999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19.359998999999998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0.17036799119999999</v>
      </c>
      <c r="AD88">
        <f t="shared" si="4"/>
        <v>19.189631008799999</v>
      </c>
      <c r="AE88">
        <v>0</v>
      </c>
      <c r="AF88" s="24"/>
      <c r="AG88">
        <f t="shared" si="5"/>
        <v>19.189631008799999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19.359998999999998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0.77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0.18981599119999998</v>
      </c>
      <c r="AD89">
        <f t="shared" si="4"/>
        <v>21.3801830088</v>
      </c>
      <c r="AE89">
        <v>0</v>
      </c>
      <c r="AF89" s="24"/>
      <c r="AG89">
        <f t="shared" si="5"/>
        <v>21.3801830088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1.44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19.359998999999998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0.19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0.17652799120000001</v>
      </c>
      <c r="AD90">
        <f t="shared" si="4"/>
        <v>19.883471008800001</v>
      </c>
      <c r="AE90">
        <v>0</v>
      </c>
      <c r="AF90" s="24"/>
      <c r="AG90">
        <f t="shared" si="5"/>
        <v>19.883471008800001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0.51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19.359998999999998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0.57999999999999996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0.18708799119999997</v>
      </c>
      <c r="AD91">
        <f t="shared" si="4"/>
        <v>21.072911008799998</v>
      </c>
      <c r="AE91">
        <v>0</v>
      </c>
      <c r="AF91" s="24"/>
      <c r="AG91">
        <f t="shared" si="5"/>
        <v>21.072911008799998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1.32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19.359998999999998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0.17291999120000001</v>
      </c>
      <c r="AD92">
        <f t="shared" si="4"/>
        <v>19.477079008800001</v>
      </c>
      <c r="AE92">
        <v>0</v>
      </c>
      <c r="AF92" s="24"/>
      <c r="AG92">
        <f t="shared" si="5"/>
        <v>19.477079008800001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0.19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16.932898000000002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0.14900950240000002</v>
      </c>
      <c r="AD93">
        <f t="shared" si="4"/>
        <v>16.783888497600003</v>
      </c>
      <c r="AE93">
        <v>0</v>
      </c>
      <c r="AF93" s="24"/>
      <c r="AG93">
        <f t="shared" si="5"/>
        <v>16.783888497600003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16.388435999999999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0.14421823680000001</v>
      </c>
      <c r="AD94">
        <f t="shared" si="4"/>
        <v>16.244217763199998</v>
      </c>
      <c r="AE94">
        <v>0</v>
      </c>
      <c r="AF94" s="24"/>
      <c r="AG94">
        <f t="shared" si="5"/>
        <v>16.244217763199998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16.816614999999999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0.14798621200000001</v>
      </c>
      <c r="AD95">
        <f t="shared" si="4"/>
        <v>16.668628787999999</v>
      </c>
      <c r="AE95">
        <v>0</v>
      </c>
      <c r="AF95" s="24"/>
      <c r="AG95">
        <f t="shared" si="5"/>
        <v>16.668628787999999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13.928680999999999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0.1225723928</v>
      </c>
      <c r="AD96">
        <f t="shared" si="4"/>
        <v>13.806108607199999</v>
      </c>
      <c r="AE96">
        <v>0</v>
      </c>
      <c r="AF96" s="24"/>
      <c r="AG96">
        <f t="shared" si="5"/>
        <v>13.806108607199999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15.314251000000001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0.13476540880000001</v>
      </c>
      <c r="AD97">
        <f t="shared" si="4"/>
        <v>15.179485591200001</v>
      </c>
      <c r="AE97">
        <v>0</v>
      </c>
      <c r="AF97" s="24"/>
      <c r="AG97">
        <f t="shared" si="5"/>
        <v>15.179485591200001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14.100341999999999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0.1240830096</v>
      </c>
      <c r="AD98">
        <f t="shared" si="4"/>
        <v>13.9762589904</v>
      </c>
      <c r="AE98">
        <v>0</v>
      </c>
      <c r="AF98" s="24"/>
      <c r="AG98">
        <f t="shared" si="5"/>
        <v>13.9762589904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0.39031375925000017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7.9350000000000011E-3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3.5122010814E-3</v>
      </c>
      <c r="AD99">
        <f t="shared" si="6"/>
        <v>0.3956015581686001</v>
      </c>
      <c r="AE99">
        <f t="shared" ref="AE99:AR99" si="8">SUM(AE3:AE98)/4000</f>
        <v>0</v>
      </c>
      <c r="AG99">
        <f t="shared" si="8"/>
        <v>0.3956015581686001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8.6499999999999999E-4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45103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'[1]26'!B5</f>
        <v>265</v>
      </c>
      <c r="C3" s="16">
        <f>'[1]26'!C5</f>
        <v>0</v>
      </c>
      <c r="D3" s="16">
        <f>'[1]26'!D5</f>
        <v>45</v>
      </c>
      <c r="E3" s="16">
        <f>'[1]26'!E5</f>
        <v>0</v>
      </c>
      <c r="F3" s="15">
        <f>SUM(B3:E3)</f>
        <v>310</v>
      </c>
      <c r="G3" s="15">
        <f>'[1]26'!H5</f>
        <v>143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143</v>
      </c>
      <c r="L3" s="18">
        <f>frq!C3</f>
        <v>1</v>
      </c>
      <c r="M3" s="16">
        <f t="shared" ref="M3:M34" si="0">IF($L3=1,G3,IF(AND($L3=0.985,G3&gt;0.985*B3),B3*0.985,IF(AND($L3=0.965,G3&gt;0.965*B3),0.965*B3,G3)))</f>
        <v>143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143</v>
      </c>
    </row>
    <row r="4" spans="1:18">
      <c r="A4" s="8" t="s">
        <v>46</v>
      </c>
      <c r="B4" s="15">
        <f>'[1]26'!B6</f>
        <v>265</v>
      </c>
      <c r="C4" s="16">
        <f>'[1]26'!C6</f>
        <v>0</v>
      </c>
      <c r="D4" s="16">
        <f>'[1]26'!D6</f>
        <v>45</v>
      </c>
      <c r="E4" s="16">
        <f>'[1]26'!E6</f>
        <v>0</v>
      </c>
      <c r="F4" s="15">
        <f>SUM(B4:E4)</f>
        <v>310</v>
      </c>
      <c r="G4" s="15">
        <f>'[1]26'!H6</f>
        <v>143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143</v>
      </c>
      <c r="L4" s="18">
        <f>frq!C4</f>
        <v>1</v>
      </c>
      <c r="M4" s="16">
        <f t="shared" si="0"/>
        <v>143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143</v>
      </c>
    </row>
    <row r="5" spans="1:18">
      <c r="A5" s="8" t="s">
        <v>47</v>
      </c>
      <c r="B5" s="15">
        <f>'[1]26'!B7</f>
        <v>265</v>
      </c>
      <c r="C5" s="16">
        <f>'[1]26'!C7</f>
        <v>0</v>
      </c>
      <c r="D5" s="16">
        <f>'[1]26'!D7</f>
        <v>45</v>
      </c>
      <c r="E5" s="16">
        <f>'[1]26'!E7</f>
        <v>0</v>
      </c>
      <c r="F5" s="15">
        <f t="shared" ref="F5:F68" si="6">SUM(B5:E5)</f>
        <v>310</v>
      </c>
      <c r="G5" s="15">
        <f>'[1]26'!H7</f>
        <v>143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143</v>
      </c>
      <c r="L5" s="18">
        <f>frq!C5</f>
        <v>1</v>
      </c>
      <c r="M5" s="16">
        <f t="shared" si="0"/>
        <v>143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143</v>
      </c>
      <c r="R5" s="126"/>
    </row>
    <row r="6" spans="1:18">
      <c r="A6" s="8" t="s">
        <v>48</v>
      </c>
      <c r="B6" s="15">
        <f>'[1]26'!B8</f>
        <v>265</v>
      </c>
      <c r="C6" s="16">
        <f>'[1]26'!C8</f>
        <v>0</v>
      </c>
      <c r="D6" s="16">
        <f>'[1]26'!D8</f>
        <v>45</v>
      </c>
      <c r="E6" s="16">
        <f>'[1]26'!E8</f>
        <v>0</v>
      </c>
      <c r="F6" s="15">
        <f t="shared" si="6"/>
        <v>310</v>
      </c>
      <c r="G6" s="15">
        <f>'[1]26'!H8</f>
        <v>143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143</v>
      </c>
      <c r="L6" s="18">
        <f>frq!C6</f>
        <v>1</v>
      </c>
      <c r="M6" s="16">
        <f t="shared" si="0"/>
        <v>143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143</v>
      </c>
    </row>
    <row r="7" spans="1:18">
      <c r="A7" s="8" t="s">
        <v>49</v>
      </c>
      <c r="B7" s="15">
        <f>'[1]26'!B9</f>
        <v>265</v>
      </c>
      <c r="C7" s="16">
        <f>'[1]26'!C9</f>
        <v>0</v>
      </c>
      <c r="D7" s="16">
        <f>'[1]26'!D9</f>
        <v>45</v>
      </c>
      <c r="E7" s="16">
        <f>'[1]26'!E9</f>
        <v>0</v>
      </c>
      <c r="F7" s="15">
        <f t="shared" si="6"/>
        <v>310</v>
      </c>
      <c r="G7" s="15">
        <f>'[1]26'!H9</f>
        <v>143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143</v>
      </c>
      <c r="L7" s="18">
        <f>frq!C7</f>
        <v>1</v>
      </c>
      <c r="M7" s="16">
        <f t="shared" si="0"/>
        <v>143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143</v>
      </c>
    </row>
    <row r="8" spans="1:18">
      <c r="A8" s="8" t="s">
        <v>50</v>
      </c>
      <c r="B8" s="15">
        <f>'[1]26'!B10</f>
        <v>265</v>
      </c>
      <c r="C8" s="16">
        <f>'[1]26'!C10</f>
        <v>0</v>
      </c>
      <c r="D8" s="16">
        <f>'[1]26'!D10</f>
        <v>45</v>
      </c>
      <c r="E8" s="16">
        <f>'[1]26'!E10</f>
        <v>0</v>
      </c>
      <c r="F8" s="15">
        <f t="shared" si="6"/>
        <v>310</v>
      </c>
      <c r="G8" s="15">
        <f>'[1]26'!H10</f>
        <v>143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143</v>
      </c>
      <c r="L8" s="18">
        <f>frq!C8</f>
        <v>1</v>
      </c>
      <c r="M8" s="16">
        <f t="shared" si="0"/>
        <v>143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143</v>
      </c>
    </row>
    <row r="9" spans="1:18">
      <c r="A9" s="8" t="s">
        <v>51</v>
      </c>
      <c r="B9" s="15">
        <f>'[1]26'!B11</f>
        <v>265</v>
      </c>
      <c r="C9" s="16">
        <f>'[1]26'!C11</f>
        <v>0</v>
      </c>
      <c r="D9" s="16">
        <f>'[1]26'!D11</f>
        <v>45</v>
      </c>
      <c r="E9" s="16">
        <f>'[1]26'!E11</f>
        <v>0</v>
      </c>
      <c r="F9" s="15">
        <f t="shared" si="6"/>
        <v>310</v>
      </c>
      <c r="G9" s="15">
        <f>'[1]26'!H11</f>
        <v>143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143</v>
      </c>
      <c r="L9" s="18">
        <f>frq!C9</f>
        <v>1</v>
      </c>
      <c r="M9" s="16">
        <f t="shared" si="0"/>
        <v>143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143</v>
      </c>
    </row>
    <row r="10" spans="1:18">
      <c r="A10" s="8" t="s">
        <v>52</v>
      </c>
      <c r="B10" s="15">
        <f>'[1]26'!B12</f>
        <v>265</v>
      </c>
      <c r="C10" s="16">
        <f>'[1]26'!C12</f>
        <v>0</v>
      </c>
      <c r="D10" s="16">
        <f>'[1]26'!D12</f>
        <v>45</v>
      </c>
      <c r="E10" s="16">
        <f>'[1]26'!E12</f>
        <v>0</v>
      </c>
      <c r="F10" s="15">
        <f t="shared" si="6"/>
        <v>310</v>
      </c>
      <c r="G10" s="15">
        <f>'[1]26'!H12</f>
        <v>143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143</v>
      </c>
      <c r="L10" s="18">
        <f>frq!C10</f>
        <v>1</v>
      </c>
      <c r="M10" s="16">
        <f t="shared" si="0"/>
        <v>143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143</v>
      </c>
    </row>
    <row r="11" spans="1:18">
      <c r="A11" s="8" t="s">
        <v>53</v>
      </c>
      <c r="B11" s="15">
        <f>'[1]26'!B13</f>
        <v>265</v>
      </c>
      <c r="C11" s="16">
        <f>'[1]26'!C13</f>
        <v>0</v>
      </c>
      <c r="D11" s="16">
        <f>'[1]26'!D13</f>
        <v>45</v>
      </c>
      <c r="E11" s="16">
        <f>'[1]26'!E13</f>
        <v>0</v>
      </c>
      <c r="F11" s="15">
        <f t="shared" si="6"/>
        <v>310</v>
      </c>
      <c r="G11" s="15">
        <f>'[1]26'!H13</f>
        <v>143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143</v>
      </c>
      <c r="L11" s="18">
        <f>frq!C11</f>
        <v>1</v>
      </c>
      <c r="M11" s="16">
        <f t="shared" si="0"/>
        <v>143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143</v>
      </c>
    </row>
    <row r="12" spans="1:18">
      <c r="A12" s="8" t="s">
        <v>54</v>
      </c>
      <c r="B12" s="15">
        <f>'[1]26'!B14</f>
        <v>265</v>
      </c>
      <c r="C12" s="16">
        <f>'[1]26'!C14</f>
        <v>0</v>
      </c>
      <c r="D12" s="16">
        <f>'[1]26'!D14</f>
        <v>45</v>
      </c>
      <c r="E12" s="16">
        <f>'[1]26'!E14</f>
        <v>0</v>
      </c>
      <c r="F12" s="15">
        <f t="shared" si="6"/>
        <v>310</v>
      </c>
      <c r="G12" s="15">
        <f>'[1]26'!H14</f>
        <v>143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143</v>
      </c>
      <c r="L12" s="18">
        <f>frq!C12</f>
        <v>1</v>
      </c>
      <c r="M12" s="16">
        <f t="shared" si="0"/>
        <v>143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143</v>
      </c>
    </row>
    <row r="13" spans="1:18">
      <c r="A13" s="8" t="s">
        <v>55</v>
      </c>
      <c r="B13" s="15">
        <f>'[1]26'!B15</f>
        <v>265</v>
      </c>
      <c r="C13" s="16">
        <f>'[1]26'!C15</f>
        <v>0</v>
      </c>
      <c r="D13" s="16">
        <f>'[1]26'!D15</f>
        <v>45</v>
      </c>
      <c r="E13" s="16">
        <f>'[1]26'!E15</f>
        <v>0</v>
      </c>
      <c r="F13" s="15">
        <f t="shared" si="6"/>
        <v>310</v>
      </c>
      <c r="G13" s="15">
        <f>'[1]26'!H15</f>
        <v>143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143</v>
      </c>
      <c r="L13" s="18">
        <f>frq!C13</f>
        <v>1</v>
      </c>
      <c r="M13" s="16">
        <f t="shared" si="0"/>
        <v>143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143</v>
      </c>
    </row>
    <row r="14" spans="1:18">
      <c r="A14" s="8" t="s">
        <v>56</v>
      </c>
      <c r="B14" s="15">
        <f>'[1]26'!B16</f>
        <v>265</v>
      </c>
      <c r="C14" s="16">
        <f>'[1]26'!C16</f>
        <v>0</v>
      </c>
      <c r="D14" s="16">
        <f>'[1]26'!D16</f>
        <v>45</v>
      </c>
      <c r="E14" s="16">
        <f>'[1]26'!E16</f>
        <v>0</v>
      </c>
      <c r="F14" s="15">
        <f t="shared" si="6"/>
        <v>310</v>
      </c>
      <c r="G14" s="15">
        <f>'[1]26'!H16</f>
        <v>143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143</v>
      </c>
      <c r="L14" s="18">
        <f>frq!C14</f>
        <v>1</v>
      </c>
      <c r="M14" s="16">
        <f t="shared" si="0"/>
        <v>143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143</v>
      </c>
    </row>
    <row r="15" spans="1:18">
      <c r="A15" s="8" t="s">
        <v>57</v>
      </c>
      <c r="B15" s="15">
        <f>'[1]26'!B17</f>
        <v>265</v>
      </c>
      <c r="C15" s="16">
        <f>'[1]26'!C17</f>
        <v>0</v>
      </c>
      <c r="D15" s="16">
        <f>'[1]26'!D17</f>
        <v>45</v>
      </c>
      <c r="E15" s="16">
        <f>'[1]26'!E17</f>
        <v>0</v>
      </c>
      <c r="F15" s="15">
        <f t="shared" si="6"/>
        <v>310</v>
      </c>
      <c r="G15" s="15">
        <f>'[1]26'!H17</f>
        <v>143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143</v>
      </c>
      <c r="L15" s="18">
        <f>frq!C15</f>
        <v>1</v>
      </c>
      <c r="M15" s="16">
        <f t="shared" si="0"/>
        <v>143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143</v>
      </c>
    </row>
    <row r="16" spans="1:18">
      <c r="A16" s="8" t="s">
        <v>58</v>
      </c>
      <c r="B16" s="15">
        <f>'[1]26'!B18</f>
        <v>265</v>
      </c>
      <c r="C16" s="16">
        <f>'[1]26'!C18</f>
        <v>0</v>
      </c>
      <c r="D16" s="16">
        <f>'[1]26'!D18</f>
        <v>45</v>
      </c>
      <c r="E16" s="16">
        <f>'[1]26'!E18</f>
        <v>0</v>
      </c>
      <c r="F16" s="15">
        <f t="shared" si="6"/>
        <v>310</v>
      </c>
      <c r="G16" s="15">
        <f>'[1]26'!H18</f>
        <v>143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143</v>
      </c>
      <c r="L16" s="18">
        <f>frq!C16</f>
        <v>1</v>
      </c>
      <c r="M16" s="16">
        <f t="shared" si="0"/>
        <v>143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143</v>
      </c>
    </row>
    <row r="17" spans="1:17">
      <c r="A17" s="8" t="s">
        <v>59</v>
      </c>
      <c r="B17" s="15">
        <f>'[1]26'!B19</f>
        <v>265</v>
      </c>
      <c r="C17" s="16">
        <f>'[1]26'!C19</f>
        <v>0</v>
      </c>
      <c r="D17" s="16">
        <f>'[1]26'!D19</f>
        <v>45</v>
      </c>
      <c r="E17" s="16">
        <f>'[1]26'!E19</f>
        <v>0</v>
      </c>
      <c r="F17" s="15">
        <f t="shared" si="6"/>
        <v>310</v>
      </c>
      <c r="G17" s="15">
        <f>'[1]26'!H19</f>
        <v>143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143</v>
      </c>
      <c r="L17" s="18">
        <f>frq!C17</f>
        <v>1</v>
      </c>
      <c r="M17" s="16">
        <f t="shared" si="0"/>
        <v>143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143</v>
      </c>
    </row>
    <row r="18" spans="1:17">
      <c r="A18" s="8" t="s">
        <v>60</v>
      </c>
      <c r="B18" s="15">
        <f>'[1]26'!B20</f>
        <v>265</v>
      </c>
      <c r="C18" s="16">
        <f>'[1]26'!C20</f>
        <v>0</v>
      </c>
      <c r="D18" s="16">
        <f>'[1]26'!D20</f>
        <v>45</v>
      </c>
      <c r="E18" s="16">
        <f>'[1]26'!E20</f>
        <v>0</v>
      </c>
      <c r="F18" s="15">
        <f t="shared" si="6"/>
        <v>310</v>
      </c>
      <c r="G18" s="15">
        <f>'[1]26'!H20</f>
        <v>143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143</v>
      </c>
      <c r="L18" s="18">
        <f>frq!C18</f>
        <v>1</v>
      </c>
      <c r="M18" s="16">
        <f t="shared" si="0"/>
        <v>143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143</v>
      </c>
    </row>
    <row r="19" spans="1:17">
      <c r="A19" s="8" t="s">
        <v>61</v>
      </c>
      <c r="B19" s="15">
        <f>'[1]26'!B21</f>
        <v>265</v>
      </c>
      <c r="C19" s="16">
        <f>'[1]26'!C21</f>
        <v>0</v>
      </c>
      <c r="D19" s="16">
        <f>'[1]26'!D21</f>
        <v>45</v>
      </c>
      <c r="E19" s="16">
        <f>'[1]26'!E21</f>
        <v>0</v>
      </c>
      <c r="F19" s="15">
        <f t="shared" si="6"/>
        <v>310</v>
      </c>
      <c r="G19" s="15">
        <f>'[1]26'!H21</f>
        <v>143</v>
      </c>
      <c r="H19" s="16">
        <f>'[1]26'!I21</f>
        <v>0</v>
      </c>
      <c r="I19" s="16">
        <f>'[1]26'!J21</f>
        <v>0</v>
      </c>
      <c r="J19" s="16">
        <f>'[1]26'!K21</f>
        <v>0</v>
      </c>
      <c r="K19" s="15">
        <f t="shared" si="4"/>
        <v>143</v>
      </c>
      <c r="L19" s="18">
        <f>frq!C19</f>
        <v>1</v>
      </c>
      <c r="M19" s="16">
        <f t="shared" si="0"/>
        <v>143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143</v>
      </c>
    </row>
    <row r="20" spans="1:17">
      <c r="A20" s="8" t="s">
        <v>62</v>
      </c>
      <c r="B20" s="15">
        <f>'[1]26'!B22</f>
        <v>265</v>
      </c>
      <c r="C20" s="16">
        <f>'[1]26'!C22</f>
        <v>0</v>
      </c>
      <c r="D20" s="16">
        <f>'[1]26'!D22</f>
        <v>45</v>
      </c>
      <c r="E20" s="16">
        <f>'[1]26'!E22</f>
        <v>0</v>
      </c>
      <c r="F20" s="15">
        <f t="shared" si="6"/>
        <v>310</v>
      </c>
      <c r="G20" s="15">
        <f>'[1]26'!H22</f>
        <v>143</v>
      </c>
      <c r="H20" s="16">
        <f>'[1]26'!I22</f>
        <v>0</v>
      </c>
      <c r="I20" s="16">
        <f>'[1]26'!J22</f>
        <v>0</v>
      </c>
      <c r="J20" s="16">
        <f>'[1]26'!K22</f>
        <v>0</v>
      </c>
      <c r="K20" s="15">
        <f t="shared" si="4"/>
        <v>143</v>
      </c>
      <c r="L20" s="18">
        <f>frq!C20</f>
        <v>1</v>
      </c>
      <c r="M20" s="16">
        <f t="shared" si="0"/>
        <v>143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143</v>
      </c>
    </row>
    <row r="21" spans="1:17">
      <c r="A21" s="8" t="s">
        <v>63</v>
      </c>
      <c r="B21" s="15">
        <f>'[1]26'!B23</f>
        <v>265</v>
      </c>
      <c r="C21" s="16">
        <f>'[1]26'!C23</f>
        <v>0</v>
      </c>
      <c r="D21" s="16">
        <f>'[1]26'!D23</f>
        <v>45</v>
      </c>
      <c r="E21" s="16">
        <f>'[1]26'!E23</f>
        <v>0</v>
      </c>
      <c r="F21" s="15">
        <f t="shared" si="6"/>
        <v>310</v>
      </c>
      <c r="G21" s="15">
        <f>'[1]26'!H23</f>
        <v>143</v>
      </c>
      <c r="H21" s="16">
        <f>'[1]26'!I23</f>
        <v>0</v>
      </c>
      <c r="I21" s="16">
        <f>'[1]26'!J23</f>
        <v>0</v>
      </c>
      <c r="J21" s="16">
        <f>'[1]26'!K23</f>
        <v>0</v>
      </c>
      <c r="K21" s="15">
        <f t="shared" si="4"/>
        <v>143</v>
      </c>
      <c r="L21" s="18">
        <f>frq!C21</f>
        <v>1</v>
      </c>
      <c r="M21" s="16">
        <f t="shared" si="0"/>
        <v>143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143</v>
      </c>
    </row>
    <row r="22" spans="1:17">
      <c r="A22" s="8" t="s">
        <v>64</v>
      </c>
      <c r="B22" s="15">
        <f>'[1]26'!B24</f>
        <v>265</v>
      </c>
      <c r="C22" s="16">
        <f>'[1]26'!C24</f>
        <v>0</v>
      </c>
      <c r="D22" s="16">
        <f>'[1]26'!D24</f>
        <v>45</v>
      </c>
      <c r="E22" s="16">
        <f>'[1]26'!E24</f>
        <v>0</v>
      </c>
      <c r="F22" s="15">
        <f t="shared" si="6"/>
        <v>310</v>
      </c>
      <c r="G22" s="15">
        <f>'[1]26'!H24</f>
        <v>143</v>
      </c>
      <c r="H22" s="16">
        <f>'[1]26'!I24</f>
        <v>0</v>
      </c>
      <c r="I22" s="16">
        <f>'[1]26'!J24</f>
        <v>0</v>
      </c>
      <c r="J22" s="16">
        <f>'[1]26'!K24</f>
        <v>0</v>
      </c>
      <c r="K22" s="15">
        <f t="shared" si="4"/>
        <v>143</v>
      </c>
      <c r="L22" s="18">
        <f>frq!C22</f>
        <v>1</v>
      </c>
      <c r="M22" s="16">
        <f t="shared" si="0"/>
        <v>143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143</v>
      </c>
    </row>
    <row r="23" spans="1:17">
      <c r="A23" s="8" t="s">
        <v>65</v>
      </c>
      <c r="B23" s="15">
        <f>'[1]26'!B25</f>
        <v>265</v>
      </c>
      <c r="C23" s="16">
        <f>'[1]26'!C25</f>
        <v>0</v>
      </c>
      <c r="D23" s="16">
        <f>'[1]26'!D25</f>
        <v>45</v>
      </c>
      <c r="E23" s="16">
        <f>'[1]26'!E25</f>
        <v>0</v>
      </c>
      <c r="F23" s="15">
        <f t="shared" si="6"/>
        <v>310</v>
      </c>
      <c r="G23" s="15">
        <f>'[1]26'!H25</f>
        <v>143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143</v>
      </c>
      <c r="L23" s="18">
        <f>frq!C23</f>
        <v>1</v>
      </c>
      <c r="M23" s="16">
        <f t="shared" si="0"/>
        <v>143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143</v>
      </c>
    </row>
    <row r="24" spans="1:17">
      <c r="A24" s="8" t="s">
        <v>66</v>
      </c>
      <c r="B24" s="15">
        <f>'[1]26'!B26</f>
        <v>265</v>
      </c>
      <c r="C24" s="16">
        <f>'[1]26'!C26</f>
        <v>0</v>
      </c>
      <c r="D24" s="16">
        <f>'[1]26'!D26</f>
        <v>45</v>
      </c>
      <c r="E24" s="16">
        <f>'[1]26'!E26</f>
        <v>0</v>
      </c>
      <c r="F24" s="15">
        <f t="shared" si="6"/>
        <v>310</v>
      </c>
      <c r="G24" s="15">
        <f>'[1]26'!H26</f>
        <v>143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143</v>
      </c>
      <c r="L24" s="18">
        <f>frq!C24</f>
        <v>1</v>
      </c>
      <c r="M24" s="16">
        <f t="shared" si="0"/>
        <v>143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143</v>
      </c>
    </row>
    <row r="25" spans="1:17">
      <c r="A25" s="8" t="s">
        <v>67</v>
      </c>
      <c r="B25" s="15">
        <f>'[1]26'!B27</f>
        <v>265</v>
      </c>
      <c r="C25" s="16">
        <f>'[1]26'!C27</f>
        <v>0</v>
      </c>
      <c r="D25" s="16">
        <f>'[1]26'!D27</f>
        <v>45</v>
      </c>
      <c r="E25" s="16">
        <f>'[1]26'!E27</f>
        <v>0</v>
      </c>
      <c r="F25" s="15">
        <f t="shared" si="6"/>
        <v>310</v>
      </c>
      <c r="G25" s="15">
        <f>'[1]26'!H27</f>
        <v>143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143</v>
      </c>
      <c r="L25" s="18">
        <f>frq!C25</f>
        <v>1</v>
      </c>
      <c r="M25" s="16">
        <f t="shared" si="0"/>
        <v>143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143</v>
      </c>
    </row>
    <row r="26" spans="1:17">
      <c r="A26" s="8" t="s">
        <v>68</v>
      </c>
      <c r="B26" s="15">
        <f>'[1]26'!B28</f>
        <v>265</v>
      </c>
      <c r="C26" s="16">
        <f>'[1]26'!C28</f>
        <v>0</v>
      </c>
      <c r="D26" s="16">
        <f>'[1]26'!D28</f>
        <v>45</v>
      </c>
      <c r="E26" s="16">
        <f>'[1]26'!E28</f>
        <v>0</v>
      </c>
      <c r="F26" s="15">
        <f t="shared" si="6"/>
        <v>310</v>
      </c>
      <c r="G26" s="15">
        <f>'[1]26'!H28</f>
        <v>143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143</v>
      </c>
      <c r="L26" s="18">
        <f>frq!C26</f>
        <v>1</v>
      </c>
      <c r="M26" s="16">
        <f t="shared" si="0"/>
        <v>143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143</v>
      </c>
    </row>
    <row r="27" spans="1:17">
      <c r="A27" s="8" t="s">
        <v>69</v>
      </c>
      <c r="B27" s="15">
        <f>'[1]26'!B29</f>
        <v>265</v>
      </c>
      <c r="C27" s="16">
        <f>'[1]26'!C29</f>
        <v>0</v>
      </c>
      <c r="D27" s="16">
        <f>'[1]26'!D29</f>
        <v>45</v>
      </c>
      <c r="E27" s="16">
        <f>'[1]26'!E29</f>
        <v>0</v>
      </c>
      <c r="F27" s="15">
        <f t="shared" si="6"/>
        <v>310</v>
      </c>
      <c r="G27" s="15">
        <f>'[1]26'!H29</f>
        <v>143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143</v>
      </c>
      <c r="L27" s="18">
        <f>frq!C27</f>
        <v>1</v>
      </c>
      <c r="M27" s="16">
        <f t="shared" si="0"/>
        <v>143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143</v>
      </c>
    </row>
    <row r="28" spans="1:17">
      <c r="A28" s="8" t="s">
        <v>70</v>
      </c>
      <c r="B28" s="15">
        <f>'[1]26'!B30</f>
        <v>265</v>
      </c>
      <c r="C28" s="16">
        <f>'[1]26'!C30</f>
        <v>0</v>
      </c>
      <c r="D28" s="16">
        <f>'[1]26'!D30</f>
        <v>45</v>
      </c>
      <c r="E28" s="16">
        <f>'[1]26'!E30</f>
        <v>0</v>
      </c>
      <c r="F28" s="15">
        <f t="shared" si="6"/>
        <v>310</v>
      </c>
      <c r="G28" s="15">
        <f>'[1]26'!H30</f>
        <v>143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143</v>
      </c>
      <c r="L28" s="18">
        <f>frq!C28</f>
        <v>1</v>
      </c>
      <c r="M28" s="16">
        <f t="shared" si="0"/>
        <v>143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143</v>
      </c>
    </row>
    <row r="29" spans="1:17">
      <c r="A29" s="8" t="s">
        <v>71</v>
      </c>
      <c r="B29" s="15">
        <f>'[1]26'!B31</f>
        <v>265</v>
      </c>
      <c r="C29" s="16">
        <f>'[1]26'!C31</f>
        <v>0</v>
      </c>
      <c r="D29" s="16">
        <f>'[1]26'!D31</f>
        <v>45</v>
      </c>
      <c r="E29" s="16">
        <f>'[1]26'!E31</f>
        <v>0</v>
      </c>
      <c r="F29" s="15">
        <f t="shared" si="6"/>
        <v>310</v>
      </c>
      <c r="G29" s="15">
        <f>'[1]26'!H31</f>
        <v>143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143</v>
      </c>
      <c r="L29" s="18">
        <f>frq!C29</f>
        <v>1</v>
      </c>
      <c r="M29" s="16">
        <f t="shared" si="0"/>
        <v>143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143</v>
      </c>
    </row>
    <row r="30" spans="1:17">
      <c r="A30" s="8" t="s">
        <v>72</v>
      </c>
      <c r="B30" s="15">
        <f>'[1]26'!B32</f>
        <v>265</v>
      </c>
      <c r="C30" s="16">
        <f>'[1]26'!C32</f>
        <v>0</v>
      </c>
      <c r="D30" s="16">
        <f>'[1]26'!D32</f>
        <v>45</v>
      </c>
      <c r="E30" s="16">
        <f>'[1]26'!E32</f>
        <v>0</v>
      </c>
      <c r="F30" s="15">
        <f t="shared" si="6"/>
        <v>310</v>
      </c>
      <c r="G30" s="15">
        <f>'[1]26'!H32</f>
        <v>143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143</v>
      </c>
      <c r="L30" s="18">
        <f>frq!C30</f>
        <v>1</v>
      </c>
      <c r="M30" s="16">
        <f t="shared" si="0"/>
        <v>143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143</v>
      </c>
    </row>
    <row r="31" spans="1:17">
      <c r="A31" s="8" t="s">
        <v>73</v>
      </c>
      <c r="B31" s="15">
        <f>'[1]26'!B33</f>
        <v>265</v>
      </c>
      <c r="C31" s="16">
        <f>'[1]26'!C33</f>
        <v>0</v>
      </c>
      <c r="D31" s="16">
        <f>'[1]26'!D33</f>
        <v>45</v>
      </c>
      <c r="E31" s="16">
        <f>'[1]26'!E33</f>
        <v>0</v>
      </c>
      <c r="F31" s="15">
        <f t="shared" si="6"/>
        <v>310</v>
      </c>
      <c r="G31" s="15">
        <f>'[1]26'!H33</f>
        <v>143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143</v>
      </c>
      <c r="L31" s="18">
        <f>frq!C31</f>
        <v>1</v>
      </c>
      <c r="M31" s="16">
        <f t="shared" si="0"/>
        <v>143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143</v>
      </c>
    </row>
    <row r="32" spans="1:17">
      <c r="A32" s="8" t="s">
        <v>74</v>
      </c>
      <c r="B32" s="15">
        <f>'[1]26'!B34</f>
        <v>265</v>
      </c>
      <c r="C32" s="16">
        <f>'[1]26'!C34</f>
        <v>0</v>
      </c>
      <c r="D32" s="16">
        <f>'[1]26'!D34</f>
        <v>45</v>
      </c>
      <c r="E32" s="16">
        <f>'[1]26'!E34</f>
        <v>0</v>
      </c>
      <c r="F32" s="15">
        <f t="shared" si="6"/>
        <v>310</v>
      </c>
      <c r="G32" s="15">
        <f>'[1]26'!H34</f>
        <v>143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143</v>
      </c>
      <c r="L32" s="18">
        <f>frq!C32</f>
        <v>1</v>
      </c>
      <c r="M32" s="16">
        <f t="shared" si="0"/>
        <v>143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143</v>
      </c>
    </row>
    <row r="33" spans="1:17">
      <c r="A33" s="8" t="s">
        <v>75</v>
      </c>
      <c r="B33" s="15">
        <f>'[1]26'!B35</f>
        <v>265</v>
      </c>
      <c r="C33" s="16">
        <f>'[1]26'!C35</f>
        <v>0</v>
      </c>
      <c r="D33" s="16">
        <f>'[1]26'!D35</f>
        <v>45</v>
      </c>
      <c r="E33" s="16">
        <f>'[1]26'!E35</f>
        <v>0</v>
      </c>
      <c r="F33" s="15">
        <f t="shared" si="6"/>
        <v>310</v>
      </c>
      <c r="G33" s="15">
        <f>'[1]26'!H35</f>
        <v>143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143</v>
      </c>
      <c r="L33" s="18">
        <f>frq!C33</f>
        <v>1</v>
      </c>
      <c r="M33" s="16">
        <f t="shared" si="0"/>
        <v>143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143</v>
      </c>
    </row>
    <row r="34" spans="1:17">
      <c r="A34" s="8" t="s">
        <v>76</v>
      </c>
      <c r="B34" s="15">
        <f>'[1]26'!B36</f>
        <v>265</v>
      </c>
      <c r="C34" s="16">
        <f>'[1]26'!C36</f>
        <v>0</v>
      </c>
      <c r="D34" s="16">
        <f>'[1]26'!D36</f>
        <v>45</v>
      </c>
      <c r="E34" s="16">
        <f>'[1]26'!E36</f>
        <v>0</v>
      </c>
      <c r="F34" s="15">
        <f t="shared" si="6"/>
        <v>310</v>
      </c>
      <c r="G34" s="15">
        <f>'[1]26'!H36</f>
        <v>143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143</v>
      </c>
      <c r="L34" s="18">
        <f>frq!C34</f>
        <v>1</v>
      </c>
      <c r="M34" s="16">
        <f t="shared" si="0"/>
        <v>143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143</v>
      </c>
    </row>
    <row r="35" spans="1:17">
      <c r="A35" s="8" t="s">
        <v>77</v>
      </c>
      <c r="B35" s="15">
        <f>'[1]26'!B37</f>
        <v>265</v>
      </c>
      <c r="C35" s="16">
        <f>'[1]26'!C37</f>
        <v>0</v>
      </c>
      <c r="D35" s="16">
        <f>'[1]26'!D37</f>
        <v>45</v>
      </c>
      <c r="E35" s="16">
        <f>'[1]26'!E37</f>
        <v>0</v>
      </c>
      <c r="F35" s="15">
        <f t="shared" si="6"/>
        <v>310</v>
      </c>
      <c r="G35" s="15">
        <f>'[1]26'!H37</f>
        <v>143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143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143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143</v>
      </c>
    </row>
    <row r="36" spans="1:17">
      <c r="A36" s="8" t="s">
        <v>78</v>
      </c>
      <c r="B36" s="15">
        <f>'[1]26'!B38</f>
        <v>265</v>
      </c>
      <c r="C36" s="16">
        <f>'[1]26'!C38</f>
        <v>0</v>
      </c>
      <c r="D36" s="16">
        <f>'[1]26'!D38</f>
        <v>45</v>
      </c>
      <c r="E36" s="16">
        <f>'[1]26'!E38</f>
        <v>0</v>
      </c>
      <c r="F36" s="15">
        <f t="shared" si="6"/>
        <v>310</v>
      </c>
      <c r="G36" s="15">
        <f>'[1]26'!H38</f>
        <v>143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143</v>
      </c>
      <c r="L36" s="18">
        <f>frq!C36</f>
        <v>1</v>
      </c>
      <c r="M36" s="16">
        <f t="shared" si="7"/>
        <v>143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143</v>
      </c>
    </row>
    <row r="37" spans="1:17">
      <c r="A37" s="8" t="s">
        <v>79</v>
      </c>
      <c r="B37" s="15">
        <f>'[1]26'!B39</f>
        <v>265</v>
      </c>
      <c r="C37" s="16">
        <f>'[1]26'!C39</f>
        <v>0</v>
      </c>
      <c r="D37" s="16">
        <f>'[1]26'!D39</f>
        <v>45</v>
      </c>
      <c r="E37" s="16">
        <f>'[1]26'!E39</f>
        <v>0</v>
      </c>
      <c r="F37" s="15">
        <f t="shared" si="6"/>
        <v>310</v>
      </c>
      <c r="G37" s="15">
        <f>'[1]26'!H39</f>
        <v>154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154</v>
      </c>
      <c r="L37" s="18">
        <f>frq!C37</f>
        <v>1</v>
      </c>
      <c r="M37" s="16">
        <f t="shared" si="7"/>
        <v>154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'[1]26'!B40</f>
        <v>265</v>
      </c>
      <c r="C38" s="16">
        <f>'[1]26'!C40</f>
        <v>0</v>
      </c>
      <c r="D38" s="16">
        <f>'[1]26'!D40</f>
        <v>45</v>
      </c>
      <c r="E38" s="16">
        <f>'[1]26'!E40</f>
        <v>0</v>
      </c>
      <c r="F38" s="15">
        <f t="shared" si="6"/>
        <v>310</v>
      </c>
      <c r="G38" s="15">
        <f>'[1]26'!H40</f>
        <v>154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154</v>
      </c>
      <c r="L38" s="18">
        <f>frq!C38</f>
        <v>1</v>
      </c>
      <c r="M38" s="16">
        <f t="shared" si="7"/>
        <v>154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'[1]26'!B41</f>
        <v>265</v>
      </c>
      <c r="C39" s="16">
        <f>'[1]26'!C41</f>
        <v>0</v>
      </c>
      <c r="D39" s="16">
        <f>'[1]26'!D41</f>
        <v>45</v>
      </c>
      <c r="E39" s="16">
        <f>'[1]26'!E41</f>
        <v>0</v>
      </c>
      <c r="F39" s="15">
        <f t="shared" si="6"/>
        <v>310</v>
      </c>
      <c r="G39" s="15">
        <f>'[1]26'!H41</f>
        <v>154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154</v>
      </c>
      <c r="L39" s="18">
        <f>frq!C39</f>
        <v>1</v>
      </c>
      <c r="M39" s="16">
        <f t="shared" si="7"/>
        <v>154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'[1]26'!B42</f>
        <v>265</v>
      </c>
      <c r="C40" s="16">
        <f>'[1]26'!C42</f>
        <v>0</v>
      </c>
      <c r="D40" s="16">
        <f>'[1]26'!D42</f>
        <v>45</v>
      </c>
      <c r="E40" s="16">
        <f>'[1]26'!E42</f>
        <v>0</v>
      </c>
      <c r="F40" s="15">
        <f t="shared" si="6"/>
        <v>310</v>
      </c>
      <c r="G40" s="15">
        <f>'[1]26'!H42</f>
        <v>154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154</v>
      </c>
      <c r="L40" s="18">
        <f>frq!C40</f>
        <v>1</v>
      </c>
      <c r="M40" s="16">
        <f t="shared" si="7"/>
        <v>154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'[1]26'!B43</f>
        <v>265</v>
      </c>
      <c r="C41" s="16">
        <f>'[1]26'!C43</f>
        <v>0</v>
      </c>
      <c r="D41" s="16">
        <f>'[1]26'!D43</f>
        <v>45</v>
      </c>
      <c r="E41" s="16">
        <f>'[1]26'!E43</f>
        <v>0</v>
      </c>
      <c r="F41" s="15">
        <f t="shared" si="6"/>
        <v>310</v>
      </c>
      <c r="G41" s="15">
        <f>'[1]26'!H43</f>
        <v>154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154</v>
      </c>
      <c r="L41" s="18">
        <f>frq!C41</f>
        <v>1</v>
      </c>
      <c r="M41" s="16">
        <f t="shared" si="7"/>
        <v>154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'[1]26'!B44</f>
        <v>265</v>
      </c>
      <c r="C42" s="16">
        <f>'[1]26'!C44</f>
        <v>0</v>
      </c>
      <c r="D42" s="16">
        <f>'[1]26'!D44</f>
        <v>45</v>
      </c>
      <c r="E42" s="16">
        <f>'[1]26'!E44</f>
        <v>0</v>
      </c>
      <c r="F42" s="15">
        <f t="shared" si="6"/>
        <v>310</v>
      </c>
      <c r="G42" s="15">
        <f>'[1]26'!H44</f>
        <v>154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154</v>
      </c>
      <c r="L42" s="18">
        <f>frq!C42</f>
        <v>1</v>
      </c>
      <c r="M42" s="16">
        <f t="shared" si="7"/>
        <v>154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'[1]26'!B45</f>
        <v>265</v>
      </c>
      <c r="C43" s="16">
        <f>'[1]26'!C45</f>
        <v>0</v>
      </c>
      <c r="D43" s="16">
        <f>'[1]26'!D45</f>
        <v>45</v>
      </c>
      <c r="E43" s="16">
        <f>'[1]26'!E45</f>
        <v>0</v>
      </c>
      <c r="F43" s="15">
        <f t="shared" si="6"/>
        <v>310</v>
      </c>
      <c r="G43" s="15">
        <f>'[1]26'!H45</f>
        <v>154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154</v>
      </c>
      <c r="L43" s="18">
        <f>frq!C43</f>
        <v>1</v>
      </c>
      <c r="M43" s="16">
        <f t="shared" si="7"/>
        <v>154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'[1]26'!B46</f>
        <v>265</v>
      </c>
      <c r="C44" s="16">
        <f>'[1]26'!C46</f>
        <v>0</v>
      </c>
      <c r="D44" s="16">
        <f>'[1]26'!D46</f>
        <v>45</v>
      </c>
      <c r="E44" s="16">
        <f>'[1]26'!E46</f>
        <v>0</v>
      </c>
      <c r="F44" s="15">
        <f t="shared" si="6"/>
        <v>310</v>
      </c>
      <c r="G44" s="15">
        <f>'[1]26'!H46</f>
        <v>154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154</v>
      </c>
      <c r="L44" s="18">
        <f>frq!C44</f>
        <v>1</v>
      </c>
      <c r="M44" s="16">
        <f t="shared" si="7"/>
        <v>154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'[1]26'!B47</f>
        <v>265</v>
      </c>
      <c r="C45" s="16">
        <f>'[1]26'!C47</f>
        <v>0</v>
      </c>
      <c r="D45" s="16">
        <f>'[1]26'!D47</f>
        <v>45</v>
      </c>
      <c r="E45" s="16">
        <f>'[1]26'!E47</f>
        <v>0</v>
      </c>
      <c r="F45" s="15">
        <f t="shared" si="6"/>
        <v>310</v>
      </c>
      <c r="G45" s="15">
        <f>'[1]26'!H47</f>
        <v>154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154</v>
      </c>
      <c r="L45" s="18">
        <f>frq!C45</f>
        <v>1</v>
      </c>
      <c r="M45" s="16">
        <f t="shared" si="7"/>
        <v>154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'[1]26'!B48</f>
        <v>265</v>
      </c>
      <c r="C46" s="16">
        <f>'[1]26'!C48</f>
        <v>0</v>
      </c>
      <c r="D46" s="16">
        <f>'[1]26'!D48</f>
        <v>45</v>
      </c>
      <c r="E46" s="16">
        <f>'[1]26'!E48</f>
        <v>0</v>
      </c>
      <c r="F46" s="15">
        <f t="shared" si="6"/>
        <v>310</v>
      </c>
      <c r="G46" s="15">
        <f>'[1]26'!H48</f>
        <v>154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154</v>
      </c>
      <c r="L46" s="18">
        <f>frq!C46</f>
        <v>1</v>
      </c>
      <c r="M46" s="16">
        <f t="shared" si="7"/>
        <v>154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'[1]26'!B49</f>
        <v>265</v>
      </c>
      <c r="C47" s="16">
        <f>'[1]26'!C49</f>
        <v>0</v>
      </c>
      <c r="D47" s="16">
        <f>'[1]26'!D49</f>
        <v>45</v>
      </c>
      <c r="E47" s="16">
        <f>'[1]26'!E49</f>
        <v>0</v>
      </c>
      <c r="F47" s="15">
        <f t="shared" si="6"/>
        <v>310</v>
      </c>
      <c r="G47" s="15">
        <f>'[1]26'!H49</f>
        <v>154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154</v>
      </c>
      <c r="L47" s="18">
        <f>frq!C47</f>
        <v>1</v>
      </c>
      <c r="M47" s="16">
        <f t="shared" si="7"/>
        <v>154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'[1]26'!B50</f>
        <v>265</v>
      </c>
      <c r="C48" s="16">
        <f>'[1]26'!C50</f>
        <v>0</v>
      </c>
      <c r="D48" s="16">
        <f>'[1]26'!D50</f>
        <v>45</v>
      </c>
      <c r="E48" s="16">
        <f>'[1]26'!E50</f>
        <v>0</v>
      </c>
      <c r="F48" s="15">
        <f t="shared" si="6"/>
        <v>310</v>
      </c>
      <c r="G48" s="15">
        <f>'[1]26'!H50</f>
        <v>154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154</v>
      </c>
      <c r="L48" s="18">
        <f>frq!C48</f>
        <v>1</v>
      </c>
      <c r="M48" s="16">
        <f t="shared" si="7"/>
        <v>154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'[1]26'!B51</f>
        <v>265</v>
      </c>
      <c r="C49" s="16">
        <f>'[1]26'!C51</f>
        <v>0</v>
      </c>
      <c r="D49" s="16">
        <f>'[1]26'!D51</f>
        <v>45</v>
      </c>
      <c r="E49" s="16">
        <f>'[1]26'!E51</f>
        <v>0</v>
      </c>
      <c r="F49" s="15">
        <f t="shared" si="6"/>
        <v>310</v>
      </c>
      <c r="G49" s="15">
        <f>'[1]26'!H51</f>
        <v>154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154</v>
      </c>
      <c r="L49" s="18">
        <f>frq!C49</f>
        <v>1</v>
      </c>
      <c r="M49" s="16">
        <f t="shared" si="7"/>
        <v>154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'[1]26'!B52</f>
        <v>265</v>
      </c>
      <c r="C50" s="16">
        <f>'[1]26'!C52</f>
        <v>0</v>
      </c>
      <c r="D50" s="16">
        <f>'[1]26'!D52</f>
        <v>45</v>
      </c>
      <c r="E50" s="16">
        <f>'[1]26'!E52</f>
        <v>0</v>
      </c>
      <c r="F50" s="15">
        <f t="shared" si="6"/>
        <v>310</v>
      </c>
      <c r="G50" s="15">
        <f>'[1]26'!H52</f>
        <v>154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154</v>
      </c>
      <c r="L50" s="18">
        <f>frq!C50</f>
        <v>1</v>
      </c>
      <c r="M50" s="16">
        <f t="shared" si="7"/>
        <v>154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'[1]26'!B53</f>
        <v>265</v>
      </c>
      <c r="C51" s="16">
        <f>'[1]26'!C53</f>
        <v>0</v>
      </c>
      <c r="D51" s="16">
        <f>'[1]26'!D53</f>
        <v>45</v>
      </c>
      <c r="E51" s="16">
        <f>'[1]26'!E53</f>
        <v>0</v>
      </c>
      <c r="F51" s="15">
        <f t="shared" si="6"/>
        <v>310</v>
      </c>
      <c r="G51" s="15">
        <f>'[1]26'!H53</f>
        <v>154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154</v>
      </c>
      <c r="L51" s="18">
        <f>frq!C51</f>
        <v>1</v>
      </c>
      <c r="M51" s="16">
        <f t="shared" si="7"/>
        <v>154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154</v>
      </c>
    </row>
    <row r="52" spans="1:17">
      <c r="A52" s="8" t="s">
        <v>94</v>
      </c>
      <c r="B52" s="15">
        <f>'[1]26'!B54</f>
        <v>265</v>
      </c>
      <c r="C52" s="16">
        <f>'[1]26'!C54</f>
        <v>0</v>
      </c>
      <c r="D52" s="16">
        <f>'[1]26'!D54</f>
        <v>45</v>
      </c>
      <c r="E52" s="16">
        <f>'[1]26'!E54</f>
        <v>0</v>
      </c>
      <c r="F52" s="15">
        <f t="shared" si="6"/>
        <v>310</v>
      </c>
      <c r="G52" s="15">
        <f>'[1]26'!H54</f>
        <v>154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154</v>
      </c>
      <c r="L52" s="18">
        <f>frq!C52</f>
        <v>1</v>
      </c>
      <c r="M52" s="16">
        <f t="shared" si="7"/>
        <v>154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154</v>
      </c>
    </row>
    <row r="53" spans="1:17">
      <c r="A53" s="8" t="s">
        <v>95</v>
      </c>
      <c r="B53" s="15">
        <f>'[1]26'!B55</f>
        <v>265</v>
      </c>
      <c r="C53" s="16">
        <f>'[1]26'!C55</f>
        <v>0</v>
      </c>
      <c r="D53" s="16">
        <f>'[1]26'!D55</f>
        <v>45</v>
      </c>
      <c r="E53" s="16">
        <f>'[1]26'!E55</f>
        <v>0</v>
      </c>
      <c r="F53" s="15">
        <f t="shared" si="6"/>
        <v>310</v>
      </c>
      <c r="G53" s="15">
        <f>'[1]26'!H55</f>
        <v>154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154</v>
      </c>
      <c r="L53" s="18">
        <f>frq!C53</f>
        <v>1</v>
      </c>
      <c r="M53" s="16">
        <f t="shared" si="7"/>
        <v>154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154</v>
      </c>
    </row>
    <row r="54" spans="1:17">
      <c r="A54" s="8" t="s">
        <v>96</v>
      </c>
      <c r="B54" s="15">
        <f>'[1]26'!B56</f>
        <v>265</v>
      </c>
      <c r="C54" s="16">
        <f>'[1]26'!C56</f>
        <v>0</v>
      </c>
      <c r="D54" s="16">
        <f>'[1]26'!D56</f>
        <v>45</v>
      </c>
      <c r="E54" s="16">
        <f>'[1]26'!E56</f>
        <v>0</v>
      </c>
      <c r="F54" s="15">
        <f t="shared" si="6"/>
        <v>310</v>
      </c>
      <c r="G54" s="15">
        <f>'[1]26'!H56</f>
        <v>154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154</v>
      </c>
      <c r="L54" s="18">
        <f>frq!C54</f>
        <v>1</v>
      </c>
      <c r="M54" s="16">
        <f t="shared" si="7"/>
        <v>154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154</v>
      </c>
    </row>
    <row r="55" spans="1:17">
      <c r="A55" s="8" t="s">
        <v>97</v>
      </c>
      <c r="B55" s="15">
        <f>'[1]26'!B57</f>
        <v>265</v>
      </c>
      <c r="C55" s="16">
        <f>'[1]26'!C57</f>
        <v>0</v>
      </c>
      <c r="D55" s="16">
        <f>'[1]26'!D57</f>
        <v>45</v>
      </c>
      <c r="E55" s="16">
        <f>'[1]26'!E57</f>
        <v>0</v>
      </c>
      <c r="F55" s="15">
        <f t="shared" si="6"/>
        <v>310</v>
      </c>
      <c r="G55" s="15">
        <f>'[1]26'!H57</f>
        <v>154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154</v>
      </c>
      <c r="L55" s="18">
        <f>frq!C55</f>
        <v>1</v>
      </c>
      <c r="M55" s="16">
        <f t="shared" si="7"/>
        <v>154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154</v>
      </c>
    </row>
    <row r="56" spans="1:17">
      <c r="A56" s="8" t="s">
        <v>98</v>
      </c>
      <c r="B56" s="15">
        <f>'[1]26'!B58</f>
        <v>265</v>
      </c>
      <c r="C56" s="16">
        <f>'[1]26'!C58</f>
        <v>0</v>
      </c>
      <c r="D56" s="16">
        <f>'[1]26'!D58</f>
        <v>45</v>
      </c>
      <c r="E56" s="16">
        <f>'[1]26'!E58</f>
        <v>0</v>
      </c>
      <c r="F56" s="15">
        <f t="shared" si="6"/>
        <v>310</v>
      </c>
      <c r="G56" s="15">
        <f>'[1]26'!H58</f>
        <v>154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154</v>
      </c>
      <c r="L56" s="18">
        <f>frq!C56</f>
        <v>1</v>
      </c>
      <c r="M56" s="16">
        <f t="shared" si="7"/>
        <v>154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154</v>
      </c>
    </row>
    <row r="57" spans="1:17">
      <c r="A57" s="8" t="s">
        <v>99</v>
      </c>
      <c r="B57" s="15">
        <f>'[1]26'!B59</f>
        <v>265</v>
      </c>
      <c r="C57" s="16">
        <f>'[1]26'!C59</f>
        <v>0</v>
      </c>
      <c r="D57" s="16">
        <f>'[1]26'!D59</f>
        <v>45</v>
      </c>
      <c r="E57" s="16">
        <f>'[1]26'!E59</f>
        <v>0</v>
      </c>
      <c r="F57" s="15">
        <f t="shared" si="6"/>
        <v>310</v>
      </c>
      <c r="G57" s="15">
        <f>'[1]26'!H59</f>
        <v>154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154</v>
      </c>
      <c r="L57" s="18">
        <f>frq!C57</f>
        <v>1</v>
      </c>
      <c r="M57" s="16">
        <f t="shared" si="7"/>
        <v>154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154</v>
      </c>
    </row>
    <row r="58" spans="1:17">
      <c r="A58" s="8" t="s">
        <v>100</v>
      </c>
      <c r="B58" s="15">
        <f>'[1]26'!B60</f>
        <v>265</v>
      </c>
      <c r="C58" s="16">
        <f>'[1]26'!C60</f>
        <v>0</v>
      </c>
      <c r="D58" s="16">
        <f>'[1]26'!D60</f>
        <v>45</v>
      </c>
      <c r="E58" s="16">
        <f>'[1]26'!E60</f>
        <v>0</v>
      </c>
      <c r="F58" s="15">
        <f t="shared" si="6"/>
        <v>310</v>
      </c>
      <c r="G58" s="15">
        <f>'[1]26'!H60</f>
        <v>154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154</v>
      </c>
      <c r="L58" s="18">
        <f>frq!C58</f>
        <v>1</v>
      </c>
      <c r="M58" s="16">
        <f t="shared" si="7"/>
        <v>154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154</v>
      </c>
    </row>
    <row r="59" spans="1:17">
      <c r="A59" s="8" t="s">
        <v>101</v>
      </c>
      <c r="B59" s="15">
        <f>'[1]26'!B61</f>
        <v>265</v>
      </c>
      <c r="C59" s="16">
        <f>'[1]26'!C61</f>
        <v>0</v>
      </c>
      <c r="D59" s="16">
        <f>'[1]26'!D61</f>
        <v>45</v>
      </c>
      <c r="E59" s="16">
        <f>'[1]26'!E61</f>
        <v>0</v>
      </c>
      <c r="F59" s="15">
        <f t="shared" si="6"/>
        <v>310</v>
      </c>
      <c r="G59" s="15">
        <f>'[1]26'!H61</f>
        <v>154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154</v>
      </c>
      <c r="L59" s="18">
        <f>frq!C59</f>
        <v>1</v>
      </c>
      <c r="M59" s="16">
        <f t="shared" si="7"/>
        <v>154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154</v>
      </c>
    </row>
    <row r="60" spans="1:17">
      <c r="A60" s="8" t="s">
        <v>102</v>
      </c>
      <c r="B60" s="15">
        <f>'[1]26'!B62</f>
        <v>265</v>
      </c>
      <c r="C60" s="16">
        <f>'[1]26'!C62</f>
        <v>0</v>
      </c>
      <c r="D60" s="16">
        <f>'[1]26'!D62</f>
        <v>45</v>
      </c>
      <c r="E60" s="16">
        <f>'[1]26'!E62</f>
        <v>0</v>
      </c>
      <c r="F60" s="15">
        <f t="shared" si="6"/>
        <v>310</v>
      </c>
      <c r="G60" s="15">
        <f>'[1]26'!H62</f>
        <v>154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154</v>
      </c>
      <c r="L60" s="18">
        <f>frq!C60</f>
        <v>1</v>
      </c>
      <c r="M60" s="16">
        <f t="shared" si="7"/>
        <v>154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154</v>
      </c>
    </row>
    <row r="61" spans="1:17">
      <c r="A61" s="8" t="s">
        <v>103</v>
      </c>
      <c r="B61" s="15">
        <f>'[1]26'!B63</f>
        <v>265</v>
      </c>
      <c r="C61" s="16">
        <f>'[1]26'!C63</f>
        <v>0</v>
      </c>
      <c r="D61" s="16">
        <f>'[1]26'!D63</f>
        <v>45</v>
      </c>
      <c r="E61" s="16">
        <f>'[1]26'!E63</f>
        <v>0</v>
      </c>
      <c r="F61" s="15">
        <f t="shared" si="6"/>
        <v>310</v>
      </c>
      <c r="G61" s="15">
        <f>'[1]26'!H63</f>
        <v>154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154</v>
      </c>
      <c r="L61" s="18">
        <f>frq!C61</f>
        <v>1</v>
      </c>
      <c r="M61" s="16">
        <f t="shared" si="7"/>
        <v>154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154</v>
      </c>
    </row>
    <row r="62" spans="1:17">
      <c r="A62" s="8" t="s">
        <v>104</v>
      </c>
      <c r="B62" s="15">
        <f>'[1]26'!B64</f>
        <v>265</v>
      </c>
      <c r="C62" s="16">
        <f>'[1]26'!C64</f>
        <v>0</v>
      </c>
      <c r="D62" s="16">
        <f>'[1]26'!D64</f>
        <v>45</v>
      </c>
      <c r="E62" s="16">
        <f>'[1]26'!E64</f>
        <v>0</v>
      </c>
      <c r="F62" s="15">
        <f t="shared" si="6"/>
        <v>310</v>
      </c>
      <c r="G62" s="15">
        <f>'[1]26'!H64</f>
        <v>154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154</v>
      </c>
      <c r="L62" s="18">
        <f>frq!C62</f>
        <v>1</v>
      </c>
      <c r="M62" s="16">
        <f t="shared" si="7"/>
        <v>154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154</v>
      </c>
    </row>
    <row r="63" spans="1:17">
      <c r="A63" s="8" t="s">
        <v>105</v>
      </c>
      <c r="B63" s="15">
        <f>'[1]26'!B65</f>
        <v>265</v>
      </c>
      <c r="C63" s="16">
        <f>'[1]26'!C65</f>
        <v>0</v>
      </c>
      <c r="D63" s="16">
        <f>'[1]26'!D65</f>
        <v>45</v>
      </c>
      <c r="E63" s="16">
        <f>'[1]26'!E65</f>
        <v>0</v>
      </c>
      <c r="F63" s="15">
        <f t="shared" si="6"/>
        <v>310</v>
      </c>
      <c r="G63" s="15">
        <f>'[1]26'!H65</f>
        <v>150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'[1]26'!B66</f>
        <v>265</v>
      </c>
      <c r="C64" s="16">
        <f>'[1]26'!C66</f>
        <v>0</v>
      </c>
      <c r="D64" s="16">
        <f>'[1]26'!D66</f>
        <v>45</v>
      </c>
      <c r="E64" s="16">
        <f>'[1]26'!E66</f>
        <v>0</v>
      </c>
      <c r="F64" s="15">
        <f t="shared" si="6"/>
        <v>310</v>
      </c>
      <c r="G64" s="15">
        <f>'[1]26'!H66</f>
        <v>150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'[1]26'!B67</f>
        <v>265</v>
      </c>
      <c r="C65" s="16">
        <f>'[1]26'!C67</f>
        <v>0</v>
      </c>
      <c r="D65" s="16">
        <f>'[1]26'!D67</f>
        <v>45</v>
      </c>
      <c r="E65" s="16">
        <f>'[1]26'!E67</f>
        <v>0</v>
      </c>
      <c r="F65" s="15">
        <f t="shared" si="6"/>
        <v>310</v>
      </c>
      <c r="G65" s="15">
        <f>'[1]26'!H67</f>
        <v>150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'[1]26'!B68</f>
        <v>265</v>
      </c>
      <c r="C66" s="16">
        <f>'[1]26'!C68</f>
        <v>0</v>
      </c>
      <c r="D66" s="16">
        <f>'[1]26'!D68</f>
        <v>45</v>
      </c>
      <c r="E66" s="16">
        <f>'[1]26'!E68</f>
        <v>0</v>
      </c>
      <c r="F66" s="15">
        <f t="shared" si="6"/>
        <v>310</v>
      </c>
      <c r="G66" s="15">
        <f>'[1]26'!H68</f>
        <v>150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'[1]26'!B69</f>
        <v>265</v>
      </c>
      <c r="C67" s="16">
        <f>'[1]26'!C69</f>
        <v>0</v>
      </c>
      <c r="D67" s="16">
        <f>'[1]26'!D69</f>
        <v>45</v>
      </c>
      <c r="E67" s="16">
        <f>'[1]26'!E69</f>
        <v>0</v>
      </c>
      <c r="F67" s="15">
        <f t="shared" si="6"/>
        <v>310</v>
      </c>
      <c r="G67" s="15">
        <f>'[1]26'!H69</f>
        <v>150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'[1]26'!B70</f>
        <v>265</v>
      </c>
      <c r="C68" s="16">
        <f>'[1]26'!C70</f>
        <v>0</v>
      </c>
      <c r="D68" s="16">
        <f>'[1]26'!D70</f>
        <v>45</v>
      </c>
      <c r="E68" s="16">
        <f>'[1]26'!E70</f>
        <v>0</v>
      </c>
      <c r="F68" s="15">
        <f t="shared" si="6"/>
        <v>310</v>
      </c>
      <c r="G68" s="15">
        <f>'[1]26'!H70</f>
        <v>150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'[1]26'!B71</f>
        <v>265</v>
      </c>
      <c r="C69" s="16">
        <f>'[1]26'!C71</f>
        <v>0</v>
      </c>
      <c r="D69" s="16">
        <f>'[1]26'!D71</f>
        <v>45</v>
      </c>
      <c r="E69" s="16">
        <f>'[1]26'!E71</f>
        <v>0</v>
      </c>
      <c r="F69" s="15">
        <f t="shared" ref="F69:F98" si="17">SUM(B69:E69)</f>
        <v>310</v>
      </c>
      <c r="G69" s="15">
        <f>'[1]26'!H71</f>
        <v>150</v>
      </c>
      <c r="H69" s="16">
        <f>'[1]26'!I71</f>
        <v>0</v>
      </c>
      <c r="I69" s="16">
        <f>'[1]26'!J71</f>
        <v>0</v>
      </c>
      <c r="J69" s="16">
        <f>'[1]26'!K71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'[1]26'!B72</f>
        <v>265</v>
      </c>
      <c r="C70" s="16">
        <f>'[1]26'!C72</f>
        <v>0</v>
      </c>
      <c r="D70" s="16">
        <f>'[1]26'!D72</f>
        <v>45</v>
      </c>
      <c r="E70" s="16">
        <f>'[1]26'!E72</f>
        <v>0</v>
      </c>
      <c r="F70" s="15">
        <f t="shared" si="17"/>
        <v>310</v>
      </c>
      <c r="G70" s="15">
        <f>'[1]26'!H72</f>
        <v>150</v>
      </c>
      <c r="H70" s="16">
        <f>'[1]26'!I72</f>
        <v>0</v>
      </c>
      <c r="I70" s="16">
        <f>'[1]26'!J72</f>
        <v>0</v>
      </c>
      <c r="J70" s="16">
        <f>'[1]26'!K72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'[1]26'!B73</f>
        <v>265</v>
      </c>
      <c r="C71" s="16">
        <f>'[1]26'!C73</f>
        <v>0</v>
      </c>
      <c r="D71" s="16">
        <f>'[1]26'!D73</f>
        <v>45</v>
      </c>
      <c r="E71" s="16">
        <f>'[1]26'!E73</f>
        <v>0</v>
      </c>
      <c r="F71" s="15">
        <f t="shared" si="17"/>
        <v>310</v>
      </c>
      <c r="G71" s="15">
        <f>'[1]26'!H73</f>
        <v>152</v>
      </c>
      <c r="H71" s="16">
        <f>'[1]26'!I73</f>
        <v>0</v>
      </c>
      <c r="I71" s="16">
        <f>'[1]26'!J73</f>
        <v>0</v>
      </c>
      <c r="J71" s="16">
        <f>'[1]26'!K73</f>
        <v>0</v>
      </c>
      <c r="K71" s="15">
        <f t="shared" si="15"/>
        <v>152</v>
      </c>
      <c r="L71" s="18">
        <f>frq!C71</f>
        <v>1</v>
      </c>
      <c r="M71" s="16">
        <f t="shared" si="11"/>
        <v>152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152</v>
      </c>
    </row>
    <row r="72" spans="1:19">
      <c r="A72" s="8" t="s">
        <v>114</v>
      </c>
      <c r="B72" s="15">
        <f>'[1]26'!B74</f>
        <v>265</v>
      </c>
      <c r="C72" s="16">
        <f>'[1]26'!C74</f>
        <v>0</v>
      </c>
      <c r="D72" s="16">
        <f>'[1]26'!D74</f>
        <v>45</v>
      </c>
      <c r="E72" s="16">
        <f>'[1]26'!E74</f>
        <v>0</v>
      </c>
      <c r="F72" s="15">
        <f t="shared" si="17"/>
        <v>310</v>
      </c>
      <c r="G72" s="15">
        <f>'[1]26'!H74</f>
        <v>152</v>
      </c>
      <c r="H72" s="16">
        <f>'[1]26'!I74</f>
        <v>0</v>
      </c>
      <c r="I72" s="16">
        <f>'[1]26'!J74</f>
        <v>0</v>
      </c>
      <c r="J72" s="16">
        <f>'[1]26'!K74</f>
        <v>0</v>
      </c>
      <c r="K72" s="15">
        <f t="shared" si="15"/>
        <v>152</v>
      </c>
      <c r="L72" s="18">
        <f>frq!C72</f>
        <v>1</v>
      </c>
      <c r="M72" s="16">
        <f t="shared" si="11"/>
        <v>152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152</v>
      </c>
    </row>
    <row r="73" spans="1:19">
      <c r="A73" s="8" t="s">
        <v>115</v>
      </c>
      <c r="B73" s="15">
        <f>'[1]26'!B75</f>
        <v>265</v>
      </c>
      <c r="C73" s="16">
        <f>'[1]26'!C75</f>
        <v>0</v>
      </c>
      <c r="D73" s="16">
        <f>'[1]26'!D75</f>
        <v>45</v>
      </c>
      <c r="E73" s="16">
        <f>'[1]26'!E75</f>
        <v>0</v>
      </c>
      <c r="F73" s="15">
        <f t="shared" si="17"/>
        <v>310</v>
      </c>
      <c r="G73" s="15">
        <f>'[1]26'!H75</f>
        <v>152</v>
      </c>
      <c r="H73" s="16">
        <f>'[1]26'!I75</f>
        <v>0</v>
      </c>
      <c r="I73" s="16">
        <f>'[1]26'!J75</f>
        <v>0</v>
      </c>
      <c r="J73" s="16">
        <f>'[1]26'!K75</f>
        <v>0</v>
      </c>
      <c r="K73" s="15">
        <f t="shared" si="15"/>
        <v>152</v>
      </c>
      <c r="L73" s="18">
        <f>frq!C73</f>
        <v>1</v>
      </c>
      <c r="M73" s="16">
        <f t="shared" si="11"/>
        <v>152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152</v>
      </c>
    </row>
    <row r="74" spans="1:19">
      <c r="A74" s="8" t="s">
        <v>116</v>
      </c>
      <c r="B74" s="15">
        <f>'[1]26'!B76</f>
        <v>265</v>
      </c>
      <c r="C74" s="16">
        <f>'[1]26'!C76</f>
        <v>0</v>
      </c>
      <c r="D74" s="16">
        <f>'[1]26'!D76</f>
        <v>45</v>
      </c>
      <c r="E74" s="16">
        <f>'[1]26'!E76</f>
        <v>0</v>
      </c>
      <c r="F74" s="15">
        <f t="shared" si="17"/>
        <v>310</v>
      </c>
      <c r="G74" s="15">
        <f>'[1]26'!H76</f>
        <v>152</v>
      </c>
      <c r="H74" s="16">
        <f>'[1]26'!I76</f>
        <v>0</v>
      </c>
      <c r="I74" s="16">
        <f>'[1]26'!J76</f>
        <v>0</v>
      </c>
      <c r="J74" s="16">
        <f>'[1]26'!K76</f>
        <v>0</v>
      </c>
      <c r="K74" s="15">
        <f t="shared" si="15"/>
        <v>152</v>
      </c>
      <c r="L74" s="18">
        <f>frq!C74</f>
        <v>1</v>
      </c>
      <c r="M74" s="16">
        <f t="shared" si="11"/>
        <v>152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152</v>
      </c>
    </row>
    <row r="75" spans="1:19">
      <c r="A75" s="8" t="s">
        <v>117</v>
      </c>
      <c r="B75" s="15">
        <f>'[1]26'!B77</f>
        <v>265</v>
      </c>
      <c r="C75" s="16">
        <f>'[1]26'!C77</f>
        <v>0</v>
      </c>
      <c r="D75" s="16">
        <f>'[1]26'!D77</f>
        <v>45</v>
      </c>
      <c r="E75" s="16">
        <f>'[1]26'!E77</f>
        <v>0</v>
      </c>
      <c r="F75" s="15">
        <f t="shared" si="17"/>
        <v>310</v>
      </c>
      <c r="G75" s="15">
        <f>'[1]26'!H77</f>
        <v>152</v>
      </c>
      <c r="H75" s="16">
        <f>'[1]26'!I77</f>
        <v>0</v>
      </c>
      <c r="I75" s="16">
        <f>'[1]26'!J77</f>
        <v>0</v>
      </c>
      <c r="J75" s="16">
        <f>'[1]26'!K77</f>
        <v>0</v>
      </c>
      <c r="K75" s="15">
        <f t="shared" si="15"/>
        <v>152</v>
      </c>
      <c r="L75" s="18">
        <f>frq!C75</f>
        <v>1</v>
      </c>
      <c r="M75" s="16">
        <f t="shared" si="11"/>
        <v>152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'[1]26'!B78</f>
        <v>265</v>
      </c>
      <c r="C76" s="16">
        <f>'[1]26'!C78</f>
        <v>0</v>
      </c>
      <c r="D76" s="16">
        <f>'[1]26'!D78</f>
        <v>45</v>
      </c>
      <c r="E76" s="16">
        <f>'[1]26'!E78</f>
        <v>0</v>
      </c>
      <c r="F76" s="15">
        <f t="shared" si="17"/>
        <v>310</v>
      </c>
      <c r="G76" s="15">
        <f>'[1]26'!H78</f>
        <v>152</v>
      </c>
      <c r="H76" s="16">
        <f>'[1]26'!I78</f>
        <v>0</v>
      </c>
      <c r="I76" s="16">
        <f>'[1]26'!J78</f>
        <v>0</v>
      </c>
      <c r="J76" s="16">
        <f>'[1]26'!K78</f>
        <v>0</v>
      </c>
      <c r="K76" s="15">
        <f t="shared" si="15"/>
        <v>152</v>
      </c>
      <c r="L76" s="18">
        <f>frq!C76</f>
        <v>1</v>
      </c>
      <c r="M76" s="16">
        <f t="shared" si="11"/>
        <v>152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'[1]26'!B79</f>
        <v>265</v>
      </c>
      <c r="C77" s="16">
        <f>'[1]26'!C79</f>
        <v>0</v>
      </c>
      <c r="D77" s="16">
        <f>'[1]26'!D79</f>
        <v>45</v>
      </c>
      <c r="E77" s="16">
        <f>'[1]26'!E79</f>
        <v>0</v>
      </c>
      <c r="F77" s="15">
        <f t="shared" si="17"/>
        <v>310</v>
      </c>
      <c r="G77" s="15">
        <f>'[1]26'!H79</f>
        <v>152</v>
      </c>
      <c r="H77" s="16">
        <f>'[1]26'!I79</f>
        <v>0</v>
      </c>
      <c r="I77" s="16">
        <f>'[1]26'!J79</f>
        <v>0</v>
      </c>
      <c r="J77" s="16">
        <f>'[1]26'!K79</f>
        <v>0</v>
      </c>
      <c r="K77" s="15">
        <f t="shared" si="15"/>
        <v>152</v>
      </c>
      <c r="L77" s="18">
        <f>frq!C77</f>
        <v>1</v>
      </c>
      <c r="M77" s="16">
        <f t="shared" si="11"/>
        <v>152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'[1]26'!B80</f>
        <v>265</v>
      </c>
      <c r="C78" s="16">
        <f>'[1]26'!C80</f>
        <v>0</v>
      </c>
      <c r="D78" s="16">
        <f>'[1]26'!D80</f>
        <v>45</v>
      </c>
      <c r="E78" s="16">
        <f>'[1]26'!E80</f>
        <v>0</v>
      </c>
      <c r="F78" s="15">
        <f t="shared" si="17"/>
        <v>310</v>
      </c>
      <c r="G78" s="15">
        <f>'[1]26'!H80</f>
        <v>152</v>
      </c>
      <c r="H78" s="16">
        <f>'[1]26'!I80</f>
        <v>0</v>
      </c>
      <c r="I78" s="16">
        <f>'[1]26'!J80</f>
        <v>0</v>
      </c>
      <c r="J78" s="16">
        <f>'[1]26'!K80</f>
        <v>0</v>
      </c>
      <c r="K78" s="15">
        <f t="shared" si="15"/>
        <v>152</v>
      </c>
      <c r="L78" s="18">
        <f>frq!C78</f>
        <v>1</v>
      </c>
      <c r="M78" s="16">
        <f t="shared" si="11"/>
        <v>152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'[1]26'!B81</f>
        <v>265</v>
      </c>
      <c r="C79" s="16">
        <f>'[1]26'!C81</f>
        <v>0</v>
      </c>
      <c r="D79" s="16">
        <f>'[1]26'!D81</f>
        <v>45</v>
      </c>
      <c r="E79" s="16">
        <f>'[1]26'!E81</f>
        <v>0</v>
      </c>
      <c r="F79" s="15">
        <f t="shared" si="17"/>
        <v>310</v>
      </c>
      <c r="G79" s="15">
        <f>'[1]26'!H81</f>
        <v>152</v>
      </c>
      <c r="H79" s="16">
        <f>'[1]26'!I81</f>
        <v>0</v>
      </c>
      <c r="I79" s="16">
        <f>'[1]26'!J81</f>
        <v>0</v>
      </c>
      <c r="J79" s="16">
        <f>'[1]26'!K81</f>
        <v>0</v>
      </c>
      <c r="K79" s="15">
        <f t="shared" si="15"/>
        <v>152</v>
      </c>
      <c r="L79" s="18">
        <f>frq!C79</f>
        <v>1</v>
      </c>
      <c r="M79" s="16">
        <f t="shared" si="11"/>
        <v>152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'[1]26'!B82</f>
        <v>265</v>
      </c>
      <c r="C80" s="16">
        <f>'[1]26'!C82</f>
        <v>0</v>
      </c>
      <c r="D80" s="16">
        <f>'[1]26'!D82</f>
        <v>45</v>
      </c>
      <c r="E80" s="16">
        <f>'[1]26'!E82</f>
        <v>0</v>
      </c>
      <c r="F80" s="15">
        <f t="shared" si="17"/>
        <v>310</v>
      </c>
      <c r="G80" s="15">
        <f>'[1]26'!H82</f>
        <v>152</v>
      </c>
      <c r="H80" s="16">
        <f>'[1]26'!I82</f>
        <v>0</v>
      </c>
      <c r="I80" s="16">
        <f>'[1]26'!J82</f>
        <v>0</v>
      </c>
      <c r="J80" s="16">
        <f>'[1]26'!K82</f>
        <v>0</v>
      </c>
      <c r="K80" s="15">
        <f t="shared" si="15"/>
        <v>152</v>
      </c>
      <c r="L80" s="18">
        <f>frq!C80</f>
        <v>1</v>
      </c>
      <c r="M80" s="16">
        <f t="shared" si="11"/>
        <v>152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'[1]26'!B83</f>
        <v>265</v>
      </c>
      <c r="C81" s="16">
        <f>'[1]26'!C83</f>
        <v>0</v>
      </c>
      <c r="D81" s="16">
        <f>'[1]26'!D83</f>
        <v>45</v>
      </c>
      <c r="E81" s="16">
        <f>'[1]26'!E83</f>
        <v>0</v>
      </c>
      <c r="F81" s="15">
        <f t="shared" si="17"/>
        <v>310</v>
      </c>
      <c r="G81" s="15">
        <f>'[1]26'!H83</f>
        <v>152</v>
      </c>
      <c r="H81" s="16">
        <f>'[1]26'!I83</f>
        <v>0</v>
      </c>
      <c r="I81" s="16">
        <f>'[1]26'!J83</f>
        <v>0</v>
      </c>
      <c r="J81" s="16">
        <f>'[1]26'!K83</f>
        <v>0</v>
      </c>
      <c r="K81" s="15">
        <f t="shared" si="15"/>
        <v>152</v>
      </c>
      <c r="L81" s="18">
        <f>frq!C81</f>
        <v>1</v>
      </c>
      <c r="M81" s="16">
        <f t="shared" si="11"/>
        <v>152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'[1]26'!B84</f>
        <v>265</v>
      </c>
      <c r="C82" s="16">
        <f>'[1]26'!C84</f>
        <v>0</v>
      </c>
      <c r="D82" s="16">
        <f>'[1]26'!D84</f>
        <v>45</v>
      </c>
      <c r="E82" s="16">
        <f>'[1]26'!E84</f>
        <v>0</v>
      </c>
      <c r="F82" s="15">
        <f t="shared" si="17"/>
        <v>310</v>
      </c>
      <c r="G82" s="15">
        <f>'[1]26'!H84</f>
        <v>152</v>
      </c>
      <c r="H82" s="16">
        <f>'[1]26'!I84</f>
        <v>0</v>
      </c>
      <c r="I82" s="16">
        <f>'[1]26'!J84</f>
        <v>0</v>
      </c>
      <c r="J82" s="16">
        <f>'[1]26'!K84</f>
        <v>0</v>
      </c>
      <c r="K82" s="15">
        <f t="shared" si="15"/>
        <v>152</v>
      </c>
      <c r="L82" s="18">
        <f>frq!C82</f>
        <v>1</v>
      </c>
      <c r="M82" s="16">
        <f t="shared" si="11"/>
        <v>152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'[1]26'!B85</f>
        <v>265</v>
      </c>
      <c r="C83" s="16">
        <f>'[1]26'!C85</f>
        <v>0</v>
      </c>
      <c r="D83" s="16">
        <f>'[1]26'!D85</f>
        <v>45</v>
      </c>
      <c r="E83" s="16">
        <f>'[1]26'!E85</f>
        <v>0</v>
      </c>
      <c r="F83" s="15">
        <f t="shared" si="17"/>
        <v>310</v>
      </c>
      <c r="G83" s="15">
        <f>'[1]26'!H85</f>
        <v>152</v>
      </c>
      <c r="H83" s="16">
        <f>'[1]26'!I85</f>
        <v>0</v>
      </c>
      <c r="I83" s="16">
        <f>'[1]26'!J85</f>
        <v>0</v>
      </c>
      <c r="J83" s="16">
        <f>'[1]26'!K85</f>
        <v>0</v>
      </c>
      <c r="K83" s="15">
        <f t="shared" si="15"/>
        <v>152</v>
      </c>
      <c r="L83" s="18">
        <f>frq!C83</f>
        <v>1</v>
      </c>
      <c r="M83" s="16">
        <f t="shared" si="11"/>
        <v>152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'[1]26'!B86</f>
        <v>265</v>
      </c>
      <c r="C84" s="16">
        <f>'[1]26'!C86</f>
        <v>0</v>
      </c>
      <c r="D84" s="16">
        <f>'[1]26'!D86</f>
        <v>45</v>
      </c>
      <c r="E84" s="16">
        <f>'[1]26'!E86</f>
        <v>0</v>
      </c>
      <c r="F84" s="15">
        <f t="shared" si="17"/>
        <v>310</v>
      </c>
      <c r="G84" s="15">
        <f>'[1]26'!H86</f>
        <v>152</v>
      </c>
      <c r="H84" s="16">
        <f>'[1]26'!I86</f>
        <v>0</v>
      </c>
      <c r="I84" s="16">
        <f>'[1]26'!J86</f>
        <v>0</v>
      </c>
      <c r="J84" s="16">
        <f>'[1]26'!K86</f>
        <v>0</v>
      </c>
      <c r="K84" s="15">
        <f t="shared" si="15"/>
        <v>152</v>
      </c>
      <c r="L84" s="18">
        <f>frq!C84</f>
        <v>1</v>
      </c>
      <c r="M84" s="16">
        <f t="shared" si="11"/>
        <v>152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'[1]26'!B87</f>
        <v>265</v>
      </c>
      <c r="C85" s="16">
        <f>'[1]26'!C87</f>
        <v>0</v>
      </c>
      <c r="D85" s="16">
        <f>'[1]26'!D87</f>
        <v>45</v>
      </c>
      <c r="E85" s="16">
        <f>'[1]26'!E87</f>
        <v>0</v>
      </c>
      <c r="F85" s="15">
        <f t="shared" si="17"/>
        <v>310</v>
      </c>
      <c r="G85" s="15">
        <f>'[1]26'!H87</f>
        <v>152</v>
      </c>
      <c r="H85" s="16">
        <f>'[1]26'!I87</f>
        <v>0</v>
      </c>
      <c r="I85" s="16">
        <f>'[1]26'!J87</f>
        <v>0</v>
      </c>
      <c r="J85" s="16">
        <f>'[1]26'!K87</f>
        <v>0</v>
      </c>
      <c r="K85" s="15">
        <f t="shared" si="15"/>
        <v>152</v>
      </c>
      <c r="L85" s="18">
        <f>frq!C85</f>
        <v>1</v>
      </c>
      <c r="M85" s="16">
        <f t="shared" si="11"/>
        <v>152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'[1]26'!B88</f>
        <v>265</v>
      </c>
      <c r="C86" s="16">
        <f>'[1]26'!C88</f>
        <v>0</v>
      </c>
      <c r="D86" s="16">
        <f>'[1]26'!D88</f>
        <v>45</v>
      </c>
      <c r="E86" s="16">
        <f>'[1]26'!E88</f>
        <v>0</v>
      </c>
      <c r="F86" s="15">
        <f t="shared" si="17"/>
        <v>310</v>
      </c>
      <c r="G86" s="15">
        <f>'[1]26'!H88</f>
        <v>152</v>
      </c>
      <c r="H86" s="16">
        <f>'[1]26'!I88</f>
        <v>0</v>
      </c>
      <c r="I86" s="16">
        <f>'[1]26'!J88</f>
        <v>0</v>
      </c>
      <c r="J86" s="16">
        <f>'[1]26'!K88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'[1]26'!B89</f>
        <v>265</v>
      </c>
      <c r="C87" s="16">
        <f>'[1]26'!C89</f>
        <v>0</v>
      </c>
      <c r="D87" s="16">
        <f>'[1]26'!D89</f>
        <v>45</v>
      </c>
      <c r="E87" s="16">
        <f>'[1]26'!E89</f>
        <v>0</v>
      </c>
      <c r="F87" s="15">
        <f t="shared" si="17"/>
        <v>310</v>
      </c>
      <c r="G87" s="15">
        <f>'[1]26'!H89</f>
        <v>152</v>
      </c>
      <c r="H87" s="16">
        <f>'[1]26'!I89</f>
        <v>0</v>
      </c>
      <c r="I87" s="16">
        <f>'[1]26'!J89</f>
        <v>0</v>
      </c>
      <c r="J87" s="16">
        <f>'[1]26'!K89</f>
        <v>0</v>
      </c>
      <c r="K87" s="15">
        <f t="shared" si="15"/>
        <v>152</v>
      </c>
      <c r="L87" s="18">
        <f>frq!C87</f>
        <v>1</v>
      </c>
      <c r="M87" s="16">
        <f t="shared" si="11"/>
        <v>152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'[1]26'!B90</f>
        <v>265</v>
      </c>
      <c r="C88" s="16">
        <f>'[1]26'!C90</f>
        <v>0</v>
      </c>
      <c r="D88" s="16">
        <f>'[1]26'!D90</f>
        <v>45</v>
      </c>
      <c r="E88" s="16">
        <f>'[1]26'!E90</f>
        <v>0</v>
      </c>
      <c r="F88" s="15">
        <f t="shared" si="17"/>
        <v>310</v>
      </c>
      <c r="G88" s="15">
        <f>'[1]26'!H90</f>
        <v>152</v>
      </c>
      <c r="H88" s="16">
        <f>'[1]26'!I90</f>
        <v>0</v>
      </c>
      <c r="I88" s="16">
        <f>'[1]26'!J90</f>
        <v>0</v>
      </c>
      <c r="J88" s="16">
        <f>'[1]26'!K90</f>
        <v>0</v>
      </c>
      <c r="K88" s="15">
        <f t="shared" si="15"/>
        <v>152</v>
      </c>
      <c r="L88" s="18">
        <f>frq!C88</f>
        <v>1</v>
      </c>
      <c r="M88" s="16">
        <f t="shared" si="11"/>
        <v>152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'[1]26'!B91</f>
        <v>265</v>
      </c>
      <c r="C89" s="16">
        <f>'[1]26'!C91</f>
        <v>0</v>
      </c>
      <c r="D89" s="16">
        <f>'[1]26'!D91</f>
        <v>45</v>
      </c>
      <c r="E89" s="16">
        <f>'[1]26'!E91</f>
        <v>0</v>
      </c>
      <c r="F89" s="15">
        <f t="shared" si="17"/>
        <v>310</v>
      </c>
      <c r="G89" s="15">
        <f>'[1]26'!H91</f>
        <v>152</v>
      </c>
      <c r="H89" s="16">
        <f>'[1]26'!I91</f>
        <v>0</v>
      </c>
      <c r="I89" s="16">
        <f>'[1]26'!J91</f>
        <v>0</v>
      </c>
      <c r="J89" s="16">
        <f>'[1]26'!K91</f>
        <v>0</v>
      </c>
      <c r="K89" s="15">
        <f t="shared" si="15"/>
        <v>152</v>
      </c>
      <c r="L89" s="18">
        <f>frq!C89</f>
        <v>1</v>
      </c>
      <c r="M89" s="16">
        <f t="shared" si="11"/>
        <v>152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'[1]26'!B92</f>
        <v>265</v>
      </c>
      <c r="C90" s="16">
        <f>'[1]26'!C92</f>
        <v>0</v>
      </c>
      <c r="D90" s="16">
        <f>'[1]26'!D92</f>
        <v>45</v>
      </c>
      <c r="E90" s="16">
        <f>'[1]26'!E92</f>
        <v>0</v>
      </c>
      <c r="F90" s="15">
        <f t="shared" si="17"/>
        <v>310</v>
      </c>
      <c r="G90" s="15">
        <f>'[1]26'!H92</f>
        <v>152</v>
      </c>
      <c r="H90" s="16">
        <f>'[1]26'!I92</f>
        <v>0</v>
      </c>
      <c r="I90" s="16">
        <f>'[1]26'!J92</f>
        <v>0</v>
      </c>
      <c r="J90" s="16">
        <f>'[1]26'!K92</f>
        <v>0</v>
      </c>
      <c r="K90" s="15">
        <f t="shared" si="15"/>
        <v>152</v>
      </c>
      <c r="L90" s="18">
        <f>frq!C90</f>
        <v>1</v>
      </c>
      <c r="M90" s="16">
        <f t="shared" si="11"/>
        <v>152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'[1]26'!B93</f>
        <v>265</v>
      </c>
      <c r="C91" s="16">
        <f>'[1]26'!C93</f>
        <v>0</v>
      </c>
      <c r="D91" s="16">
        <f>'[1]26'!D93</f>
        <v>45</v>
      </c>
      <c r="E91" s="16">
        <f>'[1]26'!E93</f>
        <v>0</v>
      </c>
      <c r="F91" s="15">
        <f t="shared" si="17"/>
        <v>310</v>
      </c>
      <c r="G91" s="15">
        <f>'[1]26'!H93</f>
        <v>152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152</v>
      </c>
      <c r="L91" s="18">
        <f>frq!C91</f>
        <v>1</v>
      </c>
      <c r="M91" s="16">
        <f t="shared" si="11"/>
        <v>152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'[1]26'!B94</f>
        <v>265</v>
      </c>
      <c r="C92" s="16">
        <f>'[1]26'!C94</f>
        <v>0</v>
      </c>
      <c r="D92" s="16">
        <f>'[1]26'!D94</f>
        <v>45</v>
      </c>
      <c r="E92" s="16">
        <f>'[1]26'!E94</f>
        <v>0</v>
      </c>
      <c r="F92" s="15">
        <f t="shared" si="17"/>
        <v>310</v>
      </c>
      <c r="G92" s="15">
        <f>'[1]26'!H94</f>
        <v>152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152</v>
      </c>
      <c r="L92" s="18">
        <f>frq!C92</f>
        <v>1</v>
      </c>
      <c r="M92" s="16">
        <f t="shared" si="11"/>
        <v>152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'[1]26'!B95</f>
        <v>265</v>
      </c>
      <c r="C93" s="16">
        <f>'[1]26'!C95</f>
        <v>0</v>
      </c>
      <c r="D93" s="16">
        <f>'[1]26'!D95</f>
        <v>45</v>
      </c>
      <c r="E93" s="16">
        <f>'[1]26'!E95</f>
        <v>0</v>
      </c>
      <c r="F93" s="15">
        <f t="shared" si="17"/>
        <v>310</v>
      </c>
      <c r="G93" s="15">
        <f>'[1]26'!H95</f>
        <v>152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152</v>
      </c>
      <c r="L93" s="18">
        <f>frq!C93</f>
        <v>1</v>
      </c>
      <c r="M93" s="16">
        <f t="shared" si="11"/>
        <v>152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'[1]26'!B96</f>
        <v>265</v>
      </c>
      <c r="C94" s="16">
        <f>'[1]26'!C96</f>
        <v>0</v>
      </c>
      <c r="D94" s="16">
        <f>'[1]26'!D96</f>
        <v>45</v>
      </c>
      <c r="E94" s="16">
        <f>'[1]26'!E96</f>
        <v>0</v>
      </c>
      <c r="F94" s="15">
        <f t="shared" si="17"/>
        <v>310</v>
      </c>
      <c r="G94" s="15">
        <f>'[1]26'!H96</f>
        <v>150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'[1]26'!B97</f>
        <v>265</v>
      </c>
      <c r="C95" s="16">
        <f>'[1]26'!C97</f>
        <v>0</v>
      </c>
      <c r="D95" s="16">
        <f>'[1]26'!D97</f>
        <v>45</v>
      </c>
      <c r="E95" s="16">
        <f>'[1]26'!E97</f>
        <v>0</v>
      </c>
      <c r="F95" s="15">
        <f t="shared" si="17"/>
        <v>310</v>
      </c>
      <c r="G95" s="15">
        <f>'[1]26'!H97</f>
        <v>150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'[1]26'!B98</f>
        <v>265</v>
      </c>
      <c r="C96" s="16">
        <f>'[1]26'!C98</f>
        <v>0</v>
      </c>
      <c r="D96" s="16">
        <f>'[1]26'!D98</f>
        <v>45</v>
      </c>
      <c r="E96" s="16">
        <f>'[1]26'!E98</f>
        <v>0</v>
      </c>
      <c r="F96" s="15">
        <f t="shared" si="17"/>
        <v>310</v>
      </c>
      <c r="G96" s="15">
        <f>'[1]26'!H98</f>
        <v>150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'[1]26'!B99</f>
        <v>265</v>
      </c>
      <c r="C97" s="16">
        <f>'[1]26'!C99</f>
        <v>0</v>
      </c>
      <c r="D97" s="16">
        <f>'[1]26'!D99</f>
        <v>45</v>
      </c>
      <c r="E97" s="16">
        <f>'[1]26'!E99</f>
        <v>0</v>
      </c>
      <c r="F97" s="15">
        <f t="shared" si="17"/>
        <v>310</v>
      </c>
      <c r="G97" s="15">
        <f>'[1]26'!H99</f>
        <v>150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'[1]26'!B100</f>
        <v>265</v>
      </c>
      <c r="C98" s="16">
        <f>'[1]26'!C100</f>
        <v>0</v>
      </c>
      <c r="D98" s="16">
        <f>'[1]26'!D100</f>
        <v>45</v>
      </c>
      <c r="E98" s="16">
        <f>'[1]26'!E100</f>
        <v>0</v>
      </c>
      <c r="F98" s="15">
        <f t="shared" si="17"/>
        <v>310</v>
      </c>
      <c r="G98" s="15">
        <f>'[1]26'!H100</f>
        <v>150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1.08</v>
      </c>
      <c r="E99" s="15">
        <f t="shared" si="18"/>
        <v>0</v>
      </c>
      <c r="F99" s="15">
        <f t="shared" si="18"/>
        <v>7.44</v>
      </c>
      <c r="G99" s="15">
        <f t="shared" si="18"/>
        <v>3.5779999999999998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3.5779999999999998</v>
      </c>
      <c r="L99" s="15">
        <f t="shared" si="18"/>
        <v>2.4E-2</v>
      </c>
      <c r="M99" s="15">
        <f t="shared" si="18"/>
        <v>3.5779999999999998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3.5779999999999998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45103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4">
        <f>'[2]26'!B5</f>
        <v>84</v>
      </c>
      <c r="C3" s="175">
        <f>'[2]26'!C5</f>
        <v>0</v>
      </c>
      <c r="D3" s="175">
        <f>'[2]26'!D5</f>
        <v>0</v>
      </c>
      <c r="E3" s="175">
        <f>'[2]26'!E5</f>
        <v>0</v>
      </c>
      <c r="F3" s="15">
        <f>SUM(B3:E3)</f>
        <v>84</v>
      </c>
      <c r="G3" s="174">
        <f>'[2]26'!H5</f>
        <v>35</v>
      </c>
      <c r="H3" s="175">
        <f>'[2]26'!I5</f>
        <v>0</v>
      </c>
      <c r="I3" s="175">
        <f>'[2]26'!J5</f>
        <v>0</v>
      </c>
      <c r="J3" s="175">
        <f>'[2]26'!K5</f>
        <v>0</v>
      </c>
      <c r="K3" s="15">
        <f>SUM(G3:J3)</f>
        <v>35</v>
      </c>
      <c r="L3" s="18">
        <f>frq!C3</f>
        <v>1</v>
      </c>
      <c r="M3" s="125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74">
        <f>'[2]26'!B6</f>
        <v>84</v>
      </c>
      <c r="C4" s="175">
        <f>'[2]26'!C6</f>
        <v>0</v>
      </c>
      <c r="D4" s="175">
        <f>'[2]26'!D6</f>
        <v>0</v>
      </c>
      <c r="E4" s="175">
        <f>'[2]26'!E6</f>
        <v>0</v>
      </c>
      <c r="F4" s="15">
        <f>SUM(B4:E4)</f>
        <v>84</v>
      </c>
      <c r="G4" s="174">
        <f>'[2]26'!H6</f>
        <v>35</v>
      </c>
      <c r="H4" s="175">
        <f>'[2]26'!I6</f>
        <v>0</v>
      </c>
      <c r="I4" s="175">
        <f>'[2]26'!J6</f>
        <v>0</v>
      </c>
      <c r="J4" s="175">
        <f>'[2]26'!K6</f>
        <v>0</v>
      </c>
      <c r="K4" s="15">
        <f t="shared" ref="K4:K67" si="3">SUM(G4:J4)</f>
        <v>35</v>
      </c>
      <c r="L4" s="18">
        <f>frq!C4</f>
        <v>1</v>
      </c>
      <c r="M4" s="125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74">
        <f>'[2]26'!B7</f>
        <v>84</v>
      </c>
      <c r="C5" s="175">
        <f>'[2]26'!C7</f>
        <v>0</v>
      </c>
      <c r="D5" s="175">
        <f>'[2]26'!D7</f>
        <v>0</v>
      </c>
      <c r="E5" s="175">
        <f>'[2]26'!E7</f>
        <v>0</v>
      </c>
      <c r="F5" s="15">
        <f t="shared" ref="F5:F68" si="6">SUM(B5:E5)</f>
        <v>84</v>
      </c>
      <c r="G5" s="174">
        <f>'[2]26'!H7</f>
        <v>35</v>
      </c>
      <c r="H5" s="175">
        <f>'[2]26'!I7</f>
        <v>0</v>
      </c>
      <c r="I5" s="175">
        <f>'[2]26'!J7</f>
        <v>0</v>
      </c>
      <c r="J5" s="175">
        <f>'[2]26'!K7</f>
        <v>0</v>
      </c>
      <c r="K5" s="15">
        <f t="shared" si="3"/>
        <v>35</v>
      </c>
      <c r="L5" s="18">
        <f>frq!C5</f>
        <v>1</v>
      </c>
      <c r="M5" s="125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74">
        <f>'[2]26'!B8</f>
        <v>84</v>
      </c>
      <c r="C6" s="175">
        <f>'[2]26'!C8</f>
        <v>0</v>
      </c>
      <c r="D6" s="175">
        <f>'[2]26'!D8</f>
        <v>0</v>
      </c>
      <c r="E6" s="175">
        <f>'[2]26'!E8</f>
        <v>0</v>
      </c>
      <c r="F6" s="15">
        <f t="shared" si="6"/>
        <v>84</v>
      </c>
      <c r="G6" s="174">
        <f>'[2]26'!H8</f>
        <v>35</v>
      </c>
      <c r="H6" s="175">
        <f>'[2]26'!I8</f>
        <v>0</v>
      </c>
      <c r="I6" s="175">
        <f>'[2]26'!J8</f>
        <v>0</v>
      </c>
      <c r="J6" s="175">
        <f>'[2]26'!K8</f>
        <v>0</v>
      </c>
      <c r="K6" s="15">
        <f t="shared" si="3"/>
        <v>35</v>
      </c>
      <c r="L6" s="18">
        <f>frq!C6</f>
        <v>1</v>
      </c>
      <c r="M6" s="125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74">
        <f>'[2]26'!B9</f>
        <v>84</v>
      </c>
      <c r="C7" s="175">
        <f>'[2]26'!C9</f>
        <v>0</v>
      </c>
      <c r="D7" s="175">
        <f>'[2]26'!D9</f>
        <v>0</v>
      </c>
      <c r="E7" s="175">
        <f>'[2]26'!E9</f>
        <v>0</v>
      </c>
      <c r="F7" s="15">
        <f t="shared" si="6"/>
        <v>84</v>
      </c>
      <c r="G7" s="174">
        <f>'[2]26'!H9</f>
        <v>36</v>
      </c>
      <c r="H7" s="175">
        <f>'[2]26'!I9</f>
        <v>0</v>
      </c>
      <c r="I7" s="175">
        <f>'[2]26'!J9</f>
        <v>0</v>
      </c>
      <c r="J7" s="175">
        <f>'[2]26'!K9</f>
        <v>0</v>
      </c>
      <c r="K7" s="15">
        <f t="shared" si="3"/>
        <v>36</v>
      </c>
      <c r="L7" s="18">
        <f>frq!C7</f>
        <v>1</v>
      </c>
      <c r="M7" s="125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74">
        <f>'[2]26'!B10</f>
        <v>84</v>
      </c>
      <c r="C8" s="175">
        <f>'[2]26'!C10</f>
        <v>0</v>
      </c>
      <c r="D8" s="175">
        <f>'[2]26'!D10</f>
        <v>0</v>
      </c>
      <c r="E8" s="175">
        <f>'[2]26'!E10</f>
        <v>0</v>
      </c>
      <c r="F8" s="15">
        <f t="shared" si="6"/>
        <v>84</v>
      </c>
      <c r="G8" s="174">
        <f>'[2]26'!H10</f>
        <v>36</v>
      </c>
      <c r="H8" s="175">
        <f>'[2]26'!I10</f>
        <v>0</v>
      </c>
      <c r="I8" s="175">
        <f>'[2]26'!J10</f>
        <v>0</v>
      </c>
      <c r="J8" s="175">
        <f>'[2]26'!K10</f>
        <v>0</v>
      </c>
      <c r="K8" s="15">
        <f t="shared" si="3"/>
        <v>36</v>
      </c>
      <c r="L8" s="18">
        <f>frq!C8</f>
        <v>1</v>
      </c>
      <c r="M8" s="125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74">
        <f>'[2]26'!B11</f>
        <v>84</v>
      </c>
      <c r="C9" s="175">
        <f>'[2]26'!C11</f>
        <v>0</v>
      </c>
      <c r="D9" s="175">
        <f>'[2]26'!D11</f>
        <v>0</v>
      </c>
      <c r="E9" s="175">
        <f>'[2]26'!E11</f>
        <v>0</v>
      </c>
      <c r="F9" s="15">
        <f t="shared" si="6"/>
        <v>84</v>
      </c>
      <c r="G9" s="174">
        <f>'[2]26'!H11</f>
        <v>36</v>
      </c>
      <c r="H9" s="175">
        <f>'[2]26'!I11</f>
        <v>0</v>
      </c>
      <c r="I9" s="175">
        <f>'[2]26'!J11</f>
        <v>0</v>
      </c>
      <c r="J9" s="175">
        <f>'[2]26'!K11</f>
        <v>0</v>
      </c>
      <c r="K9" s="15">
        <f t="shared" si="3"/>
        <v>36</v>
      </c>
      <c r="L9" s="18">
        <f>frq!C9</f>
        <v>1</v>
      </c>
      <c r="M9" s="125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74">
        <f>'[2]26'!B12</f>
        <v>84</v>
      </c>
      <c r="C10" s="175">
        <f>'[2]26'!C12</f>
        <v>0</v>
      </c>
      <c r="D10" s="175">
        <f>'[2]26'!D12</f>
        <v>0</v>
      </c>
      <c r="E10" s="175">
        <f>'[2]26'!E12</f>
        <v>0</v>
      </c>
      <c r="F10" s="15">
        <f t="shared" si="6"/>
        <v>84</v>
      </c>
      <c r="G10" s="174">
        <f>'[2]26'!H12</f>
        <v>36</v>
      </c>
      <c r="H10" s="175">
        <f>'[2]26'!I12</f>
        <v>0</v>
      </c>
      <c r="I10" s="175">
        <f>'[2]26'!J12</f>
        <v>0</v>
      </c>
      <c r="J10" s="175">
        <f>'[2]26'!K12</f>
        <v>0</v>
      </c>
      <c r="K10" s="15">
        <f t="shared" si="3"/>
        <v>36</v>
      </c>
      <c r="L10" s="18">
        <f>frq!C10</f>
        <v>1</v>
      </c>
      <c r="M10" s="125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74">
        <f>'[2]26'!B13</f>
        <v>84</v>
      </c>
      <c r="C11" s="175">
        <f>'[2]26'!C13</f>
        <v>0</v>
      </c>
      <c r="D11" s="175">
        <f>'[2]26'!D13</f>
        <v>0</v>
      </c>
      <c r="E11" s="175">
        <f>'[2]26'!E13</f>
        <v>0</v>
      </c>
      <c r="F11" s="15">
        <f t="shared" si="6"/>
        <v>84</v>
      </c>
      <c r="G11" s="174">
        <f>'[2]26'!H13</f>
        <v>36</v>
      </c>
      <c r="H11" s="175">
        <f>'[2]26'!I13</f>
        <v>0</v>
      </c>
      <c r="I11" s="175">
        <f>'[2]26'!J13</f>
        <v>0</v>
      </c>
      <c r="J11" s="175">
        <f>'[2]26'!K13</f>
        <v>0</v>
      </c>
      <c r="K11" s="15">
        <f t="shared" si="3"/>
        <v>36</v>
      </c>
      <c r="L11" s="18">
        <f>frq!C11</f>
        <v>1</v>
      </c>
      <c r="M11" s="125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74">
        <f>'[2]26'!B14</f>
        <v>84</v>
      </c>
      <c r="C12" s="175">
        <f>'[2]26'!C14</f>
        <v>0</v>
      </c>
      <c r="D12" s="175">
        <f>'[2]26'!D14</f>
        <v>0</v>
      </c>
      <c r="E12" s="175">
        <f>'[2]26'!E14</f>
        <v>0</v>
      </c>
      <c r="F12" s="15">
        <f t="shared" si="6"/>
        <v>84</v>
      </c>
      <c r="G12" s="174">
        <f>'[2]26'!H14</f>
        <v>36</v>
      </c>
      <c r="H12" s="175">
        <f>'[2]26'!I14</f>
        <v>0</v>
      </c>
      <c r="I12" s="175">
        <f>'[2]26'!J14</f>
        <v>0</v>
      </c>
      <c r="J12" s="175">
        <f>'[2]26'!K14</f>
        <v>0</v>
      </c>
      <c r="K12" s="15">
        <f t="shared" si="3"/>
        <v>36</v>
      </c>
      <c r="L12" s="18">
        <f>frq!C12</f>
        <v>1</v>
      </c>
      <c r="M12" s="125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74">
        <f>'[2]26'!B15</f>
        <v>84</v>
      </c>
      <c r="C13" s="175">
        <f>'[2]26'!C15</f>
        <v>0</v>
      </c>
      <c r="D13" s="175">
        <f>'[2]26'!D15</f>
        <v>0</v>
      </c>
      <c r="E13" s="175">
        <f>'[2]26'!E15</f>
        <v>0</v>
      </c>
      <c r="F13" s="15">
        <f t="shared" si="6"/>
        <v>84</v>
      </c>
      <c r="G13" s="174">
        <f>'[2]26'!H15</f>
        <v>36</v>
      </c>
      <c r="H13" s="175">
        <f>'[2]26'!I15</f>
        <v>0</v>
      </c>
      <c r="I13" s="175">
        <f>'[2]26'!J15</f>
        <v>0</v>
      </c>
      <c r="J13" s="175">
        <f>'[2]26'!K15</f>
        <v>0</v>
      </c>
      <c r="K13" s="15">
        <f t="shared" si="3"/>
        <v>36</v>
      </c>
      <c r="L13" s="18">
        <f>frq!C13</f>
        <v>1</v>
      </c>
      <c r="M13" s="125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74">
        <f>'[2]26'!B16</f>
        <v>84</v>
      </c>
      <c r="C14" s="175">
        <f>'[2]26'!C16</f>
        <v>0</v>
      </c>
      <c r="D14" s="175">
        <f>'[2]26'!D16</f>
        <v>0</v>
      </c>
      <c r="E14" s="175">
        <f>'[2]26'!E16</f>
        <v>0</v>
      </c>
      <c r="F14" s="15">
        <f t="shared" si="6"/>
        <v>84</v>
      </c>
      <c r="G14" s="174">
        <f>'[2]26'!H16</f>
        <v>36</v>
      </c>
      <c r="H14" s="175">
        <f>'[2]26'!I16</f>
        <v>0</v>
      </c>
      <c r="I14" s="175">
        <f>'[2]26'!J16</f>
        <v>0</v>
      </c>
      <c r="J14" s="175">
        <f>'[2]26'!K16</f>
        <v>0</v>
      </c>
      <c r="K14" s="15">
        <f t="shared" si="3"/>
        <v>36</v>
      </c>
      <c r="L14" s="18">
        <f>frq!C14</f>
        <v>1</v>
      </c>
      <c r="M14" s="125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74">
        <f>'[2]26'!B17</f>
        <v>84</v>
      </c>
      <c r="C15" s="175">
        <f>'[2]26'!C17</f>
        <v>0</v>
      </c>
      <c r="D15" s="175">
        <f>'[2]26'!D17</f>
        <v>0</v>
      </c>
      <c r="E15" s="175">
        <f>'[2]26'!E17</f>
        <v>0</v>
      </c>
      <c r="F15" s="15">
        <f t="shared" si="6"/>
        <v>84</v>
      </c>
      <c r="G15" s="174">
        <f>'[2]26'!H17</f>
        <v>36</v>
      </c>
      <c r="H15" s="175">
        <f>'[2]26'!I17</f>
        <v>0</v>
      </c>
      <c r="I15" s="175">
        <f>'[2]26'!J17</f>
        <v>0</v>
      </c>
      <c r="J15" s="175">
        <f>'[2]26'!K17</f>
        <v>0</v>
      </c>
      <c r="K15" s="15">
        <f t="shared" si="3"/>
        <v>36</v>
      </c>
      <c r="L15" s="18">
        <f>frq!C15</f>
        <v>1</v>
      </c>
      <c r="M15" s="125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74">
        <f>'[2]26'!B18</f>
        <v>84</v>
      </c>
      <c r="C16" s="175">
        <f>'[2]26'!C18</f>
        <v>0</v>
      </c>
      <c r="D16" s="175">
        <f>'[2]26'!D18</f>
        <v>0</v>
      </c>
      <c r="E16" s="175">
        <f>'[2]26'!E18</f>
        <v>0</v>
      </c>
      <c r="F16" s="15">
        <f t="shared" si="6"/>
        <v>84</v>
      </c>
      <c r="G16" s="174">
        <f>'[2]26'!H18</f>
        <v>36</v>
      </c>
      <c r="H16" s="175">
        <f>'[2]26'!I18</f>
        <v>0</v>
      </c>
      <c r="I16" s="175">
        <f>'[2]26'!J18</f>
        <v>0</v>
      </c>
      <c r="J16" s="175">
        <f>'[2]26'!K18</f>
        <v>0</v>
      </c>
      <c r="K16" s="15">
        <f t="shared" si="3"/>
        <v>36</v>
      </c>
      <c r="L16" s="18">
        <f>frq!C16</f>
        <v>1</v>
      </c>
      <c r="M16" s="125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74">
        <f>'[2]26'!B19</f>
        <v>84</v>
      </c>
      <c r="C17" s="175">
        <f>'[2]26'!C19</f>
        <v>0</v>
      </c>
      <c r="D17" s="175">
        <f>'[2]26'!D19</f>
        <v>0</v>
      </c>
      <c r="E17" s="175">
        <f>'[2]26'!E19</f>
        <v>0</v>
      </c>
      <c r="F17" s="15">
        <f t="shared" si="6"/>
        <v>84</v>
      </c>
      <c r="G17" s="174">
        <f>'[2]26'!H19</f>
        <v>36</v>
      </c>
      <c r="H17" s="175">
        <f>'[2]26'!I19</f>
        <v>0</v>
      </c>
      <c r="I17" s="175">
        <f>'[2]26'!J19</f>
        <v>0</v>
      </c>
      <c r="J17" s="175">
        <f>'[2]26'!K19</f>
        <v>0</v>
      </c>
      <c r="K17" s="15">
        <f t="shared" si="3"/>
        <v>36</v>
      </c>
      <c r="L17" s="18">
        <f>frq!C17</f>
        <v>1</v>
      </c>
      <c r="M17" s="125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74">
        <f>'[2]26'!B20</f>
        <v>84</v>
      </c>
      <c r="C18" s="175">
        <f>'[2]26'!C20</f>
        <v>0</v>
      </c>
      <c r="D18" s="175">
        <f>'[2]26'!D20</f>
        <v>0</v>
      </c>
      <c r="E18" s="175">
        <f>'[2]26'!E20</f>
        <v>0</v>
      </c>
      <c r="F18" s="15">
        <f t="shared" si="6"/>
        <v>84</v>
      </c>
      <c r="G18" s="174">
        <f>'[2]26'!H20</f>
        <v>36</v>
      </c>
      <c r="H18" s="175">
        <f>'[2]26'!I20</f>
        <v>0</v>
      </c>
      <c r="I18" s="175">
        <f>'[2]26'!J20</f>
        <v>0</v>
      </c>
      <c r="J18" s="175">
        <f>'[2]26'!K20</f>
        <v>0</v>
      </c>
      <c r="K18" s="15">
        <f t="shared" si="3"/>
        <v>36</v>
      </c>
      <c r="L18" s="18">
        <f>frq!C18</f>
        <v>1</v>
      </c>
      <c r="M18" s="125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74">
        <f>'[2]26'!B21</f>
        <v>84</v>
      </c>
      <c r="C19" s="175">
        <f>'[2]26'!C21</f>
        <v>0</v>
      </c>
      <c r="D19" s="175">
        <f>'[2]26'!D21</f>
        <v>0</v>
      </c>
      <c r="E19" s="175">
        <f>'[2]26'!E21</f>
        <v>0</v>
      </c>
      <c r="F19" s="15">
        <f t="shared" si="6"/>
        <v>84</v>
      </c>
      <c r="G19" s="174">
        <f>'[2]26'!H21</f>
        <v>36</v>
      </c>
      <c r="H19" s="175">
        <f>'[2]26'!I21</f>
        <v>0</v>
      </c>
      <c r="I19" s="175">
        <f>'[2]26'!J21</f>
        <v>0</v>
      </c>
      <c r="J19" s="175">
        <f>'[2]26'!K21</f>
        <v>0</v>
      </c>
      <c r="K19" s="15">
        <f t="shared" si="3"/>
        <v>36</v>
      </c>
      <c r="L19" s="18">
        <f>frq!C19</f>
        <v>1</v>
      </c>
      <c r="M19" s="125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74">
        <f>'[2]26'!B22</f>
        <v>84</v>
      </c>
      <c r="C20" s="175">
        <f>'[2]26'!C22</f>
        <v>0</v>
      </c>
      <c r="D20" s="175">
        <f>'[2]26'!D22</f>
        <v>0</v>
      </c>
      <c r="E20" s="175">
        <f>'[2]26'!E22</f>
        <v>0</v>
      </c>
      <c r="F20" s="15">
        <f t="shared" si="6"/>
        <v>84</v>
      </c>
      <c r="G20" s="174">
        <f>'[2]26'!H22</f>
        <v>36</v>
      </c>
      <c r="H20" s="175">
        <f>'[2]26'!I22</f>
        <v>0</v>
      </c>
      <c r="I20" s="175">
        <f>'[2]26'!J22</f>
        <v>0</v>
      </c>
      <c r="J20" s="175">
        <f>'[2]26'!K22</f>
        <v>0</v>
      </c>
      <c r="K20" s="15">
        <f t="shared" si="3"/>
        <v>36</v>
      </c>
      <c r="L20" s="18">
        <f>frq!C20</f>
        <v>1</v>
      </c>
      <c r="M20" s="125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74">
        <f>'[2]26'!B23</f>
        <v>84</v>
      </c>
      <c r="C21" s="175">
        <f>'[2]26'!C23</f>
        <v>0</v>
      </c>
      <c r="D21" s="175">
        <f>'[2]26'!D23</f>
        <v>0</v>
      </c>
      <c r="E21" s="175">
        <f>'[2]26'!E23</f>
        <v>0</v>
      </c>
      <c r="F21" s="15">
        <f t="shared" si="6"/>
        <v>84</v>
      </c>
      <c r="G21" s="174">
        <f>'[2]26'!H23</f>
        <v>36</v>
      </c>
      <c r="H21" s="175">
        <f>'[2]26'!I23</f>
        <v>0</v>
      </c>
      <c r="I21" s="175">
        <f>'[2]26'!J23</f>
        <v>0</v>
      </c>
      <c r="J21" s="175">
        <f>'[2]26'!K23</f>
        <v>0</v>
      </c>
      <c r="K21" s="15">
        <f t="shared" si="3"/>
        <v>36</v>
      </c>
      <c r="L21" s="18">
        <f>frq!C21</f>
        <v>1</v>
      </c>
      <c r="M21" s="125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74">
        <f>'[2]26'!B24</f>
        <v>84</v>
      </c>
      <c r="C22" s="175">
        <f>'[2]26'!C24</f>
        <v>0</v>
      </c>
      <c r="D22" s="175">
        <f>'[2]26'!D24</f>
        <v>0</v>
      </c>
      <c r="E22" s="175">
        <f>'[2]26'!E24</f>
        <v>0</v>
      </c>
      <c r="F22" s="15">
        <f t="shared" si="6"/>
        <v>84</v>
      </c>
      <c r="G22" s="174">
        <f>'[2]26'!H24</f>
        <v>36</v>
      </c>
      <c r="H22" s="175">
        <f>'[2]26'!I24</f>
        <v>0</v>
      </c>
      <c r="I22" s="175">
        <f>'[2]26'!J24</f>
        <v>0</v>
      </c>
      <c r="J22" s="175">
        <f>'[2]26'!K24</f>
        <v>0</v>
      </c>
      <c r="K22" s="15">
        <f t="shared" si="3"/>
        <v>36</v>
      </c>
      <c r="L22" s="18">
        <f>frq!C22</f>
        <v>1</v>
      </c>
      <c r="M22" s="125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74">
        <f>'[2]26'!B25</f>
        <v>84</v>
      </c>
      <c r="C23" s="175">
        <f>'[2]26'!C25</f>
        <v>0</v>
      </c>
      <c r="D23" s="175">
        <f>'[2]26'!D25</f>
        <v>0</v>
      </c>
      <c r="E23" s="175">
        <f>'[2]26'!E25</f>
        <v>0</v>
      </c>
      <c r="F23" s="15">
        <f t="shared" si="6"/>
        <v>84</v>
      </c>
      <c r="G23" s="174">
        <f>'[2]26'!H25</f>
        <v>36</v>
      </c>
      <c r="H23" s="175">
        <f>'[2]26'!I25</f>
        <v>0</v>
      </c>
      <c r="I23" s="175">
        <f>'[2]26'!J25</f>
        <v>0</v>
      </c>
      <c r="J23" s="175">
        <f>'[2]26'!K25</f>
        <v>0</v>
      </c>
      <c r="K23" s="15">
        <f t="shared" si="3"/>
        <v>36</v>
      </c>
      <c r="L23" s="18">
        <f>frq!C23</f>
        <v>1</v>
      </c>
      <c r="M23" s="125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74">
        <f>'[2]26'!B26</f>
        <v>84</v>
      </c>
      <c r="C24" s="175">
        <f>'[2]26'!C26</f>
        <v>0</v>
      </c>
      <c r="D24" s="175">
        <f>'[2]26'!D26</f>
        <v>0</v>
      </c>
      <c r="E24" s="175">
        <f>'[2]26'!E26</f>
        <v>0</v>
      </c>
      <c r="F24" s="15">
        <f t="shared" si="6"/>
        <v>84</v>
      </c>
      <c r="G24" s="174">
        <f>'[2]26'!H26</f>
        <v>36</v>
      </c>
      <c r="H24" s="175">
        <f>'[2]26'!I26</f>
        <v>0</v>
      </c>
      <c r="I24" s="175">
        <f>'[2]26'!J26</f>
        <v>0</v>
      </c>
      <c r="J24" s="175">
        <f>'[2]26'!K26</f>
        <v>0</v>
      </c>
      <c r="K24" s="15">
        <f t="shared" si="3"/>
        <v>36</v>
      </c>
      <c r="L24" s="18">
        <f>frq!C24</f>
        <v>1</v>
      </c>
      <c r="M24" s="125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74">
        <f>'[2]26'!B27</f>
        <v>84</v>
      </c>
      <c r="C25" s="175">
        <f>'[2]26'!C27</f>
        <v>0</v>
      </c>
      <c r="D25" s="175">
        <f>'[2]26'!D27</f>
        <v>0</v>
      </c>
      <c r="E25" s="175">
        <f>'[2]26'!E27</f>
        <v>0</v>
      </c>
      <c r="F25" s="15">
        <f t="shared" si="6"/>
        <v>84</v>
      </c>
      <c r="G25" s="174">
        <f>'[2]26'!H27</f>
        <v>35</v>
      </c>
      <c r="H25" s="175">
        <f>'[2]26'!I27</f>
        <v>0</v>
      </c>
      <c r="I25" s="175">
        <f>'[2]26'!J27</f>
        <v>0</v>
      </c>
      <c r="J25" s="175">
        <f>'[2]26'!K27</f>
        <v>0</v>
      </c>
      <c r="K25" s="15">
        <f t="shared" si="3"/>
        <v>35</v>
      </c>
      <c r="L25" s="18">
        <f>frq!C25</f>
        <v>1</v>
      </c>
      <c r="M25" s="125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74">
        <f>'[2]26'!B28</f>
        <v>84</v>
      </c>
      <c r="C26" s="175">
        <f>'[2]26'!C28</f>
        <v>0</v>
      </c>
      <c r="D26" s="175">
        <f>'[2]26'!D28</f>
        <v>0</v>
      </c>
      <c r="E26" s="175">
        <f>'[2]26'!E28</f>
        <v>0</v>
      </c>
      <c r="F26" s="15">
        <f t="shared" si="6"/>
        <v>84</v>
      </c>
      <c r="G26" s="174">
        <f>'[2]26'!H28</f>
        <v>35</v>
      </c>
      <c r="H26" s="175">
        <f>'[2]26'!I28</f>
        <v>0</v>
      </c>
      <c r="I26" s="175">
        <f>'[2]26'!J28</f>
        <v>0</v>
      </c>
      <c r="J26" s="175">
        <f>'[2]26'!K28</f>
        <v>0</v>
      </c>
      <c r="K26" s="15">
        <f t="shared" si="3"/>
        <v>35</v>
      </c>
      <c r="L26" s="18">
        <f>frq!C26</f>
        <v>1</v>
      </c>
      <c r="M26" s="125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74">
        <f>'[2]26'!B29</f>
        <v>84</v>
      </c>
      <c r="C27" s="175">
        <f>'[2]26'!C29</f>
        <v>0</v>
      </c>
      <c r="D27" s="175">
        <f>'[2]26'!D29</f>
        <v>0</v>
      </c>
      <c r="E27" s="175">
        <f>'[2]26'!E29</f>
        <v>0</v>
      </c>
      <c r="F27" s="15">
        <f t="shared" si="6"/>
        <v>84</v>
      </c>
      <c r="G27" s="174">
        <f>'[2]26'!H29</f>
        <v>35</v>
      </c>
      <c r="H27" s="175">
        <f>'[2]26'!I29</f>
        <v>0</v>
      </c>
      <c r="I27" s="175">
        <f>'[2]26'!J29</f>
        <v>0</v>
      </c>
      <c r="J27" s="175">
        <f>'[2]26'!K29</f>
        <v>0</v>
      </c>
      <c r="K27" s="15">
        <f t="shared" si="3"/>
        <v>35</v>
      </c>
      <c r="L27" s="18">
        <f>frq!C27</f>
        <v>1</v>
      </c>
      <c r="M27" s="125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74">
        <f>'[2]26'!B30</f>
        <v>84</v>
      </c>
      <c r="C28" s="175">
        <f>'[2]26'!C30</f>
        <v>0</v>
      </c>
      <c r="D28" s="175">
        <f>'[2]26'!D30</f>
        <v>0</v>
      </c>
      <c r="E28" s="175">
        <f>'[2]26'!E30</f>
        <v>0</v>
      </c>
      <c r="F28" s="15">
        <f t="shared" si="6"/>
        <v>84</v>
      </c>
      <c r="G28" s="174">
        <f>'[2]26'!H30</f>
        <v>35</v>
      </c>
      <c r="H28" s="175">
        <f>'[2]26'!I30</f>
        <v>0</v>
      </c>
      <c r="I28" s="175">
        <f>'[2]26'!J30</f>
        <v>0</v>
      </c>
      <c r="J28" s="175">
        <f>'[2]26'!K30</f>
        <v>0</v>
      </c>
      <c r="K28" s="15">
        <f t="shared" si="3"/>
        <v>35</v>
      </c>
      <c r="L28" s="18">
        <f>frq!C28</f>
        <v>1</v>
      </c>
      <c r="M28" s="125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74">
        <f>'[2]26'!B31</f>
        <v>84</v>
      </c>
      <c r="C29" s="175">
        <f>'[2]26'!C31</f>
        <v>0</v>
      </c>
      <c r="D29" s="175">
        <f>'[2]26'!D31</f>
        <v>0</v>
      </c>
      <c r="E29" s="175">
        <f>'[2]26'!E31</f>
        <v>0</v>
      </c>
      <c r="F29" s="15">
        <f t="shared" si="6"/>
        <v>84</v>
      </c>
      <c r="G29" s="174">
        <f>'[2]26'!H31</f>
        <v>35</v>
      </c>
      <c r="H29" s="175">
        <f>'[2]26'!I31</f>
        <v>0</v>
      </c>
      <c r="I29" s="175">
        <f>'[2]26'!J31</f>
        <v>0</v>
      </c>
      <c r="J29" s="175">
        <f>'[2]26'!K31</f>
        <v>0</v>
      </c>
      <c r="K29" s="15">
        <f t="shared" si="3"/>
        <v>35</v>
      </c>
      <c r="L29" s="18">
        <f>frq!C29</f>
        <v>1</v>
      </c>
      <c r="M29" s="125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74">
        <f>'[2]26'!B32</f>
        <v>84</v>
      </c>
      <c r="C30" s="175">
        <f>'[2]26'!C32</f>
        <v>0</v>
      </c>
      <c r="D30" s="175">
        <f>'[2]26'!D32</f>
        <v>0</v>
      </c>
      <c r="E30" s="175">
        <f>'[2]26'!E32</f>
        <v>0</v>
      </c>
      <c r="F30" s="15">
        <f t="shared" si="6"/>
        <v>84</v>
      </c>
      <c r="G30" s="174">
        <f>'[2]26'!H32</f>
        <v>35</v>
      </c>
      <c r="H30" s="175">
        <f>'[2]26'!I32</f>
        <v>0</v>
      </c>
      <c r="I30" s="175">
        <f>'[2]26'!J32</f>
        <v>0</v>
      </c>
      <c r="J30" s="175">
        <f>'[2]26'!K32</f>
        <v>0</v>
      </c>
      <c r="K30" s="15">
        <f t="shared" si="3"/>
        <v>35</v>
      </c>
      <c r="L30" s="18">
        <f>frq!C30</f>
        <v>1</v>
      </c>
      <c r="M30" s="125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74">
        <f>'[2]26'!B33</f>
        <v>84</v>
      </c>
      <c r="C31" s="175">
        <f>'[2]26'!C33</f>
        <v>0</v>
      </c>
      <c r="D31" s="175">
        <f>'[2]26'!D33</f>
        <v>0</v>
      </c>
      <c r="E31" s="175">
        <f>'[2]26'!E33</f>
        <v>0</v>
      </c>
      <c r="F31" s="15">
        <f t="shared" si="6"/>
        <v>84</v>
      </c>
      <c r="G31" s="174">
        <f>'[2]26'!H33</f>
        <v>35</v>
      </c>
      <c r="H31" s="175">
        <f>'[2]26'!I33</f>
        <v>0</v>
      </c>
      <c r="I31" s="175">
        <f>'[2]26'!J33</f>
        <v>0</v>
      </c>
      <c r="J31" s="175">
        <f>'[2]26'!K33</f>
        <v>0</v>
      </c>
      <c r="K31" s="15">
        <f t="shared" si="3"/>
        <v>35</v>
      </c>
      <c r="L31" s="18">
        <f>frq!C31</f>
        <v>1</v>
      </c>
      <c r="M31" s="125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74">
        <f>'[2]26'!B34</f>
        <v>84</v>
      </c>
      <c r="C32" s="175">
        <f>'[2]26'!C34</f>
        <v>0</v>
      </c>
      <c r="D32" s="175">
        <f>'[2]26'!D34</f>
        <v>0</v>
      </c>
      <c r="E32" s="175">
        <f>'[2]26'!E34</f>
        <v>0</v>
      </c>
      <c r="F32" s="15">
        <f t="shared" si="6"/>
        <v>84</v>
      </c>
      <c r="G32" s="174">
        <f>'[2]26'!H34</f>
        <v>35</v>
      </c>
      <c r="H32" s="175">
        <f>'[2]26'!I34</f>
        <v>0</v>
      </c>
      <c r="I32" s="175">
        <f>'[2]26'!J34</f>
        <v>0</v>
      </c>
      <c r="J32" s="175">
        <f>'[2]26'!K34</f>
        <v>0</v>
      </c>
      <c r="K32" s="15">
        <f t="shared" si="3"/>
        <v>35</v>
      </c>
      <c r="L32" s="18">
        <f>frq!C32</f>
        <v>1</v>
      </c>
      <c r="M32" s="125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74">
        <f>'[2]26'!B35</f>
        <v>84</v>
      </c>
      <c r="C33" s="175">
        <f>'[2]26'!C35</f>
        <v>0</v>
      </c>
      <c r="D33" s="175">
        <f>'[2]26'!D35</f>
        <v>0</v>
      </c>
      <c r="E33" s="175">
        <f>'[2]26'!E35</f>
        <v>0</v>
      </c>
      <c r="F33" s="15">
        <f t="shared" si="6"/>
        <v>84</v>
      </c>
      <c r="G33" s="174">
        <f>'[2]26'!H35</f>
        <v>35</v>
      </c>
      <c r="H33" s="175">
        <f>'[2]26'!I35</f>
        <v>0</v>
      </c>
      <c r="I33" s="175">
        <f>'[2]26'!J35</f>
        <v>0</v>
      </c>
      <c r="J33" s="175">
        <f>'[2]26'!K35</f>
        <v>0</v>
      </c>
      <c r="K33" s="15">
        <f t="shared" si="3"/>
        <v>35</v>
      </c>
      <c r="L33" s="18">
        <f>frq!C33</f>
        <v>1</v>
      </c>
      <c r="M33" s="125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74">
        <f>'[2]26'!B36</f>
        <v>84</v>
      </c>
      <c r="C34" s="175">
        <f>'[2]26'!C36</f>
        <v>0</v>
      </c>
      <c r="D34" s="175">
        <f>'[2]26'!D36</f>
        <v>0</v>
      </c>
      <c r="E34" s="175">
        <f>'[2]26'!E36</f>
        <v>0</v>
      </c>
      <c r="F34" s="15">
        <f t="shared" si="6"/>
        <v>84</v>
      </c>
      <c r="G34" s="174">
        <f>'[2]26'!H36</f>
        <v>35</v>
      </c>
      <c r="H34" s="175">
        <f>'[2]26'!I36</f>
        <v>0</v>
      </c>
      <c r="I34" s="175">
        <f>'[2]26'!J36</f>
        <v>0</v>
      </c>
      <c r="J34" s="175">
        <f>'[2]26'!K36</f>
        <v>0</v>
      </c>
      <c r="K34" s="15">
        <f t="shared" si="3"/>
        <v>35</v>
      </c>
      <c r="L34" s="18">
        <f>frq!C34</f>
        <v>1</v>
      </c>
      <c r="M34" s="125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74">
        <f>'[2]26'!B37</f>
        <v>84</v>
      </c>
      <c r="C35" s="175">
        <f>'[2]26'!C37</f>
        <v>0</v>
      </c>
      <c r="D35" s="175">
        <f>'[2]26'!D37</f>
        <v>0</v>
      </c>
      <c r="E35" s="175">
        <f>'[2]26'!E37</f>
        <v>0</v>
      </c>
      <c r="F35" s="15">
        <f t="shared" si="6"/>
        <v>84</v>
      </c>
      <c r="G35" s="174">
        <f>'[2]26'!H37</f>
        <v>35</v>
      </c>
      <c r="H35" s="175">
        <f>'[2]26'!I37</f>
        <v>0</v>
      </c>
      <c r="I35" s="175">
        <f>'[2]26'!J37</f>
        <v>0</v>
      </c>
      <c r="J35" s="175">
        <f>'[2]26'!K37</f>
        <v>0</v>
      </c>
      <c r="K35" s="15">
        <f t="shared" si="3"/>
        <v>35</v>
      </c>
      <c r="L35" s="18">
        <f>frq!C35</f>
        <v>1</v>
      </c>
      <c r="M35" s="125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74">
        <f>'[2]26'!B38</f>
        <v>84</v>
      </c>
      <c r="C36" s="175">
        <f>'[2]26'!C38</f>
        <v>0</v>
      </c>
      <c r="D36" s="175">
        <f>'[2]26'!D38</f>
        <v>0</v>
      </c>
      <c r="E36" s="175">
        <f>'[2]26'!E38</f>
        <v>0</v>
      </c>
      <c r="F36" s="15">
        <f t="shared" si="6"/>
        <v>84</v>
      </c>
      <c r="G36" s="174">
        <f>'[2]26'!H38</f>
        <v>35</v>
      </c>
      <c r="H36" s="175">
        <f>'[2]26'!I38</f>
        <v>0</v>
      </c>
      <c r="I36" s="175">
        <f>'[2]26'!J38</f>
        <v>0</v>
      </c>
      <c r="J36" s="175">
        <f>'[2]26'!K38</f>
        <v>0</v>
      </c>
      <c r="K36" s="15">
        <f t="shared" si="3"/>
        <v>35</v>
      </c>
      <c r="L36" s="18">
        <f>frq!C36</f>
        <v>1</v>
      </c>
      <c r="M36" s="125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74">
        <f>'[2]26'!B39</f>
        <v>84</v>
      </c>
      <c r="C37" s="175">
        <f>'[2]26'!C39</f>
        <v>0</v>
      </c>
      <c r="D37" s="175">
        <f>'[2]26'!D39</f>
        <v>0</v>
      </c>
      <c r="E37" s="175">
        <f>'[2]26'!E39</f>
        <v>0</v>
      </c>
      <c r="F37" s="15">
        <f t="shared" si="6"/>
        <v>84</v>
      </c>
      <c r="G37" s="174">
        <f>'[2]26'!H39</f>
        <v>35</v>
      </c>
      <c r="H37" s="175">
        <f>'[2]26'!I39</f>
        <v>0</v>
      </c>
      <c r="I37" s="175">
        <f>'[2]26'!J39</f>
        <v>0</v>
      </c>
      <c r="J37" s="175">
        <f>'[2]26'!K39</f>
        <v>0</v>
      </c>
      <c r="K37" s="15">
        <f t="shared" si="3"/>
        <v>35</v>
      </c>
      <c r="L37" s="18">
        <f>frq!C37</f>
        <v>1</v>
      </c>
      <c r="M37" s="125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74">
        <f>'[2]26'!B40</f>
        <v>84</v>
      </c>
      <c r="C38" s="175">
        <f>'[2]26'!C40</f>
        <v>0</v>
      </c>
      <c r="D38" s="175">
        <f>'[2]26'!D40</f>
        <v>0</v>
      </c>
      <c r="E38" s="175">
        <f>'[2]26'!E40</f>
        <v>0</v>
      </c>
      <c r="F38" s="15">
        <f t="shared" si="6"/>
        <v>84</v>
      </c>
      <c r="G38" s="174">
        <f>'[2]26'!H40</f>
        <v>34</v>
      </c>
      <c r="H38" s="175">
        <f>'[2]26'!I40</f>
        <v>0</v>
      </c>
      <c r="I38" s="175">
        <f>'[2]26'!J40</f>
        <v>0</v>
      </c>
      <c r="J38" s="175">
        <f>'[2]26'!K40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74">
        <f>'[2]26'!B41</f>
        <v>84</v>
      </c>
      <c r="C39" s="175">
        <f>'[2]26'!C41</f>
        <v>0</v>
      </c>
      <c r="D39" s="175">
        <f>'[2]26'!D41</f>
        <v>0</v>
      </c>
      <c r="E39" s="175">
        <f>'[2]26'!E41</f>
        <v>0</v>
      </c>
      <c r="F39" s="15">
        <f t="shared" si="6"/>
        <v>84</v>
      </c>
      <c r="G39" s="174">
        <f>'[2]26'!H41</f>
        <v>34</v>
      </c>
      <c r="H39" s="175">
        <f>'[2]26'!I41</f>
        <v>0</v>
      </c>
      <c r="I39" s="175">
        <f>'[2]26'!J41</f>
        <v>0</v>
      </c>
      <c r="J39" s="175">
        <f>'[2]26'!K41</f>
        <v>0</v>
      </c>
      <c r="K39" s="15">
        <f t="shared" si="3"/>
        <v>34</v>
      </c>
      <c r="L39" s="18">
        <f>frq!C39</f>
        <v>1</v>
      </c>
      <c r="M39" s="125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74">
        <f>'[2]26'!B42</f>
        <v>84</v>
      </c>
      <c r="C40" s="175">
        <f>'[2]26'!C42</f>
        <v>0</v>
      </c>
      <c r="D40" s="175">
        <f>'[2]26'!D42</f>
        <v>0</v>
      </c>
      <c r="E40" s="175">
        <f>'[2]26'!E42</f>
        <v>0</v>
      </c>
      <c r="F40" s="15">
        <f t="shared" si="6"/>
        <v>84</v>
      </c>
      <c r="G40" s="174">
        <f>'[2]26'!H42</f>
        <v>34</v>
      </c>
      <c r="H40" s="175">
        <f>'[2]26'!I42</f>
        <v>0</v>
      </c>
      <c r="I40" s="175">
        <f>'[2]26'!J42</f>
        <v>0</v>
      </c>
      <c r="J40" s="175">
        <f>'[2]26'!K42</f>
        <v>0</v>
      </c>
      <c r="K40" s="15">
        <f t="shared" si="3"/>
        <v>34</v>
      </c>
      <c r="L40" s="18">
        <f>frq!C40</f>
        <v>1</v>
      </c>
      <c r="M40" s="125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74">
        <f>'[2]26'!B43</f>
        <v>84</v>
      </c>
      <c r="C41" s="175">
        <f>'[2]26'!C43</f>
        <v>0</v>
      </c>
      <c r="D41" s="175">
        <f>'[2]26'!D43</f>
        <v>0</v>
      </c>
      <c r="E41" s="175">
        <f>'[2]26'!E43</f>
        <v>0</v>
      </c>
      <c r="F41" s="15">
        <f t="shared" si="6"/>
        <v>84</v>
      </c>
      <c r="G41" s="174">
        <f>'[2]26'!H43</f>
        <v>34</v>
      </c>
      <c r="H41" s="175">
        <f>'[2]26'!I43</f>
        <v>0</v>
      </c>
      <c r="I41" s="175">
        <f>'[2]26'!J43</f>
        <v>0</v>
      </c>
      <c r="J41" s="175">
        <f>'[2]26'!K43</f>
        <v>0</v>
      </c>
      <c r="K41" s="15">
        <f t="shared" si="3"/>
        <v>34</v>
      </c>
      <c r="L41" s="18">
        <f>frq!C41</f>
        <v>1</v>
      </c>
      <c r="M41" s="125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74">
        <f>'[2]26'!B44</f>
        <v>84</v>
      </c>
      <c r="C42" s="175">
        <f>'[2]26'!C44</f>
        <v>0</v>
      </c>
      <c r="D42" s="175">
        <f>'[2]26'!D44</f>
        <v>0</v>
      </c>
      <c r="E42" s="175">
        <f>'[2]26'!E44</f>
        <v>0</v>
      </c>
      <c r="F42" s="15">
        <f t="shared" si="6"/>
        <v>84</v>
      </c>
      <c r="G42" s="174">
        <f>'[2]26'!H44</f>
        <v>34</v>
      </c>
      <c r="H42" s="175">
        <f>'[2]26'!I44</f>
        <v>0</v>
      </c>
      <c r="I42" s="175">
        <f>'[2]26'!J44</f>
        <v>0</v>
      </c>
      <c r="J42" s="175">
        <f>'[2]26'!K44</f>
        <v>0</v>
      </c>
      <c r="K42" s="15">
        <f t="shared" si="3"/>
        <v>34</v>
      </c>
      <c r="L42" s="18">
        <f>frq!C42</f>
        <v>1</v>
      </c>
      <c r="M42" s="125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74">
        <f>'[2]26'!B45</f>
        <v>84</v>
      </c>
      <c r="C43" s="175">
        <f>'[2]26'!C45</f>
        <v>0</v>
      </c>
      <c r="D43" s="175">
        <f>'[2]26'!D45</f>
        <v>0</v>
      </c>
      <c r="E43" s="175">
        <f>'[2]26'!E45</f>
        <v>0</v>
      </c>
      <c r="F43" s="15">
        <f t="shared" si="6"/>
        <v>84</v>
      </c>
      <c r="G43" s="174">
        <f>'[2]26'!H45</f>
        <v>34</v>
      </c>
      <c r="H43" s="175">
        <f>'[2]26'!I45</f>
        <v>0</v>
      </c>
      <c r="I43" s="175">
        <f>'[2]26'!J45</f>
        <v>0</v>
      </c>
      <c r="J43" s="175">
        <f>'[2]26'!K45</f>
        <v>0</v>
      </c>
      <c r="K43" s="15">
        <f t="shared" si="3"/>
        <v>34</v>
      </c>
      <c r="L43" s="18">
        <f>frq!C43</f>
        <v>1</v>
      </c>
      <c r="M43" s="125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74">
        <f>'[2]26'!B46</f>
        <v>84</v>
      </c>
      <c r="C44" s="175">
        <f>'[2]26'!C46</f>
        <v>0</v>
      </c>
      <c r="D44" s="175">
        <f>'[2]26'!D46</f>
        <v>0</v>
      </c>
      <c r="E44" s="175">
        <f>'[2]26'!E46</f>
        <v>0</v>
      </c>
      <c r="F44" s="15">
        <f t="shared" si="6"/>
        <v>84</v>
      </c>
      <c r="G44" s="174">
        <f>'[2]26'!H46</f>
        <v>34</v>
      </c>
      <c r="H44" s="175">
        <f>'[2]26'!I46</f>
        <v>0</v>
      </c>
      <c r="I44" s="175">
        <f>'[2]26'!J46</f>
        <v>0</v>
      </c>
      <c r="J44" s="175">
        <f>'[2]26'!K46</f>
        <v>0</v>
      </c>
      <c r="K44" s="15">
        <f t="shared" si="3"/>
        <v>34</v>
      </c>
      <c r="L44" s="18">
        <f>frq!C44</f>
        <v>1</v>
      </c>
      <c r="M44" s="125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74">
        <f>'[2]26'!B47</f>
        <v>84</v>
      </c>
      <c r="C45" s="175">
        <f>'[2]26'!C47</f>
        <v>0</v>
      </c>
      <c r="D45" s="175">
        <f>'[2]26'!D47</f>
        <v>0</v>
      </c>
      <c r="E45" s="175">
        <f>'[2]26'!E47</f>
        <v>0</v>
      </c>
      <c r="F45" s="15">
        <f t="shared" si="6"/>
        <v>84</v>
      </c>
      <c r="G45" s="174">
        <f>'[2]26'!H47</f>
        <v>34</v>
      </c>
      <c r="H45" s="175">
        <f>'[2]26'!I47</f>
        <v>0</v>
      </c>
      <c r="I45" s="175">
        <f>'[2]26'!J47</f>
        <v>0</v>
      </c>
      <c r="J45" s="175">
        <f>'[2]26'!K47</f>
        <v>0</v>
      </c>
      <c r="K45" s="15">
        <f t="shared" si="3"/>
        <v>34</v>
      </c>
      <c r="L45" s="18">
        <f>frq!C45</f>
        <v>1</v>
      </c>
      <c r="M45" s="125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74">
        <f>'[2]26'!B48</f>
        <v>84</v>
      </c>
      <c r="C46" s="175">
        <f>'[2]26'!C48</f>
        <v>0</v>
      </c>
      <c r="D46" s="175">
        <f>'[2]26'!D48</f>
        <v>0</v>
      </c>
      <c r="E46" s="175">
        <f>'[2]26'!E48</f>
        <v>0</v>
      </c>
      <c r="F46" s="15">
        <f t="shared" si="6"/>
        <v>84</v>
      </c>
      <c r="G46" s="174">
        <f>'[2]26'!H48</f>
        <v>34</v>
      </c>
      <c r="H46" s="175">
        <f>'[2]26'!I48</f>
        <v>0</v>
      </c>
      <c r="I46" s="175">
        <f>'[2]26'!J48</f>
        <v>0</v>
      </c>
      <c r="J46" s="175">
        <f>'[2]26'!K48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74">
        <f>'[2]26'!B49</f>
        <v>84</v>
      </c>
      <c r="C47" s="175">
        <f>'[2]26'!C49</f>
        <v>0</v>
      </c>
      <c r="D47" s="175">
        <f>'[2]26'!D49</f>
        <v>0</v>
      </c>
      <c r="E47" s="175">
        <f>'[2]26'!E49</f>
        <v>0</v>
      </c>
      <c r="F47" s="15">
        <f t="shared" si="6"/>
        <v>84</v>
      </c>
      <c r="G47" s="174">
        <f>'[2]26'!H49</f>
        <v>34</v>
      </c>
      <c r="H47" s="175">
        <f>'[2]26'!I49</f>
        <v>0</v>
      </c>
      <c r="I47" s="175">
        <f>'[2]26'!J49</f>
        <v>0</v>
      </c>
      <c r="J47" s="175">
        <f>'[2]26'!K49</f>
        <v>0</v>
      </c>
      <c r="K47" s="15">
        <f t="shared" si="3"/>
        <v>34</v>
      </c>
      <c r="L47" s="18">
        <f>frq!C47</f>
        <v>1</v>
      </c>
      <c r="M47" s="125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74">
        <f>'[2]26'!B50</f>
        <v>84</v>
      </c>
      <c r="C48" s="175">
        <f>'[2]26'!C50</f>
        <v>0</v>
      </c>
      <c r="D48" s="175">
        <f>'[2]26'!D50</f>
        <v>0</v>
      </c>
      <c r="E48" s="175">
        <f>'[2]26'!E50</f>
        <v>0</v>
      </c>
      <c r="F48" s="15">
        <f t="shared" si="6"/>
        <v>84</v>
      </c>
      <c r="G48" s="174">
        <f>'[2]26'!H50</f>
        <v>34</v>
      </c>
      <c r="H48" s="175">
        <f>'[2]26'!I50</f>
        <v>0</v>
      </c>
      <c r="I48" s="175">
        <f>'[2]26'!J50</f>
        <v>0</v>
      </c>
      <c r="J48" s="175">
        <f>'[2]26'!K50</f>
        <v>0</v>
      </c>
      <c r="K48" s="15">
        <f t="shared" si="3"/>
        <v>34</v>
      </c>
      <c r="L48" s="18">
        <f>frq!C48</f>
        <v>1</v>
      </c>
      <c r="M48" s="125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74">
        <f>'[2]26'!B51</f>
        <v>84</v>
      </c>
      <c r="C49" s="175">
        <f>'[2]26'!C51</f>
        <v>0</v>
      </c>
      <c r="D49" s="175">
        <f>'[2]26'!D51</f>
        <v>0</v>
      </c>
      <c r="E49" s="175">
        <f>'[2]26'!E51</f>
        <v>0</v>
      </c>
      <c r="F49" s="15">
        <f t="shared" si="6"/>
        <v>84</v>
      </c>
      <c r="G49" s="174">
        <f>'[2]26'!H51</f>
        <v>34</v>
      </c>
      <c r="H49" s="175">
        <f>'[2]26'!I51</f>
        <v>0</v>
      </c>
      <c r="I49" s="175">
        <f>'[2]26'!J51</f>
        <v>0</v>
      </c>
      <c r="J49" s="175">
        <f>'[2]26'!K51</f>
        <v>0</v>
      </c>
      <c r="K49" s="15">
        <f t="shared" si="3"/>
        <v>34</v>
      </c>
      <c r="L49" s="18">
        <f>frq!C49</f>
        <v>1</v>
      </c>
      <c r="M49" s="125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74">
        <f>'[2]26'!B52</f>
        <v>84</v>
      </c>
      <c r="C50" s="175">
        <f>'[2]26'!C52</f>
        <v>0</v>
      </c>
      <c r="D50" s="175">
        <f>'[2]26'!D52</f>
        <v>0</v>
      </c>
      <c r="E50" s="175">
        <f>'[2]26'!E52</f>
        <v>0</v>
      </c>
      <c r="F50" s="15">
        <f t="shared" si="6"/>
        <v>84</v>
      </c>
      <c r="G50" s="174">
        <f>'[2]26'!H52</f>
        <v>34</v>
      </c>
      <c r="H50" s="175">
        <f>'[2]26'!I52</f>
        <v>0</v>
      </c>
      <c r="I50" s="175">
        <f>'[2]26'!J52</f>
        <v>0</v>
      </c>
      <c r="J50" s="175">
        <f>'[2]26'!K52</f>
        <v>0</v>
      </c>
      <c r="K50" s="15">
        <f t="shared" si="3"/>
        <v>34</v>
      </c>
      <c r="L50" s="18">
        <f>frq!C50</f>
        <v>1</v>
      </c>
      <c r="M50" s="125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74">
        <f>'[2]26'!B53</f>
        <v>84</v>
      </c>
      <c r="C51" s="175">
        <f>'[2]26'!C53</f>
        <v>0</v>
      </c>
      <c r="D51" s="175">
        <f>'[2]26'!D53</f>
        <v>0</v>
      </c>
      <c r="E51" s="175">
        <f>'[2]26'!E53</f>
        <v>0</v>
      </c>
      <c r="F51" s="15">
        <f t="shared" si="6"/>
        <v>84</v>
      </c>
      <c r="G51" s="174">
        <f>'[2]26'!H53</f>
        <v>33</v>
      </c>
      <c r="H51" s="175">
        <f>'[2]26'!I53</f>
        <v>0</v>
      </c>
      <c r="I51" s="175">
        <f>'[2]26'!J53</f>
        <v>0</v>
      </c>
      <c r="J51" s="175">
        <f>'[2]26'!K53</f>
        <v>0</v>
      </c>
      <c r="K51" s="15">
        <f t="shared" si="3"/>
        <v>33</v>
      </c>
      <c r="L51" s="18">
        <f>frq!C51</f>
        <v>1</v>
      </c>
      <c r="M51" s="125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74">
        <f>'[2]26'!B54</f>
        <v>84</v>
      </c>
      <c r="C52" s="175">
        <f>'[2]26'!C54</f>
        <v>0</v>
      </c>
      <c r="D52" s="175">
        <f>'[2]26'!D54</f>
        <v>0</v>
      </c>
      <c r="E52" s="175">
        <f>'[2]26'!E54</f>
        <v>0</v>
      </c>
      <c r="F52" s="15">
        <f t="shared" si="6"/>
        <v>84</v>
      </c>
      <c r="G52" s="174">
        <f>'[2]26'!H54</f>
        <v>33</v>
      </c>
      <c r="H52" s="175">
        <f>'[2]26'!I54</f>
        <v>0</v>
      </c>
      <c r="I52" s="175">
        <f>'[2]26'!J54</f>
        <v>0</v>
      </c>
      <c r="J52" s="175">
        <f>'[2]26'!K54</f>
        <v>0</v>
      </c>
      <c r="K52" s="15">
        <f t="shared" si="3"/>
        <v>33</v>
      </c>
      <c r="L52" s="18">
        <f>frq!C52</f>
        <v>1</v>
      </c>
      <c r="M52" s="125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74">
        <f>'[2]26'!B55</f>
        <v>84</v>
      </c>
      <c r="C53" s="175">
        <f>'[2]26'!C55</f>
        <v>0</v>
      </c>
      <c r="D53" s="175">
        <f>'[2]26'!D55</f>
        <v>0</v>
      </c>
      <c r="E53" s="175">
        <f>'[2]26'!E55</f>
        <v>0</v>
      </c>
      <c r="F53" s="15">
        <f t="shared" si="6"/>
        <v>84</v>
      </c>
      <c r="G53" s="174">
        <f>'[2]26'!H55</f>
        <v>33</v>
      </c>
      <c r="H53" s="175">
        <f>'[2]26'!I55</f>
        <v>0</v>
      </c>
      <c r="I53" s="175">
        <f>'[2]26'!J55</f>
        <v>0</v>
      </c>
      <c r="J53" s="175">
        <f>'[2]26'!K55</f>
        <v>0</v>
      </c>
      <c r="K53" s="15">
        <f t="shared" si="3"/>
        <v>33</v>
      </c>
      <c r="L53" s="18">
        <f>frq!C53</f>
        <v>1</v>
      </c>
      <c r="M53" s="125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74">
        <f>'[2]26'!B56</f>
        <v>84</v>
      </c>
      <c r="C54" s="175">
        <f>'[2]26'!C56</f>
        <v>0</v>
      </c>
      <c r="D54" s="175">
        <f>'[2]26'!D56</f>
        <v>0</v>
      </c>
      <c r="E54" s="175">
        <f>'[2]26'!E56</f>
        <v>0</v>
      </c>
      <c r="F54" s="15">
        <f t="shared" si="6"/>
        <v>84</v>
      </c>
      <c r="G54" s="174">
        <f>'[2]26'!H56</f>
        <v>33</v>
      </c>
      <c r="H54" s="175">
        <f>'[2]26'!I56</f>
        <v>0</v>
      </c>
      <c r="I54" s="175">
        <f>'[2]26'!J56</f>
        <v>0</v>
      </c>
      <c r="J54" s="175">
        <f>'[2]26'!K56</f>
        <v>0</v>
      </c>
      <c r="K54" s="15">
        <f t="shared" si="3"/>
        <v>33</v>
      </c>
      <c r="L54" s="18">
        <f>frq!C54</f>
        <v>1</v>
      </c>
      <c r="M54" s="125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74">
        <f>'[2]26'!B57</f>
        <v>84</v>
      </c>
      <c r="C55" s="175">
        <f>'[2]26'!C57</f>
        <v>0</v>
      </c>
      <c r="D55" s="175">
        <f>'[2]26'!D57</f>
        <v>0</v>
      </c>
      <c r="E55" s="175">
        <f>'[2]26'!E57</f>
        <v>0</v>
      </c>
      <c r="F55" s="15">
        <f t="shared" si="6"/>
        <v>84</v>
      </c>
      <c r="G55" s="174">
        <f>'[2]26'!H57</f>
        <v>33</v>
      </c>
      <c r="H55" s="175">
        <f>'[2]26'!I57</f>
        <v>0</v>
      </c>
      <c r="I55" s="175">
        <f>'[2]26'!J57</f>
        <v>0</v>
      </c>
      <c r="J55" s="175">
        <f>'[2]26'!K57</f>
        <v>0</v>
      </c>
      <c r="K55" s="15">
        <f t="shared" si="3"/>
        <v>33</v>
      </c>
      <c r="L55" s="18">
        <f>frq!C55</f>
        <v>1</v>
      </c>
      <c r="M55" s="125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74">
        <f>'[2]26'!B58</f>
        <v>84</v>
      </c>
      <c r="C56" s="175">
        <f>'[2]26'!C58</f>
        <v>0</v>
      </c>
      <c r="D56" s="175">
        <f>'[2]26'!D58</f>
        <v>0</v>
      </c>
      <c r="E56" s="175">
        <f>'[2]26'!E58</f>
        <v>0</v>
      </c>
      <c r="F56" s="15">
        <f t="shared" si="6"/>
        <v>84</v>
      </c>
      <c r="G56" s="174">
        <f>'[2]26'!H58</f>
        <v>33</v>
      </c>
      <c r="H56" s="175">
        <f>'[2]26'!I58</f>
        <v>0</v>
      </c>
      <c r="I56" s="175">
        <f>'[2]26'!J58</f>
        <v>0</v>
      </c>
      <c r="J56" s="175">
        <f>'[2]26'!K58</f>
        <v>0</v>
      </c>
      <c r="K56" s="15">
        <f t="shared" si="3"/>
        <v>33</v>
      </c>
      <c r="L56" s="18">
        <f>frq!C56</f>
        <v>1</v>
      </c>
      <c r="M56" s="125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74">
        <f>'[2]26'!B59</f>
        <v>84</v>
      </c>
      <c r="C57" s="175">
        <f>'[2]26'!C59</f>
        <v>0</v>
      </c>
      <c r="D57" s="175">
        <f>'[2]26'!D59</f>
        <v>0</v>
      </c>
      <c r="E57" s="175">
        <f>'[2]26'!E59</f>
        <v>0</v>
      </c>
      <c r="F57" s="15">
        <f t="shared" si="6"/>
        <v>84</v>
      </c>
      <c r="G57" s="174">
        <f>'[2]26'!H59</f>
        <v>33</v>
      </c>
      <c r="H57" s="175">
        <f>'[2]26'!I59</f>
        <v>0</v>
      </c>
      <c r="I57" s="175">
        <f>'[2]26'!J59</f>
        <v>0</v>
      </c>
      <c r="J57" s="175">
        <f>'[2]26'!K59</f>
        <v>0</v>
      </c>
      <c r="K57" s="15">
        <f t="shared" si="3"/>
        <v>33</v>
      </c>
      <c r="L57" s="18">
        <f>frq!C57</f>
        <v>1</v>
      </c>
      <c r="M57" s="125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74">
        <f>'[2]26'!B60</f>
        <v>84</v>
      </c>
      <c r="C58" s="175">
        <f>'[2]26'!C60</f>
        <v>0</v>
      </c>
      <c r="D58" s="175">
        <f>'[2]26'!D60</f>
        <v>0</v>
      </c>
      <c r="E58" s="175">
        <f>'[2]26'!E60</f>
        <v>0</v>
      </c>
      <c r="F58" s="15">
        <f t="shared" si="6"/>
        <v>84</v>
      </c>
      <c r="G58" s="174">
        <f>'[2]26'!H60</f>
        <v>33</v>
      </c>
      <c r="H58" s="175">
        <f>'[2]26'!I60</f>
        <v>0</v>
      </c>
      <c r="I58" s="175">
        <f>'[2]26'!J60</f>
        <v>0</v>
      </c>
      <c r="J58" s="175">
        <f>'[2]26'!K60</f>
        <v>0</v>
      </c>
      <c r="K58" s="15">
        <f t="shared" si="3"/>
        <v>33</v>
      </c>
      <c r="L58" s="18">
        <f>frq!C58</f>
        <v>1</v>
      </c>
      <c r="M58" s="125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74">
        <f>'[2]26'!B61</f>
        <v>84</v>
      </c>
      <c r="C59" s="175">
        <f>'[2]26'!C61</f>
        <v>0</v>
      </c>
      <c r="D59" s="175">
        <f>'[2]26'!D61</f>
        <v>0</v>
      </c>
      <c r="E59" s="175">
        <f>'[2]26'!E61</f>
        <v>0</v>
      </c>
      <c r="F59" s="15">
        <f t="shared" si="6"/>
        <v>84</v>
      </c>
      <c r="G59" s="174">
        <f>'[2]26'!H61</f>
        <v>33</v>
      </c>
      <c r="H59" s="175">
        <f>'[2]26'!I61</f>
        <v>0</v>
      </c>
      <c r="I59" s="175">
        <f>'[2]26'!J61</f>
        <v>0</v>
      </c>
      <c r="J59" s="175">
        <f>'[2]26'!K61</f>
        <v>0</v>
      </c>
      <c r="K59" s="15">
        <f t="shared" si="3"/>
        <v>33</v>
      </c>
      <c r="L59" s="18">
        <f>frq!C59</f>
        <v>1</v>
      </c>
      <c r="M59" s="125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74">
        <f>'[2]26'!B62</f>
        <v>84</v>
      </c>
      <c r="C60" s="175">
        <f>'[2]26'!C62</f>
        <v>0</v>
      </c>
      <c r="D60" s="175">
        <f>'[2]26'!D62</f>
        <v>0</v>
      </c>
      <c r="E60" s="175">
        <f>'[2]26'!E62</f>
        <v>0</v>
      </c>
      <c r="F60" s="15">
        <f t="shared" si="6"/>
        <v>84</v>
      </c>
      <c r="G60" s="174">
        <f>'[2]26'!H62</f>
        <v>33</v>
      </c>
      <c r="H60" s="175">
        <f>'[2]26'!I62</f>
        <v>0</v>
      </c>
      <c r="I60" s="175">
        <f>'[2]26'!J62</f>
        <v>0</v>
      </c>
      <c r="J60" s="175">
        <f>'[2]26'!K62</f>
        <v>0</v>
      </c>
      <c r="K60" s="15">
        <f t="shared" si="3"/>
        <v>33</v>
      </c>
      <c r="L60" s="18">
        <f>frq!C60</f>
        <v>1</v>
      </c>
      <c r="M60" s="125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74">
        <f>'[2]26'!B63</f>
        <v>84</v>
      </c>
      <c r="C61" s="175">
        <f>'[2]26'!C63</f>
        <v>0</v>
      </c>
      <c r="D61" s="175">
        <f>'[2]26'!D63</f>
        <v>0</v>
      </c>
      <c r="E61" s="175">
        <f>'[2]26'!E63</f>
        <v>0</v>
      </c>
      <c r="F61" s="15">
        <f t="shared" si="6"/>
        <v>84</v>
      </c>
      <c r="G61" s="174">
        <f>'[2]26'!H63</f>
        <v>33</v>
      </c>
      <c r="H61" s="175">
        <f>'[2]26'!I63</f>
        <v>0</v>
      </c>
      <c r="I61" s="175">
        <f>'[2]26'!J63</f>
        <v>0</v>
      </c>
      <c r="J61" s="175">
        <f>'[2]26'!K63</f>
        <v>0</v>
      </c>
      <c r="K61" s="15">
        <f t="shared" si="3"/>
        <v>33</v>
      </c>
      <c r="L61" s="18">
        <f>frq!C61</f>
        <v>1</v>
      </c>
      <c r="M61" s="125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74">
        <f>'[2]26'!B64</f>
        <v>84</v>
      </c>
      <c r="C62" s="175">
        <f>'[2]26'!C64</f>
        <v>0</v>
      </c>
      <c r="D62" s="175">
        <f>'[2]26'!D64</f>
        <v>0</v>
      </c>
      <c r="E62" s="175">
        <f>'[2]26'!E64</f>
        <v>0</v>
      </c>
      <c r="F62" s="15">
        <f t="shared" si="6"/>
        <v>84</v>
      </c>
      <c r="G62" s="174">
        <f>'[2]26'!H64</f>
        <v>33</v>
      </c>
      <c r="H62" s="175">
        <f>'[2]26'!I64</f>
        <v>0</v>
      </c>
      <c r="I62" s="175">
        <f>'[2]26'!J64</f>
        <v>0</v>
      </c>
      <c r="J62" s="175">
        <f>'[2]26'!K64</f>
        <v>0</v>
      </c>
      <c r="K62" s="15">
        <f t="shared" si="3"/>
        <v>33</v>
      </c>
      <c r="L62" s="18">
        <f>frq!C62</f>
        <v>1</v>
      </c>
      <c r="M62" s="125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74">
        <f>'[2]26'!B65</f>
        <v>84</v>
      </c>
      <c r="C63" s="175">
        <f>'[2]26'!C65</f>
        <v>0</v>
      </c>
      <c r="D63" s="175">
        <f>'[2]26'!D65</f>
        <v>0</v>
      </c>
      <c r="E63" s="175">
        <f>'[2]26'!E65</f>
        <v>0</v>
      </c>
      <c r="F63" s="15">
        <f t="shared" si="6"/>
        <v>84</v>
      </c>
      <c r="G63" s="174">
        <f>'[2]26'!H65</f>
        <v>33</v>
      </c>
      <c r="H63" s="175">
        <f>'[2]26'!I65</f>
        <v>0</v>
      </c>
      <c r="I63" s="175">
        <f>'[2]26'!J65</f>
        <v>0</v>
      </c>
      <c r="J63" s="175">
        <f>'[2]26'!K65</f>
        <v>0</v>
      </c>
      <c r="K63" s="15">
        <f t="shared" si="3"/>
        <v>33</v>
      </c>
      <c r="L63" s="18">
        <f>frq!C63</f>
        <v>1</v>
      </c>
      <c r="M63" s="125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74">
        <f>'[2]26'!B66</f>
        <v>84</v>
      </c>
      <c r="C64" s="175">
        <f>'[2]26'!C66</f>
        <v>0</v>
      </c>
      <c r="D64" s="175">
        <f>'[2]26'!D66</f>
        <v>0</v>
      </c>
      <c r="E64" s="175">
        <f>'[2]26'!E66</f>
        <v>0</v>
      </c>
      <c r="F64" s="15">
        <f t="shared" si="6"/>
        <v>84</v>
      </c>
      <c r="G64" s="174">
        <f>'[2]26'!H66</f>
        <v>33</v>
      </c>
      <c r="H64" s="175">
        <f>'[2]26'!I66</f>
        <v>0</v>
      </c>
      <c r="I64" s="175">
        <f>'[2]26'!J66</f>
        <v>0</v>
      </c>
      <c r="J64" s="175">
        <f>'[2]26'!K66</f>
        <v>0</v>
      </c>
      <c r="K64" s="15">
        <f t="shared" si="3"/>
        <v>33</v>
      </c>
      <c r="L64" s="18">
        <f>frq!C64</f>
        <v>1</v>
      </c>
      <c r="M64" s="125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74">
        <f>'[2]26'!B67</f>
        <v>84</v>
      </c>
      <c r="C65" s="175">
        <f>'[2]26'!C67</f>
        <v>0</v>
      </c>
      <c r="D65" s="175">
        <f>'[2]26'!D67</f>
        <v>0</v>
      </c>
      <c r="E65" s="175">
        <f>'[2]26'!E67</f>
        <v>0</v>
      </c>
      <c r="F65" s="15">
        <f t="shared" si="6"/>
        <v>84</v>
      </c>
      <c r="G65" s="174">
        <f>'[2]26'!H67</f>
        <v>33</v>
      </c>
      <c r="H65" s="175">
        <f>'[2]26'!I67</f>
        <v>0</v>
      </c>
      <c r="I65" s="175">
        <f>'[2]26'!J67</f>
        <v>0</v>
      </c>
      <c r="J65" s="175">
        <f>'[2]26'!K67</f>
        <v>0</v>
      </c>
      <c r="K65" s="15">
        <f t="shared" si="3"/>
        <v>33</v>
      </c>
      <c r="L65" s="18">
        <f>frq!C65</f>
        <v>1</v>
      </c>
      <c r="M65" s="125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74">
        <f>'[2]26'!B68</f>
        <v>84</v>
      </c>
      <c r="C66" s="175">
        <f>'[2]26'!C68</f>
        <v>0</v>
      </c>
      <c r="D66" s="175">
        <f>'[2]26'!D68</f>
        <v>0</v>
      </c>
      <c r="E66" s="175">
        <f>'[2]26'!E68</f>
        <v>0</v>
      </c>
      <c r="F66" s="15">
        <f t="shared" si="6"/>
        <v>84</v>
      </c>
      <c r="G66" s="174">
        <f>'[2]26'!H68</f>
        <v>33</v>
      </c>
      <c r="H66" s="175">
        <f>'[2]26'!I68</f>
        <v>0</v>
      </c>
      <c r="I66" s="175">
        <f>'[2]26'!J68</f>
        <v>0</v>
      </c>
      <c r="J66" s="175">
        <f>'[2]26'!K68</f>
        <v>0</v>
      </c>
      <c r="K66" s="15">
        <f t="shared" si="3"/>
        <v>33</v>
      </c>
      <c r="L66" s="18">
        <f>frq!C66</f>
        <v>1</v>
      </c>
      <c r="M66" s="125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74">
        <f>'[2]26'!B69</f>
        <v>84</v>
      </c>
      <c r="C67" s="175">
        <f>'[2]26'!C69</f>
        <v>0</v>
      </c>
      <c r="D67" s="175">
        <f>'[2]26'!D69</f>
        <v>0</v>
      </c>
      <c r="E67" s="175">
        <f>'[2]26'!E69</f>
        <v>0</v>
      </c>
      <c r="F67" s="15">
        <f t="shared" si="6"/>
        <v>84</v>
      </c>
      <c r="G67" s="174">
        <f>'[2]26'!H69</f>
        <v>33</v>
      </c>
      <c r="H67" s="175">
        <f>'[2]26'!I69</f>
        <v>0</v>
      </c>
      <c r="I67" s="175">
        <f>'[2]26'!J69</f>
        <v>0</v>
      </c>
      <c r="J67" s="175">
        <f>'[2]26'!K69</f>
        <v>0</v>
      </c>
      <c r="K67" s="15">
        <f t="shared" si="3"/>
        <v>33</v>
      </c>
      <c r="L67" s="18">
        <f>frq!C67</f>
        <v>1</v>
      </c>
      <c r="M67" s="125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74">
        <f>'[2]26'!B70</f>
        <v>84</v>
      </c>
      <c r="C68" s="175">
        <f>'[2]26'!C70</f>
        <v>0</v>
      </c>
      <c r="D68" s="175">
        <f>'[2]26'!D70</f>
        <v>0</v>
      </c>
      <c r="E68" s="175">
        <f>'[2]26'!E70</f>
        <v>0</v>
      </c>
      <c r="F68" s="15">
        <f t="shared" si="6"/>
        <v>84</v>
      </c>
      <c r="G68" s="174">
        <f>'[2]26'!H70</f>
        <v>33</v>
      </c>
      <c r="H68" s="175">
        <f>'[2]26'!I70</f>
        <v>0</v>
      </c>
      <c r="I68" s="175">
        <f>'[2]26'!J70</f>
        <v>0</v>
      </c>
      <c r="J68" s="175">
        <f>'[2]26'!K70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74">
        <f>'[2]26'!B71</f>
        <v>84</v>
      </c>
      <c r="C69" s="175">
        <f>'[2]26'!C71</f>
        <v>0</v>
      </c>
      <c r="D69" s="175">
        <f>'[2]26'!D71</f>
        <v>0</v>
      </c>
      <c r="E69" s="175">
        <f>'[2]26'!E71</f>
        <v>0</v>
      </c>
      <c r="F69" s="15">
        <f t="shared" ref="F69:F98" si="16">SUM(B69:E69)</f>
        <v>84</v>
      </c>
      <c r="G69" s="174">
        <f>'[2]26'!H71</f>
        <v>33</v>
      </c>
      <c r="H69" s="175">
        <f>'[2]26'!I71</f>
        <v>0</v>
      </c>
      <c r="I69" s="175">
        <f>'[2]26'!J71</f>
        <v>0</v>
      </c>
      <c r="J69" s="175">
        <f>'[2]26'!K71</f>
        <v>0</v>
      </c>
      <c r="K69" s="15">
        <f t="shared" si="13"/>
        <v>33</v>
      </c>
      <c r="L69" s="18">
        <f>frq!C69</f>
        <v>1</v>
      </c>
      <c r="M69" s="125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74">
        <f>'[2]26'!B72</f>
        <v>84</v>
      </c>
      <c r="C70" s="175">
        <f>'[2]26'!C72</f>
        <v>0</v>
      </c>
      <c r="D70" s="175">
        <f>'[2]26'!D72</f>
        <v>0</v>
      </c>
      <c r="E70" s="175">
        <f>'[2]26'!E72</f>
        <v>0</v>
      </c>
      <c r="F70" s="15">
        <f t="shared" si="16"/>
        <v>84</v>
      </c>
      <c r="G70" s="174">
        <f>'[2]26'!H72</f>
        <v>33</v>
      </c>
      <c r="H70" s="175">
        <f>'[2]26'!I72</f>
        <v>0</v>
      </c>
      <c r="I70" s="175">
        <f>'[2]26'!J72</f>
        <v>0</v>
      </c>
      <c r="J70" s="175">
        <f>'[2]26'!K72</f>
        <v>0</v>
      </c>
      <c r="K70" s="15">
        <f t="shared" si="13"/>
        <v>33</v>
      </c>
      <c r="L70" s="18">
        <f>frq!C70</f>
        <v>1</v>
      </c>
      <c r="M70" s="125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74">
        <f>'[2]26'!B73</f>
        <v>84</v>
      </c>
      <c r="C71" s="175">
        <f>'[2]26'!C73</f>
        <v>0</v>
      </c>
      <c r="D71" s="175">
        <f>'[2]26'!D73</f>
        <v>0</v>
      </c>
      <c r="E71" s="175">
        <f>'[2]26'!E73</f>
        <v>0</v>
      </c>
      <c r="F71" s="15">
        <f t="shared" si="16"/>
        <v>84</v>
      </c>
      <c r="G71" s="174">
        <f>'[2]26'!H73</f>
        <v>33</v>
      </c>
      <c r="H71" s="175">
        <f>'[2]26'!I73</f>
        <v>0</v>
      </c>
      <c r="I71" s="175">
        <f>'[2]26'!J73</f>
        <v>0</v>
      </c>
      <c r="J71" s="175">
        <f>'[2]26'!K73</f>
        <v>0</v>
      </c>
      <c r="K71" s="15">
        <f t="shared" si="13"/>
        <v>33</v>
      </c>
      <c r="L71" s="18">
        <f>frq!C71</f>
        <v>1</v>
      </c>
      <c r="M71" s="125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74">
        <f>'[2]26'!B74</f>
        <v>84</v>
      </c>
      <c r="C72" s="175">
        <f>'[2]26'!C74</f>
        <v>0</v>
      </c>
      <c r="D72" s="175">
        <f>'[2]26'!D74</f>
        <v>0</v>
      </c>
      <c r="E72" s="175">
        <f>'[2]26'!E74</f>
        <v>0</v>
      </c>
      <c r="F72" s="15">
        <f t="shared" si="16"/>
        <v>84</v>
      </c>
      <c r="G72" s="174">
        <f>'[2]26'!H74</f>
        <v>33</v>
      </c>
      <c r="H72" s="175">
        <f>'[2]26'!I74</f>
        <v>0</v>
      </c>
      <c r="I72" s="175">
        <f>'[2]26'!J74</f>
        <v>0</v>
      </c>
      <c r="J72" s="175">
        <f>'[2]26'!K74</f>
        <v>0</v>
      </c>
      <c r="K72" s="15">
        <f t="shared" si="13"/>
        <v>33</v>
      </c>
      <c r="L72" s="18">
        <f>frq!C72</f>
        <v>1</v>
      </c>
      <c r="M72" s="125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74">
        <f>'[2]26'!B75</f>
        <v>84</v>
      </c>
      <c r="C73" s="175">
        <f>'[2]26'!C75</f>
        <v>0</v>
      </c>
      <c r="D73" s="175">
        <f>'[2]26'!D75</f>
        <v>0</v>
      </c>
      <c r="E73" s="175">
        <f>'[2]26'!E75</f>
        <v>0</v>
      </c>
      <c r="F73" s="15">
        <f t="shared" si="16"/>
        <v>84</v>
      </c>
      <c r="G73" s="174">
        <f>'[2]26'!H75</f>
        <v>33</v>
      </c>
      <c r="H73" s="175">
        <f>'[2]26'!I75</f>
        <v>0</v>
      </c>
      <c r="I73" s="175">
        <f>'[2]26'!J75</f>
        <v>0</v>
      </c>
      <c r="J73" s="175">
        <f>'[2]26'!K75</f>
        <v>0</v>
      </c>
      <c r="K73" s="15">
        <f t="shared" si="13"/>
        <v>33</v>
      </c>
      <c r="L73" s="18">
        <f>frq!C73</f>
        <v>1</v>
      </c>
      <c r="M73" s="125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74">
        <f>'[2]26'!B76</f>
        <v>84</v>
      </c>
      <c r="C74" s="175">
        <f>'[2]26'!C76</f>
        <v>0</v>
      </c>
      <c r="D74" s="175">
        <f>'[2]26'!D76</f>
        <v>0</v>
      </c>
      <c r="E74" s="175">
        <f>'[2]26'!E76</f>
        <v>0</v>
      </c>
      <c r="F74" s="15">
        <f t="shared" si="16"/>
        <v>84</v>
      </c>
      <c r="G74" s="174">
        <f>'[2]26'!H76</f>
        <v>33</v>
      </c>
      <c r="H74" s="175">
        <f>'[2]26'!I76</f>
        <v>0</v>
      </c>
      <c r="I74" s="175">
        <f>'[2]26'!J76</f>
        <v>0</v>
      </c>
      <c r="J74" s="175">
        <f>'[2]26'!K76</f>
        <v>0</v>
      </c>
      <c r="K74" s="15">
        <f t="shared" si="13"/>
        <v>33</v>
      </c>
      <c r="L74" s="18">
        <f>frq!C74</f>
        <v>1</v>
      </c>
      <c r="M74" s="125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74">
        <f>'[2]26'!B77</f>
        <v>84</v>
      </c>
      <c r="C75" s="175">
        <f>'[2]26'!C77</f>
        <v>0</v>
      </c>
      <c r="D75" s="175">
        <f>'[2]26'!D77</f>
        <v>0</v>
      </c>
      <c r="E75" s="175">
        <f>'[2]26'!E77</f>
        <v>0</v>
      </c>
      <c r="F75" s="15">
        <f t="shared" si="16"/>
        <v>84</v>
      </c>
      <c r="G75" s="174">
        <f>'[2]26'!H77</f>
        <v>33</v>
      </c>
      <c r="H75" s="175">
        <f>'[2]26'!I77</f>
        <v>0</v>
      </c>
      <c r="I75" s="175">
        <f>'[2]26'!J77</f>
        <v>0</v>
      </c>
      <c r="J75" s="175">
        <f>'[2]26'!K77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74">
        <f>'[2]26'!B78</f>
        <v>84</v>
      </c>
      <c r="C76" s="175">
        <f>'[2]26'!C78</f>
        <v>0</v>
      </c>
      <c r="D76" s="175">
        <f>'[2]26'!D78</f>
        <v>0</v>
      </c>
      <c r="E76" s="175">
        <f>'[2]26'!E78</f>
        <v>0</v>
      </c>
      <c r="F76" s="15">
        <f t="shared" si="16"/>
        <v>84</v>
      </c>
      <c r="G76" s="174">
        <f>'[2]26'!H78</f>
        <v>32</v>
      </c>
      <c r="H76" s="175">
        <f>'[2]26'!I78</f>
        <v>0</v>
      </c>
      <c r="I76" s="175">
        <f>'[2]26'!J78</f>
        <v>0</v>
      </c>
      <c r="J76" s="175">
        <f>'[2]26'!K78</f>
        <v>0</v>
      </c>
      <c r="K76" s="15">
        <f t="shared" si="13"/>
        <v>32</v>
      </c>
      <c r="L76" s="18">
        <f>frq!C76</f>
        <v>1</v>
      </c>
      <c r="M76" s="125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74">
        <f>'[2]26'!B79</f>
        <v>84</v>
      </c>
      <c r="C77" s="175">
        <f>'[2]26'!C79</f>
        <v>0</v>
      </c>
      <c r="D77" s="175">
        <f>'[2]26'!D79</f>
        <v>0</v>
      </c>
      <c r="E77" s="175">
        <f>'[2]26'!E79</f>
        <v>0</v>
      </c>
      <c r="F77" s="15">
        <f t="shared" si="16"/>
        <v>84</v>
      </c>
      <c r="G77" s="174">
        <f>'[2]26'!H79</f>
        <v>32</v>
      </c>
      <c r="H77" s="175">
        <f>'[2]26'!I79</f>
        <v>0</v>
      </c>
      <c r="I77" s="175">
        <f>'[2]26'!J79</f>
        <v>0</v>
      </c>
      <c r="J77" s="175">
        <f>'[2]26'!K79</f>
        <v>0</v>
      </c>
      <c r="K77" s="15">
        <f t="shared" si="13"/>
        <v>32</v>
      </c>
      <c r="L77" s="18">
        <f>frq!C77</f>
        <v>1</v>
      </c>
      <c r="M77" s="125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74">
        <f>'[2]26'!B80</f>
        <v>84</v>
      </c>
      <c r="C78" s="175">
        <f>'[2]26'!C80</f>
        <v>0</v>
      </c>
      <c r="D78" s="175">
        <f>'[2]26'!D80</f>
        <v>0</v>
      </c>
      <c r="E78" s="175">
        <f>'[2]26'!E80</f>
        <v>0</v>
      </c>
      <c r="F78" s="15">
        <f t="shared" si="16"/>
        <v>84</v>
      </c>
      <c r="G78" s="174">
        <f>'[2]26'!H80</f>
        <v>32</v>
      </c>
      <c r="H78" s="175">
        <f>'[2]26'!I80</f>
        <v>0</v>
      </c>
      <c r="I78" s="175">
        <f>'[2]26'!J80</f>
        <v>0</v>
      </c>
      <c r="J78" s="175">
        <f>'[2]26'!K80</f>
        <v>0</v>
      </c>
      <c r="K78" s="15">
        <f t="shared" si="13"/>
        <v>32</v>
      </c>
      <c r="L78" s="18">
        <f>frq!C78</f>
        <v>1</v>
      </c>
      <c r="M78" s="125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74">
        <f>'[2]26'!B81</f>
        <v>84</v>
      </c>
      <c r="C79" s="175">
        <f>'[2]26'!C81</f>
        <v>0</v>
      </c>
      <c r="D79" s="175">
        <f>'[2]26'!D81</f>
        <v>0</v>
      </c>
      <c r="E79" s="175">
        <f>'[2]26'!E81</f>
        <v>0</v>
      </c>
      <c r="F79" s="15">
        <f t="shared" si="16"/>
        <v>84</v>
      </c>
      <c r="G79" s="174">
        <f>'[2]26'!H81</f>
        <v>32</v>
      </c>
      <c r="H79" s="175">
        <f>'[2]26'!I81</f>
        <v>0</v>
      </c>
      <c r="I79" s="175">
        <f>'[2]26'!J81</f>
        <v>0</v>
      </c>
      <c r="J79" s="175">
        <f>'[2]26'!K81</f>
        <v>0</v>
      </c>
      <c r="K79" s="15">
        <f t="shared" si="13"/>
        <v>32</v>
      </c>
      <c r="L79" s="18">
        <f>frq!C79</f>
        <v>1</v>
      </c>
      <c r="M79" s="125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74">
        <f>'[2]26'!B82</f>
        <v>84</v>
      </c>
      <c r="C80" s="175">
        <f>'[2]26'!C82</f>
        <v>0</v>
      </c>
      <c r="D80" s="175">
        <f>'[2]26'!D82</f>
        <v>0</v>
      </c>
      <c r="E80" s="175">
        <f>'[2]26'!E82</f>
        <v>0</v>
      </c>
      <c r="F80" s="15">
        <f t="shared" si="16"/>
        <v>84</v>
      </c>
      <c r="G80" s="174">
        <f>'[2]26'!H82</f>
        <v>32</v>
      </c>
      <c r="H80" s="175">
        <f>'[2]26'!I82</f>
        <v>0</v>
      </c>
      <c r="I80" s="175">
        <f>'[2]26'!J82</f>
        <v>0</v>
      </c>
      <c r="J80" s="175">
        <f>'[2]26'!K82</f>
        <v>0</v>
      </c>
      <c r="K80" s="15">
        <f t="shared" si="13"/>
        <v>32</v>
      </c>
      <c r="L80" s="18">
        <f>frq!C80</f>
        <v>1</v>
      </c>
      <c r="M80" s="125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74">
        <f>'[2]26'!B83</f>
        <v>84</v>
      </c>
      <c r="C81" s="175">
        <f>'[2]26'!C83</f>
        <v>0</v>
      </c>
      <c r="D81" s="175">
        <f>'[2]26'!D83</f>
        <v>0</v>
      </c>
      <c r="E81" s="175">
        <f>'[2]26'!E83</f>
        <v>0</v>
      </c>
      <c r="F81" s="15">
        <f t="shared" si="16"/>
        <v>84</v>
      </c>
      <c r="G81" s="174">
        <f>'[2]26'!H83</f>
        <v>32</v>
      </c>
      <c r="H81" s="175">
        <f>'[2]26'!I83</f>
        <v>0</v>
      </c>
      <c r="I81" s="175">
        <f>'[2]26'!J83</f>
        <v>0</v>
      </c>
      <c r="J81" s="175">
        <f>'[2]26'!K83</f>
        <v>0</v>
      </c>
      <c r="K81" s="15">
        <f t="shared" si="13"/>
        <v>32</v>
      </c>
      <c r="L81" s="18">
        <f>frq!C81</f>
        <v>1</v>
      </c>
      <c r="M81" s="125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74">
        <f>'[2]26'!B84</f>
        <v>84</v>
      </c>
      <c r="C82" s="175">
        <f>'[2]26'!C84</f>
        <v>0</v>
      </c>
      <c r="D82" s="175">
        <f>'[2]26'!D84</f>
        <v>0</v>
      </c>
      <c r="E82" s="175">
        <f>'[2]26'!E84</f>
        <v>0</v>
      </c>
      <c r="F82" s="15">
        <f t="shared" si="16"/>
        <v>84</v>
      </c>
      <c r="G82" s="174">
        <f>'[2]26'!H84</f>
        <v>32</v>
      </c>
      <c r="H82" s="175">
        <f>'[2]26'!I84</f>
        <v>0</v>
      </c>
      <c r="I82" s="175">
        <f>'[2]26'!J84</f>
        <v>0</v>
      </c>
      <c r="J82" s="175">
        <f>'[2]26'!K84</f>
        <v>0</v>
      </c>
      <c r="K82" s="15">
        <f t="shared" si="13"/>
        <v>32</v>
      </c>
      <c r="L82" s="18">
        <f>frq!C82</f>
        <v>1</v>
      </c>
      <c r="M82" s="125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74">
        <f>'[2]26'!B85</f>
        <v>84</v>
      </c>
      <c r="C83" s="175">
        <f>'[2]26'!C85</f>
        <v>0</v>
      </c>
      <c r="D83" s="175">
        <f>'[2]26'!D85</f>
        <v>0</v>
      </c>
      <c r="E83" s="175">
        <f>'[2]26'!E85</f>
        <v>0</v>
      </c>
      <c r="F83" s="15">
        <f t="shared" si="16"/>
        <v>84</v>
      </c>
      <c r="G83" s="174">
        <f>'[2]26'!H85</f>
        <v>32</v>
      </c>
      <c r="H83" s="175">
        <f>'[2]26'!I85</f>
        <v>0</v>
      </c>
      <c r="I83" s="175">
        <f>'[2]26'!J85</f>
        <v>0</v>
      </c>
      <c r="J83" s="175">
        <f>'[2]26'!K85</f>
        <v>0</v>
      </c>
      <c r="K83" s="15">
        <f t="shared" si="13"/>
        <v>32</v>
      </c>
      <c r="L83" s="18">
        <f>frq!C83</f>
        <v>1</v>
      </c>
      <c r="M83" s="125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174">
        <f>'[2]26'!B86</f>
        <v>84</v>
      </c>
      <c r="C84" s="175">
        <f>'[2]26'!C86</f>
        <v>0</v>
      </c>
      <c r="D84" s="175">
        <f>'[2]26'!D86</f>
        <v>0</v>
      </c>
      <c r="E84" s="175">
        <f>'[2]26'!E86</f>
        <v>0</v>
      </c>
      <c r="F84" s="15">
        <f t="shared" si="16"/>
        <v>84</v>
      </c>
      <c r="G84" s="174">
        <f>'[2]26'!H86</f>
        <v>32</v>
      </c>
      <c r="H84" s="175">
        <f>'[2]26'!I86</f>
        <v>0</v>
      </c>
      <c r="I84" s="175">
        <f>'[2]26'!J86</f>
        <v>0</v>
      </c>
      <c r="J84" s="175">
        <f>'[2]26'!K86</f>
        <v>0</v>
      </c>
      <c r="K84" s="15">
        <f t="shared" si="13"/>
        <v>32</v>
      </c>
      <c r="L84" s="18">
        <f>frq!C84</f>
        <v>1</v>
      </c>
      <c r="M84" s="125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174">
        <f>'[2]26'!B87</f>
        <v>84</v>
      </c>
      <c r="C85" s="175">
        <f>'[2]26'!C87</f>
        <v>0</v>
      </c>
      <c r="D85" s="175">
        <f>'[2]26'!D87</f>
        <v>0</v>
      </c>
      <c r="E85" s="175">
        <f>'[2]26'!E87</f>
        <v>0</v>
      </c>
      <c r="F85" s="15">
        <f t="shared" si="16"/>
        <v>84</v>
      </c>
      <c r="G85" s="174">
        <f>'[2]26'!H87</f>
        <v>32</v>
      </c>
      <c r="H85" s="175">
        <f>'[2]26'!I87</f>
        <v>0</v>
      </c>
      <c r="I85" s="175">
        <f>'[2]26'!J87</f>
        <v>0</v>
      </c>
      <c r="J85" s="175">
        <f>'[2]26'!K87</f>
        <v>0</v>
      </c>
      <c r="K85" s="15">
        <f t="shared" si="13"/>
        <v>32</v>
      </c>
      <c r="L85" s="18">
        <f>frq!C85</f>
        <v>1</v>
      </c>
      <c r="M85" s="125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174">
        <f>'[2]26'!B88</f>
        <v>84</v>
      </c>
      <c r="C86" s="175">
        <f>'[2]26'!C88</f>
        <v>0</v>
      </c>
      <c r="D86" s="175">
        <f>'[2]26'!D88</f>
        <v>0</v>
      </c>
      <c r="E86" s="175">
        <f>'[2]26'!E88</f>
        <v>0</v>
      </c>
      <c r="F86" s="15">
        <f t="shared" si="16"/>
        <v>84</v>
      </c>
      <c r="G86" s="174">
        <f>'[2]26'!H88</f>
        <v>33</v>
      </c>
      <c r="H86" s="175">
        <f>'[2]26'!I88</f>
        <v>0</v>
      </c>
      <c r="I86" s="175">
        <f>'[2]26'!J88</f>
        <v>0</v>
      </c>
      <c r="J86" s="175">
        <f>'[2]26'!K88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74">
        <f>'[2]26'!B89</f>
        <v>84</v>
      </c>
      <c r="C87" s="175">
        <f>'[2]26'!C89</f>
        <v>0</v>
      </c>
      <c r="D87" s="175">
        <f>'[2]26'!D89</f>
        <v>0</v>
      </c>
      <c r="E87" s="175">
        <f>'[2]26'!E89</f>
        <v>0</v>
      </c>
      <c r="F87" s="15">
        <f t="shared" si="16"/>
        <v>84</v>
      </c>
      <c r="G87" s="174">
        <f>'[2]26'!H89</f>
        <v>33</v>
      </c>
      <c r="H87" s="175">
        <f>'[2]26'!I89</f>
        <v>0</v>
      </c>
      <c r="I87" s="175">
        <f>'[2]26'!J89</f>
        <v>0</v>
      </c>
      <c r="J87" s="175">
        <f>'[2]26'!K89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74">
        <f>'[2]26'!B90</f>
        <v>84</v>
      </c>
      <c r="C88" s="175">
        <f>'[2]26'!C90</f>
        <v>0</v>
      </c>
      <c r="D88" s="175">
        <f>'[2]26'!D90</f>
        <v>0</v>
      </c>
      <c r="E88" s="175">
        <f>'[2]26'!E90</f>
        <v>0</v>
      </c>
      <c r="F88" s="15">
        <f t="shared" si="16"/>
        <v>84</v>
      </c>
      <c r="G88" s="174">
        <f>'[2]26'!H90</f>
        <v>33</v>
      </c>
      <c r="H88" s="175">
        <f>'[2]26'!I90</f>
        <v>0</v>
      </c>
      <c r="I88" s="175">
        <f>'[2]26'!J90</f>
        <v>0</v>
      </c>
      <c r="J88" s="175">
        <f>'[2]26'!K90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74">
        <f>'[2]26'!B91</f>
        <v>84</v>
      </c>
      <c r="C89" s="175">
        <f>'[2]26'!C91</f>
        <v>0</v>
      </c>
      <c r="D89" s="175">
        <f>'[2]26'!D91</f>
        <v>0</v>
      </c>
      <c r="E89" s="175">
        <f>'[2]26'!E91</f>
        <v>0</v>
      </c>
      <c r="F89" s="15">
        <f t="shared" si="16"/>
        <v>84</v>
      </c>
      <c r="G89" s="174">
        <f>'[2]26'!H91</f>
        <v>33</v>
      </c>
      <c r="H89" s="175">
        <f>'[2]26'!I91</f>
        <v>0</v>
      </c>
      <c r="I89" s="175">
        <f>'[2]26'!J91</f>
        <v>0</v>
      </c>
      <c r="J89" s="175">
        <f>'[2]26'!K91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74">
        <f>'[2]26'!B92</f>
        <v>84</v>
      </c>
      <c r="C90" s="175">
        <f>'[2]26'!C92</f>
        <v>0</v>
      </c>
      <c r="D90" s="175">
        <f>'[2]26'!D92</f>
        <v>0</v>
      </c>
      <c r="E90" s="175">
        <f>'[2]26'!E92</f>
        <v>0</v>
      </c>
      <c r="F90" s="15">
        <f t="shared" si="16"/>
        <v>84</v>
      </c>
      <c r="G90" s="174">
        <f>'[2]26'!H92</f>
        <v>33</v>
      </c>
      <c r="H90" s="175">
        <f>'[2]26'!I92</f>
        <v>0</v>
      </c>
      <c r="I90" s="175">
        <f>'[2]26'!J92</f>
        <v>0</v>
      </c>
      <c r="J90" s="175">
        <f>'[2]26'!K92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74">
        <f>'[2]26'!B93</f>
        <v>84</v>
      </c>
      <c r="C91" s="175">
        <f>'[2]26'!C93</f>
        <v>0</v>
      </c>
      <c r="D91" s="175">
        <f>'[2]26'!D93</f>
        <v>0</v>
      </c>
      <c r="E91" s="175">
        <f>'[2]26'!E93</f>
        <v>0</v>
      </c>
      <c r="F91" s="15">
        <f t="shared" si="16"/>
        <v>84</v>
      </c>
      <c r="G91" s="174">
        <f>'[2]26'!H93</f>
        <v>33</v>
      </c>
      <c r="H91" s="175">
        <f>'[2]26'!I93</f>
        <v>0</v>
      </c>
      <c r="I91" s="175">
        <f>'[2]26'!J93</f>
        <v>0</v>
      </c>
      <c r="J91" s="175">
        <f>'[2]26'!K93</f>
        <v>0</v>
      </c>
      <c r="K91" s="15">
        <f t="shared" si="13"/>
        <v>33</v>
      </c>
      <c r="L91" s="18">
        <f>frq!C91</f>
        <v>1</v>
      </c>
      <c r="M91" s="125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74">
        <f>'[2]26'!B94</f>
        <v>84</v>
      </c>
      <c r="C92" s="175">
        <f>'[2]26'!C94</f>
        <v>0</v>
      </c>
      <c r="D92" s="175">
        <f>'[2]26'!D94</f>
        <v>0</v>
      </c>
      <c r="E92" s="175">
        <f>'[2]26'!E94</f>
        <v>0</v>
      </c>
      <c r="F92" s="15">
        <f t="shared" si="16"/>
        <v>84</v>
      </c>
      <c r="G92" s="174">
        <f>'[2]26'!H94</f>
        <v>33</v>
      </c>
      <c r="H92" s="175">
        <f>'[2]26'!I94</f>
        <v>0</v>
      </c>
      <c r="I92" s="175">
        <f>'[2]26'!J94</f>
        <v>0</v>
      </c>
      <c r="J92" s="175">
        <f>'[2]26'!K94</f>
        <v>0</v>
      </c>
      <c r="K92" s="15">
        <f t="shared" si="13"/>
        <v>33</v>
      </c>
      <c r="L92" s="18">
        <f>frq!C92</f>
        <v>1</v>
      </c>
      <c r="M92" s="125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74">
        <f>'[2]26'!B95</f>
        <v>84</v>
      </c>
      <c r="C93" s="175">
        <f>'[2]26'!C95</f>
        <v>0</v>
      </c>
      <c r="D93" s="175">
        <f>'[2]26'!D95</f>
        <v>0</v>
      </c>
      <c r="E93" s="175">
        <f>'[2]26'!E95</f>
        <v>0</v>
      </c>
      <c r="F93" s="15">
        <f t="shared" si="16"/>
        <v>84</v>
      </c>
      <c r="G93" s="174">
        <f>'[2]26'!H95</f>
        <v>33</v>
      </c>
      <c r="H93" s="175">
        <f>'[2]26'!I95</f>
        <v>0</v>
      </c>
      <c r="I93" s="175">
        <f>'[2]26'!J95</f>
        <v>0</v>
      </c>
      <c r="J93" s="175">
        <f>'[2]26'!K95</f>
        <v>0</v>
      </c>
      <c r="K93" s="15">
        <f t="shared" si="13"/>
        <v>33</v>
      </c>
      <c r="L93" s="18">
        <f>frq!C93</f>
        <v>1</v>
      </c>
      <c r="M93" s="125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74">
        <f>'[2]26'!B96</f>
        <v>84</v>
      </c>
      <c r="C94" s="175">
        <f>'[2]26'!C96</f>
        <v>0</v>
      </c>
      <c r="D94" s="175">
        <f>'[2]26'!D96</f>
        <v>0</v>
      </c>
      <c r="E94" s="175">
        <f>'[2]26'!E96</f>
        <v>0</v>
      </c>
      <c r="F94" s="15">
        <f t="shared" si="16"/>
        <v>84</v>
      </c>
      <c r="G94" s="174">
        <f>'[2]26'!H96</f>
        <v>34</v>
      </c>
      <c r="H94" s="175">
        <f>'[2]26'!I96</f>
        <v>0</v>
      </c>
      <c r="I94" s="175">
        <f>'[2]26'!J96</f>
        <v>0</v>
      </c>
      <c r="J94" s="175">
        <f>'[2]26'!K96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74">
        <f>'[2]26'!B97</f>
        <v>84</v>
      </c>
      <c r="C95" s="175">
        <f>'[2]26'!C97</f>
        <v>0</v>
      </c>
      <c r="D95" s="175">
        <f>'[2]26'!D97</f>
        <v>0</v>
      </c>
      <c r="E95" s="175">
        <f>'[2]26'!E97</f>
        <v>0</v>
      </c>
      <c r="F95" s="15">
        <f t="shared" si="16"/>
        <v>84</v>
      </c>
      <c r="G95" s="174">
        <f>'[2]26'!H97</f>
        <v>34</v>
      </c>
      <c r="H95" s="175">
        <f>'[2]26'!I97</f>
        <v>0</v>
      </c>
      <c r="I95" s="175">
        <f>'[2]26'!J97</f>
        <v>0</v>
      </c>
      <c r="J95" s="175">
        <f>'[2]26'!K97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74">
        <f>'[2]26'!B98</f>
        <v>84</v>
      </c>
      <c r="C96" s="175">
        <f>'[2]26'!C98</f>
        <v>0</v>
      </c>
      <c r="D96" s="175">
        <f>'[2]26'!D98</f>
        <v>0</v>
      </c>
      <c r="E96" s="175">
        <f>'[2]26'!E98</f>
        <v>0</v>
      </c>
      <c r="F96" s="15">
        <f t="shared" si="16"/>
        <v>84</v>
      </c>
      <c r="G96" s="174">
        <f>'[2]26'!H98</f>
        <v>34</v>
      </c>
      <c r="H96" s="175">
        <f>'[2]26'!I98</f>
        <v>0</v>
      </c>
      <c r="I96" s="175">
        <f>'[2]26'!J98</f>
        <v>0</v>
      </c>
      <c r="J96" s="175">
        <f>'[2]26'!K98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74">
        <f>'[2]26'!B99</f>
        <v>84</v>
      </c>
      <c r="C97" s="175">
        <f>'[2]26'!C99</f>
        <v>0</v>
      </c>
      <c r="D97" s="175">
        <f>'[2]26'!D99</f>
        <v>0</v>
      </c>
      <c r="E97" s="175">
        <f>'[2]26'!E99</f>
        <v>0</v>
      </c>
      <c r="F97" s="15">
        <f t="shared" si="16"/>
        <v>84</v>
      </c>
      <c r="G97" s="174">
        <f>'[2]26'!H99</f>
        <v>34</v>
      </c>
      <c r="H97" s="175">
        <f>'[2]26'!I99</f>
        <v>0</v>
      </c>
      <c r="I97" s="175">
        <f>'[2]26'!J99</f>
        <v>0</v>
      </c>
      <c r="J97" s="175">
        <f>'[2]26'!K99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74">
        <f>'[2]26'!B100</f>
        <v>84</v>
      </c>
      <c r="C98" s="175">
        <f>'[2]26'!C100</f>
        <v>0</v>
      </c>
      <c r="D98" s="175">
        <f>'[2]26'!D100</f>
        <v>0</v>
      </c>
      <c r="E98" s="175">
        <f>'[2]26'!E100</f>
        <v>0</v>
      </c>
      <c r="F98" s="15">
        <f t="shared" si="16"/>
        <v>84</v>
      </c>
      <c r="G98" s="174">
        <f>'[2]26'!H100</f>
        <v>34</v>
      </c>
      <c r="H98" s="175">
        <f>'[2]26'!I100</f>
        <v>0</v>
      </c>
      <c r="I98" s="175">
        <f>'[2]26'!J100</f>
        <v>0</v>
      </c>
      <c r="J98" s="175">
        <f>'[2]26'!K100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0.81599999999999995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0.81599999999999995</v>
      </c>
      <c r="L99" s="129">
        <f t="shared" si="17"/>
        <v>2.4E-2</v>
      </c>
      <c r="M99" s="129">
        <f t="shared" si="17"/>
        <v>0.80369999999999975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0.80369999999999975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45103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980</v>
      </c>
      <c r="G3" s="16">
        <f>'[3]26'!G5</f>
        <v>0</v>
      </c>
      <c r="H3" s="17">
        <f>SUM(B3:G3)</f>
        <v>1300</v>
      </c>
      <c r="I3" s="15">
        <f>'[3]26'!J5</f>
        <v>-7.2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-7.2</v>
      </c>
      <c r="P3" s="18">
        <f>frq!C3</f>
        <v>1</v>
      </c>
      <c r="Q3" s="15">
        <f t="shared" ref="Q3:V18" si="0">IF($P3=1,I3,IF(AND($P3=0.985,I3&gt;0.985*B3),B3*0.985,IF(AND($P3=0.965,I3&gt;0.965*B3),0.965*B3,I3)))</f>
        <v>-7.2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-7.2</v>
      </c>
      <c r="X3" s="8">
        <f>AW3</f>
        <v>-0.6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-0.6</v>
      </c>
      <c r="AE3" s="8">
        <f>BD3</f>
        <v>-0.6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-0.6</v>
      </c>
      <c r="AL3" s="8">
        <f t="shared" ref="AL3:AQ18" si="3">Q3-X3-AE3</f>
        <v>-6.0000000000000009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-6.0000000000000009</v>
      </c>
      <c r="AT3" s="8">
        <v>0</v>
      </c>
      <c r="AU3" s="8">
        <v>0</v>
      </c>
      <c r="AW3" s="178">
        <v>-0.6</v>
      </c>
      <c r="AX3" s="178">
        <v>0</v>
      </c>
      <c r="AY3" s="178">
        <v>0</v>
      </c>
      <c r="AZ3" s="178">
        <v>0</v>
      </c>
      <c r="BA3" s="178">
        <v>0</v>
      </c>
      <c r="BB3" s="178">
        <v>0</v>
      </c>
      <c r="BC3" s="8">
        <f>SUM(AW3:BB3)</f>
        <v>-0.6</v>
      </c>
      <c r="BD3" s="178">
        <v>-0.6</v>
      </c>
      <c r="BE3" s="178">
        <v>0</v>
      </c>
      <c r="BF3" s="178">
        <v>0</v>
      </c>
      <c r="BG3" s="178">
        <v>0</v>
      </c>
      <c r="BH3" s="178">
        <v>0</v>
      </c>
      <c r="BI3" s="178">
        <v>0</v>
      </c>
      <c r="BJ3" s="8">
        <f>SUM(BD3:BI3)</f>
        <v>-0.6</v>
      </c>
      <c r="BL3" s="8">
        <f>AT3</f>
        <v>0</v>
      </c>
      <c r="BM3" s="8">
        <f>AU3</f>
        <v>0</v>
      </c>
      <c r="BN3" s="8">
        <f>BC3</f>
        <v>-0.6</v>
      </c>
      <c r="BO3" s="8">
        <f>BJ3</f>
        <v>-0.6</v>
      </c>
      <c r="BP3" s="140">
        <f>BL3-BN3</f>
        <v>0.6</v>
      </c>
      <c r="BQ3" s="140">
        <f>BM3-BO3</f>
        <v>0.6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980</v>
      </c>
      <c r="G4" s="16">
        <f>'[3]26'!G6</f>
        <v>0</v>
      </c>
      <c r="H4" s="17">
        <f>SUM(B4:G4)</f>
        <v>1300</v>
      </c>
      <c r="I4" s="15">
        <f>'[3]26'!J6</f>
        <v>-7.2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-7.2</v>
      </c>
      <c r="P4" s="18">
        <f>frq!C4</f>
        <v>1</v>
      </c>
      <c r="Q4" s="15">
        <f>IF($P4=1,I4,IF(AND($P4=0.985,I4&gt;0.985*B4),B4*0.985,IF(AND($P4=0.965,I4&gt;0.965*B4),0.965*B4,I4)))</f>
        <v>-7.2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-7.2</v>
      </c>
      <c r="X4" s="8">
        <f t="shared" ref="X4:X67" si="4">AW4</f>
        <v>-0.6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-0.6</v>
      </c>
      <c r="AE4" s="8">
        <f t="shared" ref="AE4:AE67" si="11">BD4</f>
        <v>-0.6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-0.6</v>
      </c>
      <c r="AL4" s="8">
        <f t="shared" si="3"/>
        <v>-6.0000000000000009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-6.0000000000000009</v>
      </c>
      <c r="AT4" s="8">
        <v>0</v>
      </c>
      <c r="AU4" s="8">
        <v>0</v>
      </c>
      <c r="AW4" s="178">
        <v>-0.6</v>
      </c>
      <c r="AX4" s="178">
        <v>0</v>
      </c>
      <c r="AY4" s="178">
        <v>0</v>
      </c>
      <c r="AZ4" s="178">
        <v>0</v>
      </c>
      <c r="BA4" s="178">
        <v>0</v>
      </c>
      <c r="BB4" s="178">
        <v>0</v>
      </c>
      <c r="BC4" s="8">
        <f t="shared" ref="BC4:BC67" si="19">SUM(AW4:BB4)</f>
        <v>-0.6</v>
      </c>
      <c r="BD4" s="178">
        <v>-0.6</v>
      </c>
      <c r="BE4" s="178">
        <v>0</v>
      </c>
      <c r="BF4" s="178">
        <v>0</v>
      </c>
      <c r="BG4" s="178">
        <v>0</v>
      </c>
      <c r="BH4" s="178">
        <v>0</v>
      </c>
      <c r="BI4" s="178">
        <v>0</v>
      </c>
      <c r="BJ4" s="8">
        <f t="shared" ref="BJ4:BJ67" si="20">SUM(BD4:BI4)</f>
        <v>-0.6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-0.6</v>
      </c>
      <c r="BO4" s="8">
        <f t="shared" ref="BO4:BO67" si="24">BJ4</f>
        <v>-0.6</v>
      </c>
      <c r="BP4" s="140">
        <f t="shared" ref="BP4:BP67" si="25">BL4-BN4</f>
        <v>0.6</v>
      </c>
      <c r="BQ4" s="140">
        <f t="shared" ref="BQ4:BQ67" si="26">BM4-BO4</f>
        <v>0.6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980</v>
      </c>
      <c r="G5" s="16">
        <f>'[3]26'!G7</f>
        <v>0</v>
      </c>
      <c r="H5" s="17">
        <f t="shared" ref="H5:H68" si="27">SUM(B5:G5)</f>
        <v>1300</v>
      </c>
      <c r="I5" s="15">
        <f>'[3]26'!J7</f>
        <v>-7.2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-7.2</v>
      </c>
      <c r="P5" s="18">
        <f>frq!C5</f>
        <v>1</v>
      </c>
      <c r="Q5" s="15">
        <f t="shared" ref="Q5:V56" si="29">IF($P5=1,I5,IF(AND($P5=0.985,I5&gt;0.985*B5),B5*0.985,IF(AND($P5=0.965,I5&gt;0.965*B5),0.965*B5,I5)))</f>
        <v>-7.2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-7.2</v>
      </c>
      <c r="X5" s="8">
        <f t="shared" si="4"/>
        <v>-0.6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-0.6</v>
      </c>
      <c r="AE5" s="8">
        <f t="shared" si="11"/>
        <v>-0.6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-0.6</v>
      </c>
      <c r="AL5" s="8">
        <f t="shared" si="3"/>
        <v>-6.0000000000000009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-6.0000000000000009</v>
      </c>
      <c r="AT5" s="8">
        <v>0</v>
      </c>
      <c r="AU5" s="8">
        <v>0</v>
      </c>
      <c r="AW5" s="178">
        <v>-0.6</v>
      </c>
      <c r="AX5" s="178">
        <v>0</v>
      </c>
      <c r="AY5" s="178">
        <v>0</v>
      </c>
      <c r="AZ5" s="178">
        <v>0</v>
      </c>
      <c r="BA5" s="178">
        <v>0</v>
      </c>
      <c r="BB5" s="178">
        <v>0</v>
      </c>
      <c r="BC5" s="8">
        <f t="shared" si="19"/>
        <v>-0.6</v>
      </c>
      <c r="BD5" s="178">
        <v>-0.6</v>
      </c>
      <c r="BE5" s="178">
        <v>0</v>
      </c>
      <c r="BF5" s="178">
        <v>0</v>
      </c>
      <c r="BG5" s="178">
        <v>0</v>
      </c>
      <c r="BH5" s="178">
        <v>0</v>
      </c>
      <c r="BI5" s="178">
        <v>0</v>
      </c>
      <c r="BJ5" s="8">
        <f t="shared" si="20"/>
        <v>-0.6</v>
      </c>
      <c r="BL5" s="8">
        <f t="shared" si="21"/>
        <v>0</v>
      </c>
      <c r="BM5" s="8">
        <f t="shared" si="22"/>
        <v>0</v>
      </c>
      <c r="BN5" s="8">
        <f t="shared" si="23"/>
        <v>-0.6</v>
      </c>
      <c r="BO5" s="8">
        <f t="shared" si="24"/>
        <v>-0.6</v>
      </c>
      <c r="BP5" s="140">
        <f t="shared" si="25"/>
        <v>0.6</v>
      </c>
      <c r="BQ5" s="140">
        <f t="shared" si="26"/>
        <v>0.6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980</v>
      </c>
      <c r="G6" s="16">
        <f>'[3]26'!G8</f>
        <v>0</v>
      </c>
      <c r="H6" s="17">
        <f t="shared" si="27"/>
        <v>1300</v>
      </c>
      <c r="I6" s="15">
        <f>'[3]26'!J8</f>
        <v>-7.2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-7.2</v>
      </c>
      <c r="P6" s="18">
        <f>frq!C6</f>
        <v>1</v>
      </c>
      <c r="Q6" s="15">
        <f t="shared" si="29"/>
        <v>-7.2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-7.2</v>
      </c>
      <c r="X6" s="8">
        <f t="shared" si="4"/>
        <v>-0.6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-0.6</v>
      </c>
      <c r="AE6" s="8">
        <f t="shared" si="11"/>
        <v>-0.6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-0.6</v>
      </c>
      <c r="AL6" s="8">
        <f t="shared" si="3"/>
        <v>-6.0000000000000009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-6.0000000000000009</v>
      </c>
      <c r="AT6" s="8">
        <v>0</v>
      </c>
      <c r="AU6" s="8">
        <v>0</v>
      </c>
      <c r="AW6" s="178">
        <v>-0.6</v>
      </c>
      <c r="AX6" s="178">
        <v>0</v>
      </c>
      <c r="AY6" s="178">
        <v>0</v>
      </c>
      <c r="AZ6" s="178">
        <v>0</v>
      </c>
      <c r="BA6" s="178">
        <v>0</v>
      </c>
      <c r="BB6" s="178">
        <v>0</v>
      </c>
      <c r="BC6" s="8">
        <f t="shared" si="19"/>
        <v>-0.6</v>
      </c>
      <c r="BD6" s="178">
        <v>-0.6</v>
      </c>
      <c r="BE6" s="178">
        <v>0</v>
      </c>
      <c r="BF6" s="178">
        <v>0</v>
      </c>
      <c r="BG6" s="178">
        <v>0</v>
      </c>
      <c r="BH6" s="178">
        <v>0</v>
      </c>
      <c r="BI6" s="178">
        <v>0</v>
      </c>
      <c r="BJ6" s="8">
        <f t="shared" si="20"/>
        <v>-0.6</v>
      </c>
      <c r="BL6" s="8">
        <f t="shared" si="21"/>
        <v>0</v>
      </c>
      <c r="BM6" s="8">
        <f t="shared" si="22"/>
        <v>0</v>
      </c>
      <c r="BN6" s="8">
        <f t="shared" si="23"/>
        <v>-0.6</v>
      </c>
      <c r="BO6" s="8">
        <f t="shared" si="24"/>
        <v>-0.6</v>
      </c>
      <c r="BP6" s="140">
        <f t="shared" si="25"/>
        <v>0.6</v>
      </c>
      <c r="BQ6" s="140">
        <f t="shared" si="26"/>
        <v>0.6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980</v>
      </c>
      <c r="G7" s="16">
        <f>'[3]26'!G9</f>
        <v>0</v>
      </c>
      <c r="H7" s="17">
        <f t="shared" si="27"/>
        <v>1300</v>
      </c>
      <c r="I7" s="15">
        <f>'[3]26'!J9</f>
        <v>-7.2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-7.2</v>
      </c>
      <c r="P7" s="18">
        <f>frq!C7</f>
        <v>1</v>
      </c>
      <c r="Q7" s="15">
        <f t="shared" si="29"/>
        <v>-7.2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-7.2</v>
      </c>
      <c r="X7" s="8">
        <f t="shared" si="4"/>
        <v>-0.6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-0.6</v>
      </c>
      <c r="AE7" s="8">
        <f t="shared" si="11"/>
        <v>-0.6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-0.6</v>
      </c>
      <c r="AL7" s="8">
        <f t="shared" si="3"/>
        <v>-6.0000000000000009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-6.0000000000000009</v>
      </c>
      <c r="AT7" s="8">
        <v>0</v>
      </c>
      <c r="AU7" s="8">
        <v>0</v>
      </c>
      <c r="AW7" s="178">
        <v>-0.6</v>
      </c>
      <c r="AX7" s="178">
        <v>0</v>
      </c>
      <c r="AY7" s="178">
        <v>0</v>
      </c>
      <c r="AZ7" s="178">
        <v>0</v>
      </c>
      <c r="BA7" s="178">
        <v>0</v>
      </c>
      <c r="BB7" s="178">
        <v>0</v>
      </c>
      <c r="BC7" s="8">
        <f t="shared" si="19"/>
        <v>-0.6</v>
      </c>
      <c r="BD7" s="178">
        <v>-0.6</v>
      </c>
      <c r="BE7" s="178">
        <v>0</v>
      </c>
      <c r="BF7" s="178">
        <v>0</v>
      </c>
      <c r="BG7" s="178">
        <v>0</v>
      </c>
      <c r="BH7" s="178">
        <v>0</v>
      </c>
      <c r="BI7" s="178">
        <v>0</v>
      </c>
      <c r="BJ7" s="8">
        <f t="shared" si="20"/>
        <v>-0.6</v>
      </c>
      <c r="BL7" s="8">
        <f t="shared" si="21"/>
        <v>0</v>
      </c>
      <c r="BM7" s="8">
        <f t="shared" si="22"/>
        <v>0</v>
      </c>
      <c r="BN7" s="8">
        <f t="shared" si="23"/>
        <v>-0.6</v>
      </c>
      <c r="BO7" s="8">
        <f t="shared" si="24"/>
        <v>-0.6</v>
      </c>
      <c r="BP7" s="140">
        <f t="shared" si="25"/>
        <v>0.6</v>
      </c>
      <c r="BQ7" s="140">
        <f t="shared" si="26"/>
        <v>0.6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980</v>
      </c>
      <c r="G8" s="16">
        <f>'[3]26'!G10</f>
        <v>0</v>
      </c>
      <c r="H8" s="17">
        <f t="shared" si="27"/>
        <v>1300</v>
      </c>
      <c r="I8" s="15">
        <f>'[3]26'!J10</f>
        <v>-7.2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-7.2</v>
      </c>
      <c r="P8" s="18">
        <f>frq!C8</f>
        <v>1</v>
      </c>
      <c r="Q8" s="15">
        <f t="shared" si="29"/>
        <v>-7.2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-7.2</v>
      </c>
      <c r="X8" s="8">
        <f t="shared" si="4"/>
        <v>-0.6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-0.6</v>
      </c>
      <c r="AE8" s="8">
        <f t="shared" si="11"/>
        <v>-0.6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-0.6</v>
      </c>
      <c r="AL8" s="8">
        <f t="shared" si="3"/>
        <v>-6.0000000000000009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-6.0000000000000009</v>
      </c>
      <c r="AT8" s="8">
        <v>0</v>
      </c>
      <c r="AU8" s="8">
        <v>0</v>
      </c>
      <c r="AW8" s="178">
        <v>-0.6</v>
      </c>
      <c r="AX8" s="178">
        <v>0</v>
      </c>
      <c r="AY8" s="178">
        <v>0</v>
      </c>
      <c r="AZ8" s="178">
        <v>0</v>
      </c>
      <c r="BA8" s="178">
        <v>0</v>
      </c>
      <c r="BB8" s="178">
        <v>0</v>
      </c>
      <c r="BC8" s="8">
        <f t="shared" si="19"/>
        <v>-0.6</v>
      </c>
      <c r="BD8" s="178">
        <v>-0.6</v>
      </c>
      <c r="BE8" s="178">
        <v>0</v>
      </c>
      <c r="BF8" s="178">
        <v>0</v>
      </c>
      <c r="BG8" s="178">
        <v>0</v>
      </c>
      <c r="BH8" s="178">
        <v>0</v>
      </c>
      <c r="BI8" s="178">
        <v>0</v>
      </c>
      <c r="BJ8" s="8">
        <f t="shared" si="20"/>
        <v>-0.6</v>
      </c>
      <c r="BL8" s="8">
        <f t="shared" si="21"/>
        <v>0</v>
      </c>
      <c r="BM8" s="8">
        <f t="shared" si="22"/>
        <v>0</v>
      </c>
      <c r="BN8" s="8">
        <f t="shared" si="23"/>
        <v>-0.6</v>
      </c>
      <c r="BO8" s="8">
        <f t="shared" si="24"/>
        <v>-0.6</v>
      </c>
      <c r="BP8" s="140">
        <f t="shared" si="25"/>
        <v>0.6</v>
      </c>
      <c r="BQ8" s="140">
        <f t="shared" si="26"/>
        <v>0.6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980</v>
      </c>
      <c r="G9" s="16">
        <f>'[3]26'!G11</f>
        <v>0</v>
      </c>
      <c r="H9" s="17">
        <f t="shared" si="27"/>
        <v>1300</v>
      </c>
      <c r="I9" s="15">
        <f>'[3]26'!J11</f>
        <v>-7.2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-7.2</v>
      </c>
      <c r="P9" s="18">
        <f>frq!C9</f>
        <v>1</v>
      </c>
      <c r="Q9" s="15">
        <f t="shared" si="29"/>
        <v>-7.2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-7.2</v>
      </c>
      <c r="X9" s="8">
        <f t="shared" si="4"/>
        <v>-0.6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-0.6</v>
      </c>
      <c r="AE9" s="8">
        <f t="shared" si="11"/>
        <v>-0.6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-0.6</v>
      </c>
      <c r="AL9" s="8">
        <f t="shared" si="3"/>
        <v>-6.0000000000000009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-6.0000000000000009</v>
      </c>
      <c r="AT9" s="8">
        <v>0</v>
      </c>
      <c r="AU9" s="8">
        <v>0</v>
      </c>
      <c r="AW9" s="178">
        <v>-0.6</v>
      </c>
      <c r="AX9" s="178">
        <v>0</v>
      </c>
      <c r="AY9" s="178">
        <v>0</v>
      </c>
      <c r="AZ9" s="178">
        <v>0</v>
      </c>
      <c r="BA9" s="178">
        <v>0</v>
      </c>
      <c r="BB9" s="178">
        <v>0</v>
      </c>
      <c r="BC9" s="8">
        <f t="shared" si="19"/>
        <v>-0.6</v>
      </c>
      <c r="BD9" s="178">
        <v>-0.6</v>
      </c>
      <c r="BE9" s="178">
        <v>0</v>
      </c>
      <c r="BF9" s="178">
        <v>0</v>
      </c>
      <c r="BG9" s="178">
        <v>0</v>
      </c>
      <c r="BH9" s="178">
        <v>0</v>
      </c>
      <c r="BI9" s="178">
        <v>0</v>
      </c>
      <c r="BJ9" s="8">
        <f t="shared" si="20"/>
        <v>-0.6</v>
      </c>
      <c r="BL9" s="8">
        <f t="shared" si="21"/>
        <v>0</v>
      </c>
      <c r="BM9" s="8">
        <f t="shared" si="22"/>
        <v>0</v>
      </c>
      <c r="BN9" s="8">
        <f t="shared" si="23"/>
        <v>-0.6</v>
      </c>
      <c r="BO9" s="8">
        <f t="shared" si="24"/>
        <v>-0.6</v>
      </c>
      <c r="BP9" s="140">
        <f t="shared" si="25"/>
        <v>0.6</v>
      </c>
      <c r="BQ9" s="140">
        <f t="shared" si="26"/>
        <v>0.6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980</v>
      </c>
      <c r="G10" s="16">
        <f>'[3]26'!G12</f>
        <v>0</v>
      </c>
      <c r="H10" s="17">
        <f t="shared" si="27"/>
        <v>1300</v>
      </c>
      <c r="I10" s="15">
        <f>'[3]26'!J12</f>
        <v>-7.2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-7.2</v>
      </c>
      <c r="P10" s="18">
        <f>frq!C10</f>
        <v>1</v>
      </c>
      <c r="Q10" s="15">
        <f t="shared" si="29"/>
        <v>-7.2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-7.2</v>
      </c>
      <c r="X10" s="8">
        <f t="shared" si="4"/>
        <v>-0.6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-0.6</v>
      </c>
      <c r="AE10" s="8">
        <f t="shared" si="11"/>
        <v>-0.6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-0.6</v>
      </c>
      <c r="AL10" s="8">
        <f t="shared" si="3"/>
        <v>-6.0000000000000009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-6.0000000000000009</v>
      </c>
      <c r="AT10" s="8">
        <v>0</v>
      </c>
      <c r="AU10" s="8">
        <v>0</v>
      </c>
      <c r="AW10" s="178">
        <v>-0.6</v>
      </c>
      <c r="AX10" s="178">
        <v>0</v>
      </c>
      <c r="AY10" s="178">
        <v>0</v>
      </c>
      <c r="AZ10" s="178">
        <v>0</v>
      </c>
      <c r="BA10" s="178">
        <v>0</v>
      </c>
      <c r="BB10" s="178">
        <v>0</v>
      </c>
      <c r="BC10" s="8">
        <f t="shared" si="19"/>
        <v>-0.6</v>
      </c>
      <c r="BD10" s="178">
        <v>-0.6</v>
      </c>
      <c r="BE10" s="178">
        <v>0</v>
      </c>
      <c r="BF10" s="178">
        <v>0</v>
      </c>
      <c r="BG10" s="178">
        <v>0</v>
      </c>
      <c r="BH10" s="178">
        <v>0</v>
      </c>
      <c r="BI10" s="178">
        <v>0</v>
      </c>
      <c r="BJ10" s="8">
        <f t="shared" si="20"/>
        <v>-0.6</v>
      </c>
      <c r="BL10" s="8">
        <f t="shared" si="21"/>
        <v>0</v>
      </c>
      <c r="BM10" s="8">
        <f t="shared" si="22"/>
        <v>0</v>
      </c>
      <c r="BN10" s="8">
        <f t="shared" si="23"/>
        <v>-0.6</v>
      </c>
      <c r="BO10" s="8">
        <f t="shared" si="24"/>
        <v>-0.6</v>
      </c>
      <c r="BP10" s="140">
        <f t="shared" si="25"/>
        <v>0.6</v>
      </c>
      <c r="BQ10" s="140">
        <f t="shared" si="26"/>
        <v>0.6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980</v>
      </c>
      <c r="G11" s="16">
        <f>'[3]26'!G13</f>
        <v>0</v>
      </c>
      <c r="H11" s="17">
        <f t="shared" si="27"/>
        <v>1300</v>
      </c>
      <c r="I11" s="15">
        <f>'[3]26'!J13</f>
        <v>-7.2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-7.2</v>
      </c>
      <c r="P11" s="18">
        <f>frq!C11</f>
        <v>1</v>
      </c>
      <c r="Q11" s="15">
        <f t="shared" si="29"/>
        <v>-7.2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-7.2</v>
      </c>
      <c r="X11" s="8">
        <f t="shared" si="4"/>
        <v>-0.6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-0.6</v>
      </c>
      <c r="AE11" s="8">
        <f t="shared" si="11"/>
        <v>-0.6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-0.6</v>
      </c>
      <c r="AL11" s="8">
        <f t="shared" si="3"/>
        <v>-6.0000000000000009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-6.0000000000000009</v>
      </c>
      <c r="AT11" s="8">
        <v>0</v>
      </c>
      <c r="AU11" s="8">
        <v>0</v>
      </c>
      <c r="AW11" s="178">
        <v>-0.6</v>
      </c>
      <c r="AX11" s="178">
        <v>0</v>
      </c>
      <c r="AY11" s="178">
        <v>0</v>
      </c>
      <c r="AZ11" s="178">
        <v>0</v>
      </c>
      <c r="BA11" s="178">
        <v>0</v>
      </c>
      <c r="BB11" s="178">
        <v>0</v>
      </c>
      <c r="BC11" s="8">
        <f t="shared" si="19"/>
        <v>-0.6</v>
      </c>
      <c r="BD11" s="178">
        <v>-0.6</v>
      </c>
      <c r="BE11" s="178">
        <v>0</v>
      </c>
      <c r="BF11" s="178">
        <v>0</v>
      </c>
      <c r="BG11" s="178">
        <v>0</v>
      </c>
      <c r="BH11" s="178">
        <v>0</v>
      </c>
      <c r="BI11" s="178">
        <v>0</v>
      </c>
      <c r="BJ11" s="8">
        <f t="shared" si="20"/>
        <v>-0.6</v>
      </c>
      <c r="BL11" s="8">
        <f t="shared" si="21"/>
        <v>0</v>
      </c>
      <c r="BM11" s="8">
        <f t="shared" si="22"/>
        <v>0</v>
      </c>
      <c r="BN11" s="8">
        <f t="shared" si="23"/>
        <v>-0.6</v>
      </c>
      <c r="BO11" s="8">
        <f t="shared" si="24"/>
        <v>-0.6</v>
      </c>
      <c r="BP11" s="140">
        <f t="shared" si="25"/>
        <v>0.6</v>
      </c>
      <c r="BQ11" s="140">
        <f t="shared" si="26"/>
        <v>0.6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980</v>
      </c>
      <c r="G12" s="16">
        <f>'[3]26'!G14</f>
        <v>0</v>
      </c>
      <c r="H12" s="17">
        <f t="shared" si="27"/>
        <v>1300</v>
      </c>
      <c r="I12" s="15">
        <f>'[3]26'!J14</f>
        <v>-7.2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-7.2</v>
      </c>
      <c r="P12" s="18">
        <f>frq!C12</f>
        <v>1</v>
      </c>
      <c r="Q12" s="15">
        <f t="shared" si="29"/>
        <v>-7.2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-7.2</v>
      </c>
      <c r="X12" s="8">
        <f t="shared" si="4"/>
        <v>-0.6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-0.6</v>
      </c>
      <c r="AE12" s="8">
        <f t="shared" si="11"/>
        <v>-0.6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-0.6</v>
      </c>
      <c r="AL12" s="8">
        <f t="shared" si="3"/>
        <v>-6.0000000000000009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-6.0000000000000009</v>
      </c>
      <c r="AT12" s="8">
        <v>0</v>
      </c>
      <c r="AU12" s="8">
        <v>0</v>
      </c>
      <c r="AW12" s="178">
        <v>-0.6</v>
      </c>
      <c r="AX12" s="178">
        <v>0</v>
      </c>
      <c r="AY12" s="178">
        <v>0</v>
      </c>
      <c r="AZ12" s="178">
        <v>0</v>
      </c>
      <c r="BA12" s="178">
        <v>0</v>
      </c>
      <c r="BB12" s="178">
        <v>0</v>
      </c>
      <c r="BC12" s="8">
        <f t="shared" si="19"/>
        <v>-0.6</v>
      </c>
      <c r="BD12" s="178">
        <v>-0.6</v>
      </c>
      <c r="BE12" s="178">
        <v>0</v>
      </c>
      <c r="BF12" s="178">
        <v>0</v>
      </c>
      <c r="BG12" s="178">
        <v>0</v>
      </c>
      <c r="BH12" s="178">
        <v>0</v>
      </c>
      <c r="BI12" s="178">
        <v>0</v>
      </c>
      <c r="BJ12" s="8">
        <f t="shared" si="20"/>
        <v>-0.6</v>
      </c>
      <c r="BL12" s="8">
        <f t="shared" si="21"/>
        <v>0</v>
      </c>
      <c r="BM12" s="8">
        <f t="shared" si="22"/>
        <v>0</v>
      </c>
      <c r="BN12" s="8">
        <f t="shared" si="23"/>
        <v>-0.6</v>
      </c>
      <c r="BO12" s="8">
        <f t="shared" si="24"/>
        <v>-0.6</v>
      </c>
      <c r="BP12" s="140">
        <f t="shared" si="25"/>
        <v>0.6</v>
      </c>
      <c r="BQ12" s="140">
        <f t="shared" si="26"/>
        <v>0.6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980</v>
      </c>
      <c r="G13" s="16">
        <f>'[3]26'!G15</f>
        <v>0</v>
      </c>
      <c r="H13" s="17">
        <f t="shared" si="27"/>
        <v>1300</v>
      </c>
      <c r="I13" s="15">
        <f>'[3]26'!J15</f>
        <v>-7.2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-7.2</v>
      </c>
      <c r="P13" s="18">
        <f>frq!C13</f>
        <v>1</v>
      </c>
      <c r="Q13" s="15">
        <f t="shared" si="29"/>
        <v>-7.2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-7.2</v>
      </c>
      <c r="X13" s="8">
        <f t="shared" si="4"/>
        <v>-0.6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-0.6</v>
      </c>
      <c r="AE13" s="8">
        <f t="shared" si="11"/>
        <v>-0.6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-0.6</v>
      </c>
      <c r="AL13" s="8">
        <f t="shared" si="3"/>
        <v>-6.0000000000000009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-6.0000000000000009</v>
      </c>
      <c r="AT13" s="8">
        <v>0</v>
      </c>
      <c r="AU13" s="8">
        <v>0</v>
      </c>
      <c r="AW13" s="178">
        <v>-0.6</v>
      </c>
      <c r="AX13" s="178">
        <v>0</v>
      </c>
      <c r="AY13" s="178">
        <v>0</v>
      </c>
      <c r="AZ13" s="178">
        <v>0</v>
      </c>
      <c r="BA13" s="178">
        <v>0</v>
      </c>
      <c r="BB13" s="178">
        <v>0</v>
      </c>
      <c r="BC13" s="8">
        <f t="shared" si="19"/>
        <v>-0.6</v>
      </c>
      <c r="BD13" s="178">
        <v>-0.6</v>
      </c>
      <c r="BE13" s="178">
        <v>0</v>
      </c>
      <c r="BF13" s="178">
        <v>0</v>
      </c>
      <c r="BG13" s="178">
        <v>0</v>
      </c>
      <c r="BH13" s="178">
        <v>0</v>
      </c>
      <c r="BI13" s="178">
        <v>0</v>
      </c>
      <c r="BJ13" s="8">
        <f t="shared" si="20"/>
        <v>-0.6</v>
      </c>
      <c r="BL13" s="8">
        <f t="shared" si="21"/>
        <v>0</v>
      </c>
      <c r="BM13" s="8">
        <f t="shared" si="22"/>
        <v>0</v>
      </c>
      <c r="BN13" s="8">
        <f t="shared" si="23"/>
        <v>-0.6</v>
      </c>
      <c r="BO13" s="8">
        <f t="shared" si="24"/>
        <v>-0.6</v>
      </c>
      <c r="BP13" s="140">
        <f t="shared" si="25"/>
        <v>0.6</v>
      </c>
      <c r="BQ13" s="140">
        <f t="shared" si="26"/>
        <v>0.6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980</v>
      </c>
      <c r="G14" s="16">
        <f>'[3]26'!G16</f>
        <v>0</v>
      </c>
      <c r="H14" s="17">
        <f t="shared" si="27"/>
        <v>1300</v>
      </c>
      <c r="I14" s="15">
        <f>'[3]26'!J16</f>
        <v>-7.2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-7.2</v>
      </c>
      <c r="P14" s="18">
        <f>frq!C14</f>
        <v>1</v>
      </c>
      <c r="Q14" s="15">
        <f t="shared" si="29"/>
        <v>-7.2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-7.2</v>
      </c>
      <c r="X14" s="8">
        <f t="shared" si="4"/>
        <v>-0.6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-0.6</v>
      </c>
      <c r="AE14" s="8">
        <f t="shared" si="11"/>
        <v>-0.6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-0.6</v>
      </c>
      <c r="AL14" s="8">
        <f t="shared" si="3"/>
        <v>-6.0000000000000009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-6.0000000000000009</v>
      </c>
      <c r="AT14" s="8">
        <v>0</v>
      </c>
      <c r="AU14" s="8">
        <v>0</v>
      </c>
      <c r="AW14" s="178">
        <v>-0.6</v>
      </c>
      <c r="AX14" s="178">
        <v>0</v>
      </c>
      <c r="AY14" s="178">
        <v>0</v>
      </c>
      <c r="AZ14" s="178">
        <v>0</v>
      </c>
      <c r="BA14" s="178">
        <v>0</v>
      </c>
      <c r="BB14" s="178">
        <v>0</v>
      </c>
      <c r="BC14" s="8">
        <f t="shared" si="19"/>
        <v>-0.6</v>
      </c>
      <c r="BD14" s="178">
        <v>-0.6</v>
      </c>
      <c r="BE14" s="178">
        <v>0</v>
      </c>
      <c r="BF14" s="178">
        <v>0</v>
      </c>
      <c r="BG14" s="178">
        <v>0</v>
      </c>
      <c r="BH14" s="178">
        <v>0</v>
      </c>
      <c r="BI14" s="178">
        <v>0</v>
      </c>
      <c r="BJ14" s="8">
        <f t="shared" si="20"/>
        <v>-0.6</v>
      </c>
      <c r="BL14" s="8">
        <f t="shared" si="21"/>
        <v>0</v>
      </c>
      <c r="BM14" s="8">
        <f t="shared" si="22"/>
        <v>0</v>
      </c>
      <c r="BN14" s="8">
        <f t="shared" si="23"/>
        <v>-0.6</v>
      </c>
      <c r="BO14" s="8">
        <f t="shared" si="24"/>
        <v>-0.6</v>
      </c>
      <c r="BP14" s="140">
        <f t="shared" si="25"/>
        <v>0.6</v>
      </c>
      <c r="BQ14" s="140">
        <f t="shared" si="26"/>
        <v>0.6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980</v>
      </c>
      <c r="G15" s="16">
        <f>'[3]26'!G17</f>
        <v>0</v>
      </c>
      <c r="H15" s="17">
        <f t="shared" si="27"/>
        <v>1300</v>
      </c>
      <c r="I15" s="15">
        <f>'[3]26'!J17</f>
        <v>-7.2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-7.2</v>
      </c>
      <c r="P15" s="18">
        <f>frq!C15</f>
        <v>1</v>
      </c>
      <c r="Q15" s="15">
        <f t="shared" si="29"/>
        <v>-7.2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-7.2</v>
      </c>
      <c r="X15" s="8">
        <f t="shared" si="4"/>
        <v>-0.6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-0.6</v>
      </c>
      <c r="AE15" s="8">
        <f t="shared" si="11"/>
        <v>-0.6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-0.6</v>
      </c>
      <c r="AL15" s="8">
        <f t="shared" si="3"/>
        <v>-6.0000000000000009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-6.0000000000000009</v>
      </c>
      <c r="AT15" s="8">
        <v>0</v>
      </c>
      <c r="AU15" s="8">
        <v>0</v>
      </c>
      <c r="AW15" s="178">
        <v>-0.6</v>
      </c>
      <c r="AX15" s="178">
        <v>0</v>
      </c>
      <c r="AY15" s="178">
        <v>0</v>
      </c>
      <c r="AZ15" s="178">
        <v>0</v>
      </c>
      <c r="BA15" s="178">
        <v>0</v>
      </c>
      <c r="BB15" s="178">
        <v>0</v>
      </c>
      <c r="BC15" s="8">
        <f t="shared" si="19"/>
        <v>-0.6</v>
      </c>
      <c r="BD15" s="178">
        <v>-0.6</v>
      </c>
      <c r="BE15" s="178">
        <v>0</v>
      </c>
      <c r="BF15" s="178">
        <v>0</v>
      </c>
      <c r="BG15" s="178">
        <v>0</v>
      </c>
      <c r="BH15" s="178">
        <v>0</v>
      </c>
      <c r="BI15" s="178">
        <v>0</v>
      </c>
      <c r="BJ15" s="8">
        <f t="shared" si="20"/>
        <v>-0.6</v>
      </c>
      <c r="BL15" s="8">
        <f t="shared" si="21"/>
        <v>0</v>
      </c>
      <c r="BM15" s="8">
        <f t="shared" si="22"/>
        <v>0</v>
      </c>
      <c r="BN15" s="8">
        <f t="shared" si="23"/>
        <v>-0.6</v>
      </c>
      <c r="BO15" s="8">
        <f t="shared" si="24"/>
        <v>-0.6</v>
      </c>
      <c r="BP15" s="140">
        <f t="shared" si="25"/>
        <v>0.6</v>
      </c>
      <c r="BQ15" s="140">
        <f t="shared" si="26"/>
        <v>0.6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980</v>
      </c>
      <c r="G16" s="16">
        <f>'[3]26'!G18</f>
        <v>0</v>
      </c>
      <c r="H16" s="17">
        <f t="shared" si="27"/>
        <v>1300</v>
      </c>
      <c r="I16" s="15">
        <f>'[3]26'!J18</f>
        <v>-7.2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-7.2</v>
      </c>
      <c r="P16" s="18">
        <f>frq!C16</f>
        <v>1</v>
      </c>
      <c r="Q16" s="15">
        <f t="shared" si="29"/>
        <v>-7.2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-7.2</v>
      </c>
      <c r="X16" s="8">
        <f t="shared" si="4"/>
        <v>-0.6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-0.6</v>
      </c>
      <c r="AE16" s="8">
        <f t="shared" si="11"/>
        <v>-0.6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-0.6</v>
      </c>
      <c r="AL16" s="8">
        <f t="shared" si="3"/>
        <v>-6.0000000000000009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-6.0000000000000009</v>
      </c>
      <c r="AT16" s="8">
        <v>0</v>
      </c>
      <c r="AU16" s="8">
        <v>0</v>
      </c>
      <c r="AW16" s="178">
        <v>-0.6</v>
      </c>
      <c r="AX16" s="178">
        <v>0</v>
      </c>
      <c r="AY16" s="178">
        <v>0</v>
      </c>
      <c r="AZ16" s="178">
        <v>0</v>
      </c>
      <c r="BA16" s="178">
        <v>0</v>
      </c>
      <c r="BB16" s="178">
        <v>0</v>
      </c>
      <c r="BC16" s="8">
        <f t="shared" si="19"/>
        <v>-0.6</v>
      </c>
      <c r="BD16" s="178">
        <v>-0.6</v>
      </c>
      <c r="BE16" s="178">
        <v>0</v>
      </c>
      <c r="BF16" s="178">
        <v>0</v>
      </c>
      <c r="BG16" s="178">
        <v>0</v>
      </c>
      <c r="BH16" s="178">
        <v>0</v>
      </c>
      <c r="BI16" s="178">
        <v>0</v>
      </c>
      <c r="BJ16" s="8">
        <f t="shared" si="20"/>
        <v>-0.6</v>
      </c>
      <c r="BL16" s="8">
        <f t="shared" si="21"/>
        <v>0</v>
      </c>
      <c r="BM16" s="8">
        <f t="shared" si="22"/>
        <v>0</v>
      </c>
      <c r="BN16" s="8">
        <f t="shared" si="23"/>
        <v>-0.6</v>
      </c>
      <c r="BO16" s="8">
        <f t="shared" si="24"/>
        <v>-0.6</v>
      </c>
      <c r="BP16" s="140">
        <f t="shared" si="25"/>
        <v>0.6</v>
      </c>
      <c r="BQ16" s="140">
        <f t="shared" si="26"/>
        <v>0.6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980</v>
      </c>
      <c r="G17" s="16">
        <f>'[3]26'!G19</f>
        <v>0</v>
      </c>
      <c r="H17" s="17">
        <f t="shared" si="27"/>
        <v>1300</v>
      </c>
      <c r="I17" s="15">
        <f>'[3]26'!J19</f>
        <v>-7.2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-7.2</v>
      </c>
      <c r="P17" s="18">
        <f>frq!C17</f>
        <v>1</v>
      </c>
      <c r="Q17" s="15">
        <f t="shared" si="29"/>
        <v>-7.2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-7.2</v>
      </c>
      <c r="X17" s="8">
        <f t="shared" si="4"/>
        <v>-0.6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-0.6</v>
      </c>
      <c r="AE17" s="8">
        <f t="shared" si="11"/>
        <v>-0.6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-0.6</v>
      </c>
      <c r="AL17" s="8">
        <f t="shared" si="3"/>
        <v>-6.0000000000000009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-6.0000000000000009</v>
      </c>
      <c r="AT17" s="8">
        <v>0</v>
      </c>
      <c r="AU17" s="8">
        <v>0</v>
      </c>
      <c r="AW17" s="178">
        <v>-0.6</v>
      </c>
      <c r="AX17" s="178">
        <v>0</v>
      </c>
      <c r="AY17" s="178">
        <v>0</v>
      </c>
      <c r="AZ17" s="178">
        <v>0</v>
      </c>
      <c r="BA17" s="178">
        <v>0</v>
      </c>
      <c r="BB17" s="178">
        <v>0</v>
      </c>
      <c r="BC17" s="8">
        <f t="shared" si="19"/>
        <v>-0.6</v>
      </c>
      <c r="BD17" s="178">
        <v>-0.6</v>
      </c>
      <c r="BE17" s="178">
        <v>0</v>
      </c>
      <c r="BF17" s="178">
        <v>0</v>
      </c>
      <c r="BG17" s="178">
        <v>0</v>
      </c>
      <c r="BH17" s="178">
        <v>0</v>
      </c>
      <c r="BI17" s="178">
        <v>0</v>
      </c>
      <c r="BJ17" s="8">
        <f t="shared" si="20"/>
        <v>-0.6</v>
      </c>
      <c r="BL17" s="8">
        <f t="shared" si="21"/>
        <v>0</v>
      </c>
      <c r="BM17" s="8">
        <f t="shared" si="22"/>
        <v>0</v>
      </c>
      <c r="BN17" s="8">
        <f t="shared" si="23"/>
        <v>-0.6</v>
      </c>
      <c r="BO17" s="8">
        <f t="shared" si="24"/>
        <v>-0.6</v>
      </c>
      <c r="BP17" s="140">
        <f t="shared" si="25"/>
        <v>0.6</v>
      </c>
      <c r="BQ17" s="140">
        <f t="shared" si="26"/>
        <v>0.6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980</v>
      </c>
      <c r="G18" s="16">
        <f>'[3]26'!G20</f>
        <v>0</v>
      </c>
      <c r="H18" s="17">
        <f t="shared" si="27"/>
        <v>1300</v>
      </c>
      <c r="I18" s="15">
        <f>'[3]26'!J20</f>
        <v>-7.2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-7.2</v>
      </c>
      <c r="P18" s="18">
        <f>frq!C18</f>
        <v>1</v>
      </c>
      <c r="Q18" s="15">
        <f t="shared" si="29"/>
        <v>-7.2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-7.2</v>
      </c>
      <c r="X18" s="8">
        <f t="shared" si="4"/>
        <v>-0.6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-0.6</v>
      </c>
      <c r="AE18" s="8">
        <f t="shared" si="11"/>
        <v>-0.6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-0.6</v>
      </c>
      <c r="AL18" s="8">
        <f t="shared" si="3"/>
        <v>-6.0000000000000009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-6.0000000000000009</v>
      </c>
      <c r="AT18" s="8">
        <v>0</v>
      </c>
      <c r="AU18" s="8">
        <v>0</v>
      </c>
      <c r="AW18" s="178">
        <v>-0.6</v>
      </c>
      <c r="AX18" s="178">
        <v>0</v>
      </c>
      <c r="AY18" s="178">
        <v>0</v>
      </c>
      <c r="AZ18" s="178">
        <v>0</v>
      </c>
      <c r="BA18" s="178">
        <v>0</v>
      </c>
      <c r="BB18" s="178">
        <v>0</v>
      </c>
      <c r="BC18" s="8">
        <f t="shared" si="19"/>
        <v>-0.6</v>
      </c>
      <c r="BD18" s="178">
        <v>-0.6</v>
      </c>
      <c r="BE18" s="178">
        <v>0</v>
      </c>
      <c r="BF18" s="178">
        <v>0</v>
      </c>
      <c r="BG18" s="178">
        <v>0</v>
      </c>
      <c r="BH18" s="178">
        <v>0</v>
      </c>
      <c r="BI18" s="178">
        <v>0</v>
      </c>
      <c r="BJ18" s="8">
        <f t="shared" si="20"/>
        <v>-0.6</v>
      </c>
      <c r="BL18" s="8">
        <f t="shared" si="21"/>
        <v>0</v>
      </c>
      <c r="BM18" s="8">
        <f t="shared" si="22"/>
        <v>0</v>
      </c>
      <c r="BN18" s="8">
        <f t="shared" si="23"/>
        <v>-0.6</v>
      </c>
      <c r="BO18" s="8">
        <f t="shared" si="24"/>
        <v>-0.6</v>
      </c>
      <c r="BP18" s="140">
        <f t="shared" si="25"/>
        <v>0.6</v>
      </c>
      <c r="BQ18" s="140">
        <f t="shared" si="26"/>
        <v>0.6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980</v>
      </c>
      <c r="G19" s="16">
        <f>'[3]26'!G21</f>
        <v>0</v>
      </c>
      <c r="H19" s="17">
        <f t="shared" si="27"/>
        <v>1300</v>
      </c>
      <c r="I19" s="15">
        <f>'[3]26'!J21</f>
        <v>-7.2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-7.2</v>
      </c>
      <c r="P19" s="18">
        <f>frq!C19</f>
        <v>1</v>
      </c>
      <c r="Q19" s="15">
        <f t="shared" si="29"/>
        <v>-7.2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-7.2</v>
      </c>
      <c r="X19" s="8">
        <f t="shared" si="4"/>
        <v>-0.6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-0.6</v>
      </c>
      <c r="AE19" s="8">
        <f t="shared" si="11"/>
        <v>-0.6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-0.6</v>
      </c>
      <c r="AL19" s="8">
        <f t="shared" ref="AL19:AQ61" si="31">Q19-X19-AE19</f>
        <v>-6.0000000000000009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-6.0000000000000009</v>
      </c>
      <c r="AT19" s="8">
        <v>0</v>
      </c>
      <c r="AU19" s="8">
        <v>0</v>
      </c>
      <c r="AW19" s="178">
        <v>-0.6</v>
      </c>
      <c r="AX19" s="178">
        <v>0</v>
      </c>
      <c r="AY19" s="178">
        <v>0</v>
      </c>
      <c r="AZ19" s="178">
        <v>0</v>
      </c>
      <c r="BA19" s="178">
        <v>0</v>
      </c>
      <c r="BB19" s="178">
        <v>0</v>
      </c>
      <c r="BC19" s="8">
        <f t="shared" si="19"/>
        <v>-0.6</v>
      </c>
      <c r="BD19" s="178">
        <v>-0.6</v>
      </c>
      <c r="BE19" s="178">
        <v>0</v>
      </c>
      <c r="BF19" s="178">
        <v>0</v>
      </c>
      <c r="BG19" s="178">
        <v>0</v>
      </c>
      <c r="BH19" s="178">
        <v>0</v>
      </c>
      <c r="BI19" s="178">
        <v>0</v>
      </c>
      <c r="BJ19" s="8">
        <f t="shared" si="20"/>
        <v>-0.6</v>
      </c>
      <c r="BL19" s="8">
        <f t="shared" si="21"/>
        <v>0</v>
      </c>
      <c r="BM19" s="8">
        <f t="shared" si="22"/>
        <v>0</v>
      </c>
      <c r="BN19" s="8">
        <f t="shared" si="23"/>
        <v>-0.6</v>
      </c>
      <c r="BO19" s="8">
        <f t="shared" si="24"/>
        <v>-0.6</v>
      </c>
      <c r="BP19" s="140">
        <f t="shared" si="25"/>
        <v>0.6</v>
      </c>
      <c r="BQ19" s="140">
        <f t="shared" si="26"/>
        <v>0.6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980</v>
      </c>
      <c r="G20" s="16">
        <f>'[3]26'!G22</f>
        <v>0</v>
      </c>
      <c r="H20" s="17">
        <f t="shared" si="27"/>
        <v>1300</v>
      </c>
      <c r="I20" s="15">
        <f>'[3]26'!J22</f>
        <v>-7.2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-7.2</v>
      </c>
      <c r="P20" s="18">
        <f>frq!C20</f>
        <v>1</v>
      </c>
      <c r="Q20" s="15">
        <f t="shared" si="29"/>
        <v>-7.2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-7.2</v>
      </c>
      <c r="X20" s="8">
        <f t="shared" si="4"/>
        <v>-0.6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-0.6</v>
      </c>
      <c r="AE20" s="8">
        <f t="shared" si="11"/>
        <v>-0.6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-0.6</v>
      </c>
      <c r="AL20" s="8">
        <f t="shared" si="31"/>
        <v>-6.0000000000000009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-6.0000000000000009</v>
      </c>
      <c r="AT20" s="8">
        <v>0</v>
      </c>
      <c r="AU20" s="8">
        <v>0</v>
      </c>
      <c r="AW20" s="178">
        <v>-0.6</v>
      </c>
      <c r="AX20" s="178">
        <v>0</v>
      </c>
      <c r="AY20" s="178">
        <v>0</v>
      </c>
      <c r="AZ20" s="178">
        <v>0</v>
      </c>
      <c r="BA20" s="178">
        <v>0</v>
      </c>
      <c r="BB20" s="178">
        <v>0</v>
      </c>
      <c r="BC20" s="8">
        <f t="shared" si="19"/>
        <v>-0.6</v>
      </c>
      <c r="BD20" s="178">
        <v>-0.6</v>
      </c>
      <c r="BE20" s="178">
        <v>0</v>
      </c>
      <c r="BF20" s="178">
        <v>0</v>
      </c>
      <c r="BG20" s="178">
        <v>0</v>
      </c>
      <c r="BH20" s="178">
        <v>0</v>
      </c>
      <c r="BI20" s="178">
        <v>0</v>
      </c>
      <c r="BJ20" s="8">
        <f t="shared" si="20"/>
        <v>-0.6</v>
      </c>
      <c r="BL20" s="8">
        <f t="shared" si="21"/>
        <v>0</v>
      </c>
      <c r="BM20" s="8">
        <f t="shared" si="22"/>
        <v>0</v>
      </c>
      <c r="BN20" s="8">
        <f t="shared" si="23"/>
        <v>-0.6</v>
      </c>
      <c r="BO20" s="8">
        <f t="shared" si="24"/>
        <v>-0.6</v>
      </c>
      <c r="BP20" s="140">
        <f t="shared" si="25"/>
        <v>0.6</v>
      </c>
      <c r="BQ20" s="140">
        <f t="shared" si="26"/>
        <v>0.6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980</v>
      </c>
      <c r="G21" s="16">
        <f>'[3]26'!G23</f>
        <v>0</v>
      </c>
      <c r="H21" s="17">
        <f t="shared" si="27"/>
        <v>1300</v>
      </c>
      <c r="I21" s="15">
        <f>'[3]26'!J23</f>
        <v>-7.2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-7.2</v>
      </c>
      <c r="P21" s="18">
        <f>frq!C21</f>
        <v>1</v>
      </c>
      <c r="Q21" s="15">
        <f t="shared" si="29"/>
        <v>-7.2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-7.2</v>
      </c>
      <c r="X21" s="8">
        <f t="shared" si="4"/>
        <v>-0.6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-0.6</v>
      </c>
      <c r="AE21" s="8">
        <f t="shared" si="11"/>
        <v>-0.6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-0.6</v>
      </c>
      <c r="AL21" s="8">
        <f t="shared" si="31"/>
        <v>-6.0000000000000009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-6.0000000000000009</v>
      </c>
      <c r="AT21" s="8">
        <v>0</v>
      </c>
      <c r="AU21" s="8">
        <v>0</v>
      </c>
      <c r="AW21" s="178">
        <v>-0.6</v>
      </c>
      <c r="AX21" s="178">
        <v>0</v>
      </c>
      <c r="AY21" s="178">
        <v>0</v>
      </c>
      <c r="AZ21" s="178">
        <v>0</v>
      </c>
      <c r="BA21" s="178">
        <v>0</v>
      </c>
      <c r="BB21" s="178">
        <v>0</v>
      </c>
      <c r="BC21" s="8">
        <f t="shared" si="19"/>
        <v>-0.6</v>
      </c>
      <c r="BD21" s="178">
        <v>-0.6</v>
      </c>
      <c r="BE21" s="178">
        <v>0</v>
      </c>
      <c r="BF21" s="178">
        <v>0</v>
      </c>
      <c r="BG21" s="178">
        <v>0</v>
      </c>
      <c r="BH21" s="178">
        <v>0</v>
      </c>
      <c r="BI21" s="178">
        <v>0</v>
      </c>
      <c r="BJ21" s="8">
        <f t="shared" si="20"/>
        <v>-0.6</v>
      </c>
      <c r="BL21" s="8">
        <f t="shared" si="21"/>
        <v>0</v>
      </c>
      <c r="BM21" s="8">
        <f t="shared" si="22"/>
        <v>0</v>
      </c>
      <c r="BN21" s="8">
        <f t="shared" si="23"/>
        <v>-0.6</v>
      </c>
      <c r="BO21" s="8">
        <f t="shared" si="24"/>
        <v>-0.6</v>
      </c>
      <c r="BP21" s="140">
        <f t="shared" si="25"/>
        <v>0.6</v>
      </c>
      <c r="BQ21" s="140">
        <f t="shared" si="26"/>
        <v>0.6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980</v>
      </c>
      <c r="G22" s="16">
        <f>'[3]26'!G24</f>
        <v>0</v>
      </c>
      <c r="H22" s="17">
        <f t="shared" si="27"/>
        <v>1300</v>
      </c>
      <c r="I22" s="15">
        <f>'[3]26'!J24</f>
        <v>-7.2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-7.2</v>
      </c>
      <c r="P22" s="18">
        <f>frq!C22</f>
        <v>1</v>
      </c>
      <c r="Q22" s="15">
        <f t="shared" si="29"/>
        <v>-7.2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-7.2</v>
      </c>
      <c r="X22" s="8">
        <f t="shared" si="4"/>
        <v>-0.6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-0.6</v>
      </c>
      <c r="AE22" s="8">
        <f t="shared" si="11"/>
        <v>-0.6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-0.6</v>
      </c>
      <c r="AL22" s="8">
        <f t="shared" si="31"/>
        <v>-6.0000000000000009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-6.0000000000000009</v>
      </c>
      <c r="AT22" s="8">
        <v>0</v>
      </c>
      <c r="AU22" s="8">
        <v>0</v>
      </c>
      <c r="AW22" s="178">
        <v>-0.6</v>
      </c>
      <c r="AX22" s="178">
        <v>0</v>
      </c>
      <c r="AY22" s="178">
        <v>0</v>
      </c>
      <c r="AZ22" s="178">
        <v>0</v>
      </c>
      <c r="BA22" s="178">
        <v>0</v>
      </c>
      <c r="BB22" s="178">
        <v>0</v>
      </c>
      <c r="BC22" s="8">
        <f t="shared" si="19"/>
        <v>-0.6</v>
      </c>
      <c r="BD22" s="178">
        <v>-0.6</v>
      </c>
      <c r="BE22" s="178">
        <v>0</v>
      </c>
      <c r="BF22" s="178">
        <v>0</v>
      </c>
      <c r="BG22" s="178">
        <v>0</v>
      </c>
      <c r="BH22" s="178">
        <v>0</v>
      </c>
      <c r="BI22" s="178">
        <v>0</v>
      </c>
      <c r="BJ22" s="8">
        <f t="shared" si="20"/>
        <v>-0.6</v>
      </c>
      <c r="BL22" s="8">
        <f t="shared" si="21"/>
        <v>0</v>
      </c>
      <c r="BM22" s="8">
        <f t="shared" si="22"/>
        <v>0</v>
      </c>
      <c r="BN22" s="8">
        <f t="shared" si="23"/>
        <v>-0.6</v>
      </c>
      <c r="BO22" s="8">
        <f t="shared" si="24"/>
        <v>-0.6</v>
      </c>
      <c r="BP22" s="140">
        <f t="shared" si="25"/>
        <v>0.6</v>
      </c>
      <c r="BQ22" s="140">
        <f t="shared" si="26"/>
        <v>0.6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980</v>
      </c>
      <c r="G23" s="16">
        <f>'[3]26'!G25</f>
        <v>0</v>
      </c>
      <c r="H23" s="17">
        <f t="shared" si="27"/>
        <v>1300</v>
      </c>
      <c r="I23" s="15">
        <f>'[3]26'!J25</f>
        <v>-7.2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-7.2</v>
      </c>
      <c r="P23" s="18">
        <f>frq!C23</f>
        <v>1</v>
      </c>
      <c r="Q23" s="15">
        <f t="shared" si="29"/>
        <v>-7.2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-7.2</v>
      </c>
      <c r="X23" s="8">
        <f t="shared" si="4"/>
        <v>-0.6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-0.6</v>
      </c>
      <c r="AE23" s="8">
        <f t="shared" si="11"/>
        <v>-0.6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-0.6</v>
      </c>
      <c r="AL23" s="8">
        <f t="shared" si="31"/>
        <v>-6.0000000000000009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-6.0000000000000009</v>
      </c>
      <c r="AT23" s="8">
        <v>0</v>
      </c>
      <c r="AU23" s="8">
        <v>0</v>
      </c>
      <c r="AW23" s="178">
        <v>-0.6</v>
      </c>
      <c r="AX23" s="178">
        <v>0</v>
      </c>
      <c r="AY23" s="178">
        <v>0</v>
      </c>
      <c r="AZ23" s="178">
        <v>0</v>
      </c>
      <c r="BA23" s="178">
        <v>0</v>
      </c>
      <c r="BB23" s="178">
        <v>0</v>
      </c>
      <c r="BC23" s="8">
        <f t="shared" si="19"/>
        <v>-0.6</v>
      </c>
      <c r="BD23" s="178">
        <v>-0.6</v>
      </c>
      <c r="BE23" s="178">
        <v>0</v>
      </c>
      <c r="BF23" s="178">
        <v>0</v>
      </c>
      <c r="BG23" s="178">
        <v>0</v>
      </c>
      <c r="BH23" s="178">
        <v>0</v>
      </c>
      <c r="BI23" s="178">
        <v>0</v>
      </c>
      <c r="BJ23" s="8">
        <f t="shared" si="20"/>
        <v>-0.6</v>
      </c>
      <c r="BL23" s="8">
        <f t="shared" si="21"/>
        <v>0</v>
      </c>
      <c r="BM23" s="8">
        <f t="shared" si="22"/>
        <v>0</v>
      </c>
      <c r="BN23" s="8">
        <f t="shared" si="23"/>
        <v>-0.6</v>
      </c>
      <c r="BO23" s="8">
        <f t="shared" si="24"/>
        <v>-0.6</v>
      </c>
      <c r="BP23" s="140">
        <f t="shared" si="25"/>
        <v>0.6</v>
      </c>
      <c r="BQ23" s="140">
        <f t="shared" si="26"/>
        <v>0.6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980</v>
      </c>
      <c r="G24" s="16">
        <f>'[3]26'!G26</f>
        <v>0</v>
      </c>
      <c r="H24" s="17">
        <f t="shared" si="27"/>
        <v>1300</v>
      </c>
      <c r="I24" s="15">
        <f>'[3]26'!J26</f>
        <v>-7.2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-7.2</v>
      </c>
      <c r="P24" s="18">
        <f>frq!C24</f>
        <v>1</v>
      </c>
      <c r="Q24" s="15">
        <f t="shared" si="29"/>
        <v>-7.2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-7.2</v>
      </c>
      <c r="X24" s="8">
        <f t="shared" si="4"/>
        <v>-0.6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-0.6</v>
      </c>
      <c r="AE24" s="8">
        <f t="shared" si="11"/>
        <v>-0.6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-0.6</v>
      </c>
      <c r="AL24" s="8">
        <f t="shared" si="31"/>
        <v>-6.0000000000000009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-6.0000000000000009</v>
      </c>
      <c r="AT24" s="8">
        <v>0</v>
      </c>
      <c r="AU24" s="8">
        <v>0</v>
      </c>
      <c r="AW24" s="178">
        <v>-0.6</v>
      </c>
      <c r="AX24" s="178">
        <v>0</v>
      </c>
      <c r="AY24" s="178">
        <v>0</v>
      </c>
      <c r="AZ24" s="178">
        <v>0</v>
      </c>
      <c r="BA24" s="178">
        <v>0</v>
      </c>
      <c r="BB24" s="178">
        <v>0</v>
      </c>
      <c r="BC24" s="8">
        <f t="shared" si="19"/>
        <v>-0.6</v>
      </c>
      <c r="BD24" s="178">
        <v>-0.6</v>
      </c>
      <c r="BE24" s="178">
        <v>0</v>
      </c>
      <c r="BF24" s="178">
        <v>0</v>
      </c>
      <c r="BG24" s="178">
        <v>0</v>
      </c>
      <c r="BH24" s="178">
        <v>0</v>
      </c>
      <c r="BI24" s="178">
        <v>0</v>
      </c>
      <c r="BJ24" s="8">
        <f t="shared" si="20"/>
        <v>-0.6</v>
      </c>
      <c r="BL24" s="8">
        <f t="shared" si="21"/>
        <v>0</v>
      </c>
      <c r="BM24" s="8">
        <f t="shared" si="22"/>
        <v>0</v>
      </c>
      <c r="BN24" s="8">
        <f t="shared" si="23"/>
        <v>-0.6</v>
      </c>
      <c r="BO24" s="8">
        <f t="shared" si="24"/>
        <v>-0.6</v>
      </c>
      <c r="BP24" s="140">
        <f t="shared" si="25"/>
        <v>0.6</v>
      </c>
      <c r="BQ24" s="140">
        <f t="shared" si="26"/>
        <v>0.6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980</v>
      </c>
      <c r="G25" s="16">
        <f>'[3]26'!G27</f>
        <v>0</v>
      </c>
      <c r="H25" s="17">
        <f t="shared" si="27"/>
        <v>1300</v>
      </c>
      <c r="I25" s="15">
        <f>'[3]26'!J27</f>
        <v>-7.2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-7.2</v>
      </c>
      <c r="P25" s="18">
        <f>frq!C25</f>
        <v>1</v>
      </c>
      <c r="Q25" s="15">
        <f t="shared" si="29"/>
        <v>-7.2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-7.2</v>
      </c>
      <c r="X25" s="8">
        <f t="shared" si="4"/>
        <v>-0.6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-0.6</v>
      </c>
      <c r="AE25" s="8">
        <f t="shared" si="11"/>
        <v>-0.6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-0.6</v>
      </c>
      <c r="AL25" s="8">
        <f t="shared" si="31"/>
        <v>-6.0000000000000009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-6.0000000000000009</v>
      </c>
      <c r="AT25" s="8">
        <v>0</v>
      </c>
      <c r="AU25" s="8">
        <v>0</v>
      </c>
      <c r="AW25" s="178">
        <v>-0.6</v>
      </c>
      <c r="AX25" s="178">
        <v>0</v>
      </c>
      <c r="AY25" s="178">
        <v>0</v>
      </c>
      <c r="AZ25" s="178">
        <v>0</v>
      </c>
      <c r="BA25" s="178">
        <v>0</v>
      </c>
      <c r="BB25" s="178">
        <v>0</v>
      </c>
      <c r="BC25" s="8">
        <f t="shared" si="19"/>
        <v>-0.6</v>
      </c>
      <c r="BD25" s="178">
        <v>-0.6</v>
      </c>
      <c r="BE25" s="178">
        <v>0</v>
      </c>
      <c r="BF25" s="178">
        <v>0</v>
      </c>
      <c r="BG25" s="178">
        <v>0</v>
      </c>
      <c r="BH25" s="178">
        <v>0</v>
      </c>
      <c r="BI25" s="178">
        <v>0</v>
      </c>
      <c r="BJ25" s="8">
        <f t="shared" si="20"/>
        <v>-0.6</v>
      </c>
      <c r="BL25" s="8">
        <f t="shared" si="21"/>
        <v>0</v>
      </c>
      <c r="BM25" s="8">
        <f t="shared" si="22"/>
        <v>0</v>
      </c>
      <c r="BN25" s="8">
        <f t="shared" si="23"/>
        <v>-0.6</v>
      </c>
      <c r="BO25" s="8">
        <f t="shared" si="24"/>
        <v>-0.6</v>
      </c>
      <c r="BP25" s="140">
        <f t="shared" si="25"/>
        <v>0.6</v>
      </c>
      <c r="BQ25" s="140">
        <f t="shared" si="26"/>
        <v>0.6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980</v>
      </c>
      <c r="G26" s="16">
        <f>'[3]26'!G28</f>
        <v>0</v>
      </c>
      <c r="H26" s="17">
        <f t="shared" si="27"/>
        <v>1300</v>
      </c>
      <c r="I26" s="15">
        <f>'[3]26'!J28</f>
        <v>-7.2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-7.2</v>
      </c>
      <c r="P26" s="18">
        <f>frq!C26</f>
        <v>1</v>
      </c>
      <c r="Q26" s="15">
        <f t="shared" si="29"/>
        <v>-7.2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-7.2</v>
      </c>
      <c r="X26" s="8">
        <f t="shared" si="4"/>
        <v>-0.6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-0.6</v>
      </c>
      <c r="AE26" s="8">
        <f t="shared" si="11"/>
        <v>-0.6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-0.6</v>
      </c>
      <c r="AL26" s="8">
        <f t="shared" si="31"/>
        <v>-6.0000000000000009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-6.0000000000000009</v>
      </c>
      <c r="AT26" s="8">
        <v>0</v>
      </c>
      <c r="AU26" s="8">
        <v>0</v>
      </c>
      <c r="AW26" s="178">
        <v>-0.6</v>
      </c>
      <c r="AX26" s="178">
        <v>0</v>
      </c>
      <c r="AY26" s="178">
        <v>0</v>
      </c>
      <c r="AZ26" s="178">
        <v>0</v>
      </c>
      <c r="BA26" s="178">
        <v>0</v>
      </c>
      <c r="BB26" s="178">
        <v>0</v>
      </c>
      <c r="BC26" s="8">
        <f t="shared" si="19"/>
        <v>-0.6</v>
      </c>
      <c r="BD26" s="178">
        <v>-0.6</v>
      </c>
      <c r="BE26" s="178">
        <v>0</v>
      </c>
      <c r="BF26" s="178">
        <v>0</v>
      </c>
      <c r="BG26" s="178">
        <v>0</v>
      </c>
      <c r="BH26" s="178">
        <v>0</v>
      </c>
      <c r="BI26" s="178">
        <v>0</v>
      </c>
      <c r="BJ26" s="8">
        <f t="shared" si="20"/>
        <v>-0.6</v>
      </c>
      <c r="BL26" s="8">
        <f t="shared" si="21"/>
        <v>0</v>
      </c>
      <c r="BM26" s="8">
        <f t="shared" si="22"/>
        <v>0</v>
      </c>
      <c r="BN26" s="8">
        <f t="shared" si="23"/>
        <v>-0.6</v>
      </c>
      <c r="BO26" s="8">
        <f t="shared" si="24"/>
        <v>-0.6</v>
      </c>
      <c r="BP26" s="140">
        <f t="shared" si="25"/>
        <v>0.6</v>
      </c>
      <c r="BQ26" s="140">
        <f t="shared" si="26"/>
        <v>0.6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980</v>
      </c>
      <c r="G27" s="16">
        <f>'[3]26'!G29</f>
        <v>0</v>
      </c>
      <c r="H27" s="17">
        <f t="shared" si="27"/>
        <v>1300</v>
      </c>
      <c r="I27" s="15">
        <f>'[3]26'!J29</f>
        <v>-7.2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-7.2</v>
      </c>
      <c r="P27" s="18">
        <f>frq!C27</f>
        <v>1</v>
      </c>
      <c r="Q27" s="15">
        <f t="shared" si="29"/>
        <v>-7.2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-7.2</v>
      </c>
      <c r="X27" s="8">
        <f t="shared" si="4"/>
        <v>-0.6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-0.6</v>
      </c>
      <c r="AE27" s="8">
        <f t="shared" si="11"/>
        <v>-0.6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-0.6</v>
      </c>
      <c r="AL27" s="8">
        <f t="shared" si="31"/>
        <v>-6.0000000000000009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-6.0000000000000009</v>
      </c>
      <c r="AT27" s="8">
        <v>0</v>
      </c>
      <c r="AU27" s="8">
        <v>0</v>
      </c>
      <c r="AW27" s="178">
        <v>-0.6</v>
      </c>
      <c r="AX27" s="178">
        <v>0</v>
      </c>
      <c r="AY27" s="178">
        <v>0</v>
      </c>
      <c r="AZ27" s="178">
        <v>0</v>
      </c>
      <c r="BA27" s="178">
        <v>0</v>
      </c>
      <c r="BB27" s="178">
        <v>0</v>
      </c>
      <c r="BC27" s="8">
        <f t="shared" si="19"/>
        <v>-0.6</v>
      </c>
      <c r="BD27" s="178">
        <v>-0.6</v>
      </c>
      <c r="BE27" s="178">
        <v>0</v>
      </c>
      <c r="BF27" s="178">
        <v>0</v>
      </c>
      <c r="BG27" s="178">
        <v>0</v>
      </c>
      <c r="BH27" s="178">
        <v>0</v>
      </c>
      <c r="BI27" s="178">
        <v>0</v>
      </c>
      <c r="BJ27" s="8">
        <f t="shared" si="20"/>
        <v>-0.6</v>
      </c>
      <c r="BL27" s="8">
        <f t="shared" si="21"/>
        <v>0</v>
      </c>
      <c r="BM27" s="8">
        <f t="shared" si="22"/>
        <v>0</v>
      </c>
      <c r="BN27" s="8">
        <f t="shared" si="23"/>
        <v>-0.6</v>
      </c>
      <c r="BO27" s="8">
        <f t="shared" si="24"/>
        <v>-0.6</v>
      </c>
      <c r="BP27" s="140">
        <f t="shared" si="25"/>
        <v>0.6</v>
      </c>
      <c r="BQ27" s="140">
        <f t="shared" si="26"/>
        <v>0.6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980</v>
      </c>
      <c r="G28" s="16">
        <f>'[3]26'!G30</f>
        <v>0</v>
      </c>
      <c r="H28" s="17">
        <f t="shared" si="27"/>
        <v>1300</v>
      </c>
      <c r="I28" s="15">
        <f>'[3]26'!J30</f>
        <v>-7.2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-7.2</v>
      </c>
      <c r="P28" s="18">
        <f>frq!C28</f>
        <v>1</v>
      </c>
      <c r="Q28" s="15">
        <f t="shared" si="29"/>
        <v>-7.2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-7.2</v>
      </c>
      <c r="X28" s="8">
        <f t="shared" si="4"/>
        <v>-0.6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-0.6</v>
      </c>
      <c r="AE28" s="8">
        <f t="shared" si="11"/>
        <v>-0.6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-0.6</v>
      </c>
      <c r="AL28" s="8">
        <f t="shared" si="31"/>
        <v>-6.0000000000000009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-6.0000000000000009</v>
      </c>
      <c r="AT28" s="8">
        <v>0</v>
      </c>
      <c r="AU28" s="8">
        <v>0</v>
      </c>
      <c r="AW28" s="178">
        <v>-0.6</v>
      </c>
      <c r="AX28" s="178">
        <v>0</v>
      </c>
      <c r="AY28" s="178">
        <v>0</v>
      </c>
      <c r="AZ28" s="178">
        <v>0</v>
      </c>
      <c r="BA28" s="178">
        <v>0</v>
      </c>
      <c r="BB28" s="178">
        <v>0</v>
      </c>
      <c r="BC28" s="8">
        <f t="shared" si="19"/>
        <v>-0.6</v>
      </c>
      <c r="BD28" s="178">
        <v>-0.6</v>
      </c>
      <c r="BE28" s="178">
        <v>0</v>
      </c>
      <c r="BF28" s="178">
        <v>0</v>
      </c>
      <c r="BG28" s="178">
        <v>0</v>
      </c>
      <c r="BH28" s="178">
        <v>0</v>
      </c>
      <c r="BI28" s="178">
        <v>0</v>
      </c>
      <c r="BJ28" s="8">
        <f t="shared" si="20"/>
        <v>-0.6</v>
      </c>
      <c r="BL28" s="8">
        <f t="shared" si="21"/>
        <v>0</v>
      </c>
      <c r="BM28" s="8">
        <f t="shared" si="22"/>
        <v>0</v>
      </c>
      <c r="BN28" s="8">
        <f t="shared" si="23"/>
        <v>-0.6</v>
      </c>
      <c r="BO28" s="8">
        <f t="shared" si="24"/>
        <v>-0.6</v>
      </c>
      <c r="BP28" s="140">
        <f t="shared" si="25"/>
        <v>0.6</v>
      </c>
      <c r="BQ28" s="140">
        <f t="shared" si="26"/>
        <v>0.6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980</v>
      </c>
      <c r="G29" s="16">
        <f>'[3]26'!G31</f>
        <v>0</v>
      </c>
      <c r="H29" s="17">
        <f t="shared" si="27"/>
        <v>1300</v>
      </c>
      <c r="I29" s="15">
        <f>'[3]26'!J31</f>
        <v>-7.2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-7.2</v>
      </c>
      <c r="P29" s="18">
        <f>frq!C29</f>
        <v>1</v>
      </c>
      <c r="Q29" s="15">
        <f t="shared" si="29"/>
        <v>-7.2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-7.2</v>
      </c>
      <c r="X29" s="8">
        <f t="shared" si="4"/>
        <v>-0.6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-0.6</v>
      </c>
      <c r="AE29" s="8">
        <f t="shared" si="11"/>
        <v>-0.6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-0.6</v>
      </c>
      <c r="AL29" s="8">
        <f t="shared" si="31"/>
        <v>-6.0000000000000009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-6.0000000000000009</v>
      </c>
      <c r="AT29" s="8">
        <v>0</v>
      </c>
      <c r="AU29" s="8">
        <v>0</v>
      </c>
      <c r="AW29" s="178">
        <v>-0.6</v>
      </c>
      <c r="AX29" s="178">
        <v>0</v>
      </c>
      <c r="AY29" s="178">
        <v>0</v>
      </c>
      <c r="AZ29" s="178">
        <v>0</v>
      </c>
      <c r="BA29" s="178">
        <v>0</v>
      </c>
      <c r="BB29" s="178">
        <v>0</v>
      </c>
      <c r="BC29" s="8">
        <f t="shared" si="19"/>
        <v>-0.6</v>
      </c>
      <c r="BD29" s="178">
        <v>-0.6</v>
      </c>
      <c r="BE29" s="178">
        <v>0</v>
      </c>
      <c r="BF29" s="178">
        <v>0</v>
      </c>
      <c r="BG29" s="178">
        <v>0</v>
      </c>
      <c r="BH29" s="178">
        <v>0</v>
      </c>
      <c r="BI29" s="178">
        <v>0</v>
      </c>
      <c r="BJ29" s="8">
        <f t="shared" si="20"/>
        <v>-0.6</v>
      </c>
      <c r="BL29" s="8">
        <f t="shared" si="21"/>
        <v>0</v>
      </c>
      <c r="BM29" s="8">
        <f t="shared" si="22"/>
        <v>0</v>
      </c>
      <c r="BN29" s="8">
        <f t="shared" si="23"/>
        <v>-0.6</v>
      </c>
      <c r="BO29" s="8">
        <f t="shared" si="24"/>
        <v>-0.6</v>
      </c>
      <c r="BP29" s="140">
        <f t="shared" si="25"/>
        <v>0.6</v>
      </c>
      <c r="BQ29" s="140">
        <f t="shared" si="26"/>
        <v>0.6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980</v>
      </c>
      <c r="G30" s="16">
        <f>'[3]26'!G32</f>
        <v>0</v>
      </c>
      <c r="H30" s="17">
        <f t="shared" si="27"/>
        <v>1300</v>
      </c>
      <c r="I30" s="15">
        <f>'[3]26'!J32</f>
        <v>-7.2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-7.2</v>
      </c>
      <c r="P30" s="18">
        <f>frq!C30</f>
        <v>1</v>
      </c>
      <c r="Q30" s="15">
        <f t="shared" si="29"/>
        <v>-7.2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-7.2</v>
      </c>
      <c r="X30" s="8">
        <f t="shared" si="4"/>
        <v>-0.6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-0.6</v>
      </c>
      <c r="AE30" s="8">
        <f t="shared" si="11"/>
        <v>-0.6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-0.6</v>
      </c>
      <c r="AL30" s="8">
        <f t="shared" si="31"/>
        <v>-6.0000000000000009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-6.0000000000000009</v>
      </c>
      <c r="AT30" s="8">
        <v>0</v>
      </c>
      <c r="AU30" s="8">
        <v>0</v>
      </c>
      <c r="AW30" s="178">
        <v>-0.6</v>
      </c>
      <c r="AX30" s="178">
        <v>0</v>
      </c>
      <c r="AY30" s="178">
        <v>0</v>
      </c>
      <c r="AZ30" s="178">
        <v>0</v>
      </c>
      <c r="BA30" s="178">
        <v>0</v>
      </c>
      <c r="BB30" s="178">
        <v>0</v>
      </c>
      <c r="BC30" s="8">
        <f t="shared" si="19"/>
        <v>-0.6</v>
      </c>
      <c r="BD30" s="178">
        <v>-0.6</v>
      </c>
      <c r="BE30" s="178">
        <v>0</v>
      </c>
      <c r="BF30" s="178">
        <v>0</v>
      </c>
      <c r="BG30" s="178">
        <v>0</v>
      </c>
      <c r="BH30" s="178">
        <v>0</v>
      </c>
      <c r="BI30" s="178">
        <v>0</v>
      </c>
      <c r="BJ30" s="8">
        <f t="shared" si="20"/>
        <v>-0.6</v>
      </c>
      <c r="BL30" s="8">
        <f t="shared" si="21"/>
        <v>0</v>
      </c>
      <c r="BM30" s="8">
        <f t="shared" si="22"/>
        <v>0</v>
      </c>
      <c r="BN30" s="8">
        <f t="shared" si="23"/>
        <v>-0.6</v>
      </c>
      <c r="BO30" s="8">
        <f t="shared" si="24"/>
        <v>-0.6</v>
      </c>
      <c r="BP30" s="140">
        <f t="shared" si="25"/>
        <v>0.6</v>
      </c>
      <c r="BQ30" s="140">
        <f t="shared" si="26"/>
        <v>0.6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980</v>
      </c>
      <c r="G31" s="16">
        <f>'[3]26'!G33</f>
        <v>0</v>
      </c>
      <c r="H31" s="17">
        <f t="shared" si="27"/>
        <v>1300</v>
      </c>
      <c r="I31" s="15">
        <f>'[3]26'!J33</f>
        <v>-7.2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-7.2</v>
      </c>
      <c r="P31" s="18">
        <f>frq!C31</f>
        <v>1</v>
      </c>
      <c r="Q31" s="15">
        <f t="shared" si="29"/>
        <v>-7.2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-7.2</v>
      </c>
      <c r="X31" s="8">
        <f t="shared" si="4"/>
        <v>-0.6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-0.6</v>
      </c>
      <c r="AE31" s="8">
        <f t="shared" si="11"/>
        <v>-0.6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-0.6</v>
      </c>
      <c r="AL31" s="8">
        <f t="shared" si="31"/>
        <v>-6.0000000000000009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-6.0000000000000009</v>
      </c>
      <c r="AT31" s="8">
        <v>0</v>
      </c>
      <c r="AU31" s="8">
        <v>0</v>
      </c>
      <c r="AW31" s="178">
        <v>-0.6</v>
      </c>
      <c r="AX31" s="178">
        <v>0</v>
      </c>
      <c r="AY31" s="178">
        <v>0</v>
      </c>
      <c r="AZ31" s="178">
        <v>0</v>
      </c>
      <c r="BA31" s="178">
        <v>0</v>
      </c>
      <c r="BB31" s="178">
        <v>0</v>
      </c>
      <c r="BC31" s="8">
        <f t="shared" si="19"/>
        <v>-0.6</v>
      </c>
      <c r="BD31" s="178">
        <v>-0.6</v>
      </c>
      <c r="BE31" s="178">
        <v>0</v>
      </c>
      <c r="BF31" s="178">
        <v>0</v>
      </c>
      <c r="BG31" s="178">
        <v>0</v>
      </c>
      <c r="BH31" s="178">
        <v>0</v>
      </c>
      <c r="BI31" s="178">
        <v>0</v>
      </c>
      <c r="BJ31" s="8">
        <f t="shared" si="20"/>
        <v>-0.6</v>
      </c>
      <c r="BL31" s="8">
        <f t="shared" si="21"/>
        <v>0</v>
      </c>
      <c r="BM31" s="8">
        <f t="shared" si="22"/>
        <v>0</v>
      </c>
      <c r="BN31" s="8">
        <f t="shared" si="23"/>
        <v>-0.6</v>
      </c>
      <c r="BO31" s="8">
        <f t="shared" si="24"/>
        <v>-0.6</v>
      </c>
      <c r="BP31" s="140">
        <f t="shared" si="25"/>
        <v>0.6</v>
      </c>
      <c r="BQ31" s="140">
        <f t="shared" si="26"/>
        <v>0.6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980</v>
      </c>
      <c r="G32" s="16">
        <f>'[3]26'!G34</f>
        <v>0</v>
      </c>
      <c r="H32" s="17">
        <f t="shared" si="27"/>
        <v>1300</v>
      </c>
      <c r="I32" s="15">
        <f>'[3]26'!J34</f>
        <v>-7.2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-7.2</v>
      </c>
      <c r="P32" s="18">
        <f>frq!C32</f>
        <v>1</v>
      </c>
      <c r="Q32" s="15">
        <f t="shared" si="29"/>
        <v>-7.2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-7.2</v>
      </c>
      <c r="X32" s="8">
        <f t="shared" si="4"/>
        <v>-0.6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-0.6</v>
      </c>
      <c r="AE32" s="8">
        <f t="shared" si="11"/>
        <v>-0.6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-0.6</v>
      </c>
      <c r="AL32" s="8">
        <f t="shared" si="31"/>
        <v>-6.0000000000000009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-6.0000000000000009</v>
      </c>
      <c r="AT32" s="8">
        <v>0</v>
      </c>
      <c r="AU32" s="8">
        <v>0</v>
      </c>
      <c r="AW32" s="178">
        <v>-0.6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8">
        <f t="shared" si="19"/>
        <v>-0.6</v>
      </c>
      <c r="BD32" s="178">
        <v>-0.6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8">
        <f t="shared" si="20"/>
        <v>-0.6</v>
      </c>
      <c r="BL32" s="8">
        <f t="shared" si="21"/>
        <v>0</v>
      </c>
      <c r="BM32" s="8">
        <f t="shared" si="22"/>
        <v>0</v>
      </c>
      <c r="BN32" s="8">
        <f t="shared" si="23"/>
        <v>-0.6</v>
      </c>
      <c r="BO32" s="8">
        <f t="shared" si="24"/>
        <v>-0.6</v>
      </c>
      <c r="BP32" s="140">
        <f t="shared" si="25"/>
        <v>0.6</v>
      </c>
      <c r="BQ32" s="140">
        <f t="shared" si="26"/>
        <v>0.6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980</v>
      </c>
      <c r="G33" s="16">
        <f>'[3]26'!G35</f>
        <v>0</v>
      </c>
      <c r="H33" s="17">
        <f t="shared" si="27"/>
        <v>1300</v>
      </c>
      <c r="I33" s="15">
        <f>'[3]26'!J35</f>
        <v>-7.2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-7.2</v>
      </c>
      <c r="P33" s="18">
        <f>frq!C33</f>
        <v>1</v>
      </c>
      <c r="Q33" s="15">
        <f t="shared" si="29"/>
        <v>-7.2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-7.2</v>
      </c>
      <c r="X33" s="8">
        <f t="shared" si="4"/>
        <v>-0.6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-0.6</v>
      </c>
      <c r="AE33" s="8">
        <f t="shared" si="11"/>
        <v>-0.6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-0.6</v>
      </c>
      <c r="AL33" s="8">
        <f t="shared" si="31"/>
        <v>-6.0000000000000009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-6.0000000000000009</v>
      </c>
      <c r="AT33" s="8">
        <v>0</v>
      </c>
      <c r="AU33" s="8">
        <v>0</v>
      </c>
      <c r="AW33" s="178">
        <v>-0.6</v>
      </c>
      <c r="AX33" s="178">
        <v>0</v>
      </c>
      <c r="AY33" s="178">
        <v>0</v>
      </c>
      <c r="AZ33" s="178">
        <v>0</v>
      </c>
      <c r="BA33" s="178">
        <v>0</v>
      </c>
      <c r="BB33" s="178">
        <v>0</v>
      </c>
      <c r="BC33" s="8">
        <f t="shared" si="19"/>
        <v>-0.6</v>
      </c>
      <c r="BD33" s="178">
        <v>-0.6</v>
      </c>
      <c r="BE33" s="178">
        <v>0</v>
      </c>
      <c r="BF33" s="178">
        <v>0</v>
      </c>
      <c r="BG33" s="178">
        <v>0</v>
      </c>
      <c r="BH33" s="178">
        <v>0</v>
      </c>
      <c r="BI33" s="178">
        <v>0</v>
      </c>
      <c r="BJ33" s="8">
        <f t="shared" si="20"/>
        <v>-0.6</v>
      </c>
      <c r="BL33" s="8">
        <f t="shared" si="21"/>
        <v>0</v>
      </c>
      <c r="BM33" s="8">
        <f t="shared" si="22"/>
        <v>0</v>
      </c>
      <c r="BN33" s="8">
        <f t="shared" si="23"/>
        <v>-0.6</v>
      </c>
      <c r="BO33" s="8">
        <f t="shared" si="24"/>
        <v>-0.6</v>
      </c>
      <c r="BP33" s="140">
        <f t="shared" si="25"/>
        <v>0.6</v>
      </c>
      <c r="BQ33" s="140">
        <f t="shared" si="26"/>
        <v>0.6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980</v>
      </c>
      <c r="G34" s="16">
        <f>'[3]26'!G36</f>
        <v>0</v>
      </c>
      <c r="H34" s="17">
        <f t="shared" si="27"/>
        <v>1300</v>
      </c>
      <c r="I34" s="15">
        <f>'[3]26'!J36</f>
        <v>-7.2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-7.2</v>
      </c>
      <c r="P34" s="18">
        <f>frq!C34</f>
        <v>1</v>
      </c>
      <c r="Q34" s="15">
        <f t="shared" si="29"/>
        <v>-7.2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-7.2</v>
      </c>
      <c r="X34" s="8">
        <f t="shared" si="4"/>
        <v>-0.6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-0.6</v>
      </c>
      <c r="AE34" s="8">
        <f t="shared" si="11"/>
        <v>-0.6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-0.6</v>
      </c>
      <c r="AL34" s="8">
        <f t="shared" si="31"/>
        <v>-6.0000000000000009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-6.0000000000000009</v>
      </c>
      <c r="AT34" s="8">
        <v>0</v>
      </c>
      <c r="AU34" s="8">
        <v>0</v>
      </c>
      <c r="AW34" s="178">
        <v>-0.6</v>
      </c>
      <c r="AX34" s="178">
        <v>0</v>
      </c>
      <c r="AY34" s="178">
        <v>0</v>
      </c>
      <c r="AZ34" s="178">
        <v>0</v>
      </c>
      <c r="BA34" s="178">
        <v>0</v>
      </c>
      <c r="BB34" s="178">
        <v>0</v>
      </c>
      <c r="BC34" s="8">
        <f t="shared" si="19"/>
        <v>-0.6</v>
      </c>
      <c r="BD34" s="178">
        <v>-0.6</v>
      </c>
      <c r="BE34" s="178">
        <v>0</v>
      </c>
      <c r="BF34" s="178">
        <v>0</v>
      </c>
      <c r="BG34" s="178">
        <v>0</v>
      </c>
      <c r="BH34" s="178">
        <v>0</v>
      </c>
      <c r="BI34" s="178">
        <v>0</v>
      </c>
      <c r="BJ34" s="8">
        <f t="shared" si="20"/>
        <v>-0.6</v>
      </c>
      <c r="BL34" s="8">
        <f t="shared" si="21"/>
        <v>0</v>
      </c>
      <c r="BM34" s="8">
        <f t="shared" si="22"/>
        <v>0</v>
      </c>
      <c r="BN34" s="8">
        <f t="shared" si="23"/>
        <v>-0.6</v>
      </c>
      <c r="BO34" s="8">
        <f t="shared" si="24"/>
        <v>-0.6</v>
      </c>
      <c r="BP34" s="140">
        <f t="shared" si="25"/>
        <v>0.6</v>
      </c>
      <c r="BQ34" s="140">
        <f t="shared" si="26"/>
        <v>0.6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980</v>
      </c>
      <c r="G35" s="16">
        <f>'[3]26'!G37</f>
        <v>0</v>
      </c>
      <c r="H35" s="17">
        <f t="shared" si="27"/>
        <v>1300</v>
      </c>
      <c r="I35" s="15">
        <f>'[3]26'!J37</f>
        <v>-7.2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-7.2</v>
      </c>
      <c r="P35" s="18">
        <f>frq!C35</f>
        <v>1</v>
      </c>
      <c r="Q35" s="15">
        <f t="shared" si="29"/>
        <v>-7.2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-7.2</v>
      </c>
      <c r="X35" s="8">
        <f t="shared" si="4"/>
        <v>-0.6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-0.6</v>
      </c>
      <c r="AE35" s="8">
        <f t="shared" si="11"/>
        <v>-0.6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-0.6</v>
      </c>
      <c r="AL35" s="8">
        <f t="shared" si="31"/>
        <v>-6.0000000000000009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-6.0000000000000009</v>
      </c>
      <c r="AT35" s="8">
        <v>0</v>
      </c>
      <c r="AU35" s="8">
        <v>0</v>
      </c>
      <c r="AW35" s="178">
        <v>-0.6</v>
      </c>
      <c r="AX35" s="178">
        <v>0</v>
      </c>
      <c r="AY35" s="178">
        <v>0</v>
      </c>
      <c r="AZ35" s="178">
        <v>0</v>
      </c>
      <c r="BA35" s="178">
        <v>0</v>
      </c>
      <c r="BB35" s="178">
        <v>0</v>
      </c>
      <c r="BC35" s="8">
        <f t="shared" si="19"/>
        <v>-0.6</v>
      </c>
      <c r="BD35" s="178">
        <v>-0.6</v>
      </c>
      <c r="BE35" s="178">
        <v>0</v>
      </c>
      <c r="BF35" s="178">
        <v>0</v>
      </c>
      <c r="BG35" s="178">
        <v>0</v>
      </c>
      <c r="BH35" s="178">
        <v>0</v>
      </c>
      <c r="BI35" s="178">
        <v>0</v>
      </c>
      <c r="BJ35" s="8">
        <f t="shared" si="20"/>
        <v>-0.6</v>
      </c>
      <c r="BL35" s="8">
        <f t="shared" si="21"/>
        <v>0</v>
      </c>
      <c r="BM35" s="8">
        <f t="shared" si="22"/>
        <v>0</v>
      </c>
      <c r="BN35" s="8">
        <f t="shared" si="23"/>
        <v>-0.6</v>
      </c>
      <c r="BO35" s="8">
        <f t="shared" si="24"/>
        <v>-0.6</v>
      </c>
      <c r="BP35" s="140">
        <f t="shared" si="25"/>
        <v>0.6</v>
      </c>
      <c r="BQ35" s="140">
        <f t="shared" si="26"/>
        <v>0.6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980</v>
      </c>
      <c r="G36" s="16">
        <f>'[3]26'!G38</f>
        <v>0</v>
      </c>
      <c r="H36" s="17">
        <f t="shared" si="27"/>
        <v>1300</v>
      </c>
      <c r="I36" s="15">
        <f>'[3]26'!J38</f>
        <v>-7.2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-7.2</v>
      </c>
      <c r="P36" s="18">
        <f>frq!C36</f>
        <v>1</v>
      </c>
      <c r="Q36" s="15">
        <f t="shared" si="29"/>
        <v>-7.2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-7.2</v>
      </c>
      <c r="X36" s="8">
        <f t="shared" si="4"/>
        <v>-0.6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-0.6</v>
      </c>
      <c r="AE36" s="8">
        <f t="shared" si="11"/>
        <v>-0.6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-0.6</v>
      </c>
      <c r="AL36" s="8">
        <f t="shared" si="31"/>
        <v>-6.0000000000000009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-6.0000000000000009</v>
      </c>
      <c r="AT36" s="8">
        <v>0</v>
      </c>
      <c r="AU36" s="8">
        <v>0</v>
      </c>
      <c r="AW36" s="178">
        <v>-0.6</v>
      </c>
      <c r="AX36" s="178">
        <v>0</v>
      </c>
      <c r="AY36" s="178">
        <v>0</v>
      </c>
      <c r="AZ36" s="178">
        <v>0</v>
      </c>
      <c r="BA36" s="178">
        <v>0</v>
      </c>
      <c r="BB36" s="178">
        <v>0</v>
      </c>
      <c r="BC36" s="8">
        <f t="shared" si="19"/>
        <v>-0.6</v>
      </c>
      <c r="BD36" s="178">
        <v>-0.6</v>
      </c>
      <c r="BE36" s="178">
        <v>0</v>
      </c>
      <c r="BF36" s="178">
        <v>0</v>
      </c>
      <c r="BG36" s="178">
        <v>0</v>
      </c>
      <c r="BH36" s="178">
        <v>0</v>
      </c>
      <c r="BI36" s="178">
        <v>0</v>
      </c>
      <c r="BJ36" s="8">
        <f t="shared" si="20"/>
        <v>-0.6</v>
      </c>
      <c r="BL36" s="8">
        <f t="shared" si="21"/>
        <v>0</v>
      </c>
      <c r="BM36" s="8">
        <f t="shared" si="22"/>
        <v>0</v>
      </c>
      <c r="BN36" s="8">
        <f t="shared" si="23"/>
        <v>-0.6</v>
      </c>
      <c r="BO36" s="8">
        <f t="shared" si="24"/>
        <v>-0.6</v>
      </c>
      <c r="BP36" s="140">
        <f t="shared" si="25"/>
        <v>0.6</v>
      </c>
      <c r="BQ36" s="140">
        <f t="shared" si="26"/>
        <v>0.6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980</v>
      </c>
      <c r="G37" s="16">
        <f>'[3]26'!G39</f>
        <v>0</v>
      </c>
      <c r="H37" s="17">
        <f t="shared" si="27"/>
        <v>1300</v>
      </c>
      <c r="I37" s="15">
        <f>'[3]26'!J39</f>
        <v>-7.2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-7.2</v>
      </c>
      <c r="P37" s="18">
        <f>frq!C37</f>
        <v>1</v>
      </c>
      <c r="Q37" s="15">
        <f t="shared" si="29"/>
        <v>-7.2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-7.2</v>
      </c>
      <c r="X37" s="8">
        <f t="shared" si="4"/>
        <v>-0.6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-0.6</v>
      </c>
      <c r="AE37" s="8">
        <f t="shared" si="11"/>
        <v>-0.6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-0.6</v>
      </c>
      <c r="AL37" s="8">
        <f t="shared" si="31"/>
        <v>-6.0000000000000009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-6.0000000000000009</v>
      </c>
      <c r="AT37" s="8">
        <v>0</v>
      </c>
      <c r="AU37" s="8">
        <v>0</v>
      </c>
      <c r="AW37" s="178">
        <v>-0.6</v>
      </c>
      <c r="AX37" s="178">
        <v>0</v>
      </c>
      <c r="AY37" s="178">
        <v>0</v>
      </c>
      <c r="AZ37" s="178">
        <v>0</v>
      </c>
      <c r="BA37" s="178">
        <v>0</v>
      </c>
      <c r="BB37" s="178">
        <v>0</v>
      </c>
      <c r="BC37" s="8">
        <f t="shared" si="19"/>
        <v>-0.6</v>
      </c>
      <c r="BD37" s="178">
        <v>-0.6</v>
      </c>
      <c r="BE37" s="178">
        <v>0</v>
      </c>
      <c r="BF37" s="178">
        <v>0</v>
      </c>
      <c r="BG37" s="178">
        <v>0</v>
      </c>
      <c r="BH37" s="178">
        <v>0</v>
      </c>
      <c r="BI37" s="178">
        <v>0</v>
      </c>
      <c r="BJ37" s="8">
        <f t="shared" si="20"/>
        <v>-0.6</v>
      </c>
      <c r="BL37" s="8">
        <f t="shared" si="21"/>
        <v>0</v>
      </c>
      <c r="BM37" s="8">
        <f t="shared" si="22"/>
        <v>0</v>
      </c>
      <c r="BN37" s="8">
        <f t="shared" si="23"/>
        <v>-0.6</v>
      </c>
      <c r="BO37" s="8">
        <f t="shared" si="24"/>
        <v>-0.6</v>
      </c>
      <c r="BP37" s="140">
        <f t="shared" si="25"/>
        <v>0.6</v>
      </c>
      <c r="BQ37" s="140">
        <f t="shared" si="26"/>
        <v>0.6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980</v>
      </c>
      <c r="G38" s="16">
        <f>'[3]26'!G40</f>
        <v>0</v>
      </c>
      <c r="H38" s="17">
        <f t="shared" si="27"/>
        <v>1300</v>
      </c>
      <c r="I38" s="15">
        <f>'[3]26'!J40</f>
        <v>-7.2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-7.2</v>
      </c>
      <c r="P38" s="18">
        <f>frq!C38</f>
        <v>1</v>
      </c>
      <c r="Q38" s="15">
        <f t="shared" si="29"/>
        <v>-7.2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-7.2</v>
      </c>
      <c r="X38" s="8">
        <f t="shared" si="4"/>
        <v>-0.6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-0.6</v>
      </c>
      <c r="AE38" s="8">
        <f t="shared" si="11"/>
        <v>-0.6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-0.6</v>
      </c>
      <c r="AL38" s="8">
        <f t="shared" si="31"/>
        <v>-6.0000000000000009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-6.0000000000000009</v>
      </c>
      <c r="AT38" s="8">
        <v>0</v>
      </c>
      <c r="AU38" s="8">
        <v>0</v>
      </c>
      <c r="AW38" s="178">
        <v>-0.6</v>
      </c>
      <c r="AX38" s="178">
        <v>0</v>
      </c>
      <c r="AY38" s="178">
        <v>0</v>
      </c>
      <c r="AZ38" s="178">
        <v>0</v>
      </c>
      <c r="BA38" s="178">
        <v>0</v>
      </c>
      <c r="BB38" s="178">
        <v>0</v>
      </c>
      <c r="BC38" s="8">
        <f t="shared" si="19"/>
        <v>-0.6</v>
      </c>
      <c r="BD38" s="178">
        <v>-0.6</v>
      </c>
      <c r="BE38" s="178">
        <v>0</v>
      </c>
      <c r="BF38" s="178">
        <v>0</v>
      </c>
      <c r="BG38" s="178">
        <v>0</v>
      </c>
      <c r="BH38" s="178">
        <v>0</v>
      </c>
      <c r="BI38" s="178">
        <v>0</v>
      </c>
      <c r="BJ38" s="8">
        <f t="shared" si="20"/>
        <v>-0.6</v>
      </c>
      <c r="BL38" s="8">
        <f t="shared" si="21"/>
        <v>0</v>
      </c>
      <c r="BM38" s="8">
        <f t="shared" si="22"/>
        <v>0</v>
      </c>
      <c r="BN38" s="8">
        <f t="shared" si="23"/>
        <v>-0.6</v>
      </c>
      <c r="BO38" s="8">
        <f t="shared" si="24"/>
        <v>-0.6</v>
      </c>
      <c r="BP38" s="140">
        <f t="shared" si="25"/>
        <v>0.6</v>
      </c>
      <c r="BQ38" s="140">
        <f t="shared" si="26"/>
        <v>0.6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980</v>
      </c>
      <c r="G39" s="16">
        <f>'[3]26'!G41</f>
        <v>0</v>
      </c>
      <c r="H39" s="17">
        <f t="shared" si="27"/>
        <v>1300</v>
      </c>
      <c r="I39" s="15">
        <f>'[3]26'!J41</f>
        <v>-7.2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-7.2</v>
      </c>
      <c r="P39" s="18">
        <f>frq!C39</f>
        <v>1</v>
      </c>
      <c r="Q39" s="15">
        <f t="shared" si="29"/>
        <v>-7.2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-7.2</v>
      </c>
      <c r="X39" s="8">
        <f t="shared" si="4"/>
        <v>-0.6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-0.6</v>
      </c>
      <c r="AE39" s="8">
        <f t="shared" si="11"/>
        <v>-0.6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-0.6</v>
      </c>
      <c r="AL39" s="8">
        <f t="shared" si="31"/>
        <v>-6.0000000000000009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-6.0000000000000009</v>
      </c>
      <c r="AT39" s="8">
        <v>0</v>
      </c>
      <c r="AU39" s="8">
        <v>0</v>
      </c>
      <c r="AW39" s="178">
        <v>-0.6</v>
      </c>
      <c r="AX39" s="178">
        <v>0</v>
      </c>
      <c r="AY39" s="178">
        <v>0</v>
      </c>
      <c r="AZ39" s="178">
        <v>0</v>
      </c>
      <c r="BA39" s="178">
        <v>0</v>
      </c>
      <c r="BB39" s="178">
        <v>0</v>
      </c>
      <c r="BC39" s="8">
        <f t="shared" si="19"/>
        <v>-0.6</v>
      </c>
      <c r="BD39" s="178">
        <v>-0.6</v>
      </c>
      <c r="BE39" s="178">
        <v>0</v>
      </c>
      <c r="BF39" s="178">
        <v>0</v>
      </c>
      <c r="BG39" s="178">
        <v>0</v>
      </c>
      <c r="BH39" s="178">
        <v>0</v>
      </c>
      <c r="BI39" s="178">
        <v>0</v>
      </c>
      <c r="BJ39" s="8">
        <f t="shared" si="20"/>
        <v>-0.6</v>
      </c>
      <c r="BL39" s="8">
        <f t="shared" si="21"/>
        <v>0</v>
      </c>
      <c r="BM39" s="8">
        <f t="shared" si="22"/>
        <v>0</v>
      </c>
      <c r="BN39" s="8">
        <f t="shared" si="23"/>
        <v>-0.6</v>
      </c>
      <c r="BO39" s="8">
        <f t="shared" si="24"/>
        <v>-0.6</v>
      </c>
      <c r="BP39" s="140">
        <f t="shared" si="25"/>
        <v>0.6</v>
      </c>
      <c r="BQ39" s="140">
        <f t="shared" si="26"/>
        <v>0.6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980</v>
      </c>
      <c r="G40" s="16">
        <f>'[3]26'!G42</f>
        <v>0</v>
      </c>
      <c r="H40" s="17">
        <f t="shared" si="27"/>
        <v>1300</v>
      </c>
      <c r="I40" s="15">
        <f>'[3]26'!J42</f>
        <v>-7.2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-7.2</v>
      </c>
      <c r="P40" s="18">
        <f>frq!C40</f>
        <v>1</v>
      </c>
      <c r="Q40" s="15">
        <f t="shared" si="29"/>
        <v>-7.2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-7.2</v>
      </c>
      <c r="X40" s="8">
        <f t="shared" si="4"/>
        <v>-0.6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-0.6</v>
      </c>
      <c r="AE40" s="8">
        <f t="shared" si="11"/>
        <v>-0.6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-0.6</v>
      </c>
      <c r="AL40" s="8">
        <f t="shared" si="31"/>
        <v>-6.0000000000000009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-6.0000000000000009</v>
      </c>
      <c r="AT40" s="8">
        <v>0</v>
      </c>
      <c r="AU40" s="8">
        <v>0</v>
      </c>
      <c r="AW40" s="178">
        <v>-0.6</v>
      </c>
      <c r="AX40" s="178">
        <v>0</v>
      </c>
      <c r="AY40" s="178">
        <v>0</v>
      </c>
      <c r="AZ40" s="178">
        <v>0</v>
      </c>
      <c r="BA40" s="178">
        <v>0</v>
      </c>
      <c r="BB40" s="178">
        <v>0</v>
      </c>
      <c r="BC40" s="8">
        <f t="shared" si="19"/>
        <v>-0.6</v>
      </c>
      <c r="BD40" s="178">
        <v>-0.6</v>
      </c>
      <c r="BE40" s="178">
        <v>0</v>
      </c>
      <c r="BF40" s="178">
        <v>0</v>
      </c>
      <c r="BG40" s="178">
        <v>0</v>
      </c>
      <c r="BH40" s="178">
        <v>0</v>
      </c>
      <c r="BI40" s="178">
        <v>0</v>
      </c>
      <c r="BJ40" s="8">
        <f t="shared" si="20"/>
        <v>-0.6</v>
      </c>
      <c r="BL40" s="8">
        <f t="shared" si="21"/>
        <v>0</v>
      </c>
      <c r="BM40" s="8">
        <f t="shared" si="22"/>
        <v>0</v>
      </c>
      <c r="BN40" s="8">
        <f t="shared" si="23"/>
        <v>-0.6</v>
      </c>
      <c r="BO40" s="8">
        <f t="shared" si="24"/>
        <v>-0.6</v>
      </c>
      <c r="BP40" s="140">
        <f t="shared" si="25"/>
        <v>0.6</v>
      </c>
      <c r="BQ40" s="140">
        <f t="shared" si="26"/>
        <v>0.6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980</v>
      </c>
      <c r="G41" s="16">
        <f>'[3]26'!G43</f>
        <v>0</v>
      </c>
      <c r="H41" s="17">
        <f t="shared" si="27"/>
        <v>1300</v>
      </c>
      <c r="I41" s="15">
        <f>'[3]26'!J43</f>
        <v>-7.2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-7.2</v>
      </c>
      <c r="P41" s="18">
        <f>frq!C41</f>
        <v>1</v>
      </c>
      <c r="Q41" s="15">
        <f t="shared" si="29"/>
        <v>-7.2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-7.2</v>
      </c>
      <c r="X41" s="8">
        <f t="shared" si="4"/>
        <v>-0.6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-0.6</v>
      </c>
      <c r="AE41" s="8">
        <f t="shared" si="11"/>
        <v>-0.6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-0.6</v>
      </c>
      <c r="AL41" s="8">
        <f t="shared" si="31"/>
        <v>-6.0000000000000009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-6.0000000000000009</v>
      </c>
      <c r="AT41" s="8">
        <v>0</v>
      </c>
      <c r="AU41" s="8">
        <v>0</v>
      </c>
      <c r="AW41" s="178">
        <v>-0.6</v>
      </c>
      <c r="AX41" s="178">
        <v>0</v>
      </c>
      <c r="AY41" s="178">
        <v>0</v>
      </c>
      <c r="AZ41" s="178">
        <v>0</v>
      </c>
      <c r="BA41" s="178">
        <v>0</v>
      </c>
      <c r="BB41" s="178">
        <v>0</v>
      </c>
      <c r="BC41" s="8">
        <f t="shared" si="19"/>
        <v>-0.6</v>
      </c>
      <c r="BD41" s="178">
        <v>-0.6</v>
      </c>
      <c r="BE41" s="178">
        <v>0</v>
      </c>
      <c r="BF41" s="178">
        <v>0</v>
      </c>
      <c r="BG41" s="178">
        <v>0</v>
      </c>
      <c r="BH41" s="178">
        <v>0</v>
      </c>
      <c r="BI41" s="178">
        <v>0</v>
      </c>
      <c r="BJ41" s="8">
        <f t="shared" si="20"/>
        <v>-0.6</v>
      </c>
      <c r="BL41" s="8">
        <f t="shared" si="21"/>
        <v>0</v>
      </c>
      <c r="BM41" s="8">
        <f t="shared" si="22"/>
        <v>0</v>
      </c>
      <c r="BN41" s="8">
        <f t="shared" si="23"/>
        <v>-0.6</v>
      </c>
      <c r="BO41" s="8">
        <f t="shared" si="24"/>
        <v>-0.6</v>
      </c>
      <c r="BP41" s="140">
        <f t="shared" si="25"/>
        <v>0.6</v>
      </c>
      <c r="BQ41" s="140">
        <f t="shared" si="26"/>
        <v>0.6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980</v>
      </c>
      <c r="G42" s="16">
        <f>'[3]26'!G44</f>
        <v>0</v>
      </c>
      <c r="H42" s="17">
        <f t="shared" si="27"/>
        <v>1300</v>
      </c>
      <c r="I42" s="15">
        <f>'[3]26'!J44</f>
        <v>-7.2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-7.2</v>
      </c>
      <c r="P42" s="18">
        <f>frq!C42</f>
        <v>1</v>
      </c>
      <c r="Q42" s="15">
        <f t="shared" si="29"/>
        <v>-7.2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-7.2</v>
      </c>
      <c r="X42" s="8">
        <f t="shared" si="4"/>
        <v>-0.6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-0.6</v>
      </c>
      <c r="AE42" s="8">
        <f t="shared" si="11"/>
        <v>-0.6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-0.6</v>
      </c>
      <c r="AL42" s="8">
        <f t="shared" si="31"/>
        <v>-6.0000000000000009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-6.0000000000000009</v>
      </c>
      <c r="AT42" s="8">
        <v>0</v>
      </c>
      <c r="AU42" s="8">
        <v>0</v>
      </c>
      <c r="AW42" s="178">
        <v>-0.6</v>
      </c>
      <c r="AX42" s="178">
        <v>0</v>
      </c>
      <c r="AY42" s="178">
        <v>0</v>
      </c>
      <c r="AZ42" s="178">
        <v>0</v>
      </c>
      <c r="BA42" s="178">
        <v>0</v>
      </c>
      <c r="BB42" s="178">
        <v>0</v>
      </c>
      <c r="BC42" s="8">
        <f t="shared" si="19"/>
        <v>-0.6</v>
      </c>
      <c r="BD42" s="178">
        <v>-0.6</v>
      </c>
      <c r="BE42" s="178">
        <v>0</v>
      </c>
      <c r="BF42" s="178">
        <v>0</v>
      </c>
      <c r="BG42" s="178">
        <v>0</v>
      </c>
      <c r="BH42" s="178">
        <v>0</v>
      </c>
      <c r="BI42" s="178">
        <v>0</v>
      </c>
      <c r="BJ42" s="8">
        <f t="shared" si="20"/>
        <v>-0.6</v>
      </c>
      <c r="BL42" s="8">
        <f t="shared" si="21"/>
        <v>0</v>
      </c>
      <c r="BM42" s="8">
        <f t="shared" si="22"/>
        <v>0</v>
      </c>
      <c r="BN42" s="8">
        <f t="shared" si="23"/>
        <v>-0.6</v>
      </c>
      <c r="BO42" s="8">
        <f t="shared" si="24"/>
        <v>-0.6</v>
      </c>
      <c r="BP42" s="140">
        <f t="shared" si="25"/>
        <v>0.6</v>
      </c>
      <c r="BQ42" s="140">
        <f t="shared" si="26"/>
        <v>0.6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960</v>
      </c>
      <c r="G43" s="16">
        <f>'[3]26'!G45</f>
        <v>0</v>
      </c>
      <c r="H43" s="17">
        <f t="shared" si="27"/>
        <v>1280</v>
      </c>
      <c r="I43" s="15">
        <f>'[3]26'!J45</f>
        <v>-7.2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-7.2</v>
      </c>
      <c r="P43" s="18">
        <f>frq!C43</f>
        <v>1</v>
      </c>
      <c r="Q43" s="15">
        <f t="shared" si="29"/>
        <v>-7.2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-7.2</v>
      </c>
      <c r="X43" s="8">
        <f t="shared" si="4"/>
        <v>-0.6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-0.6</v>
      </c>
      <c r="AE43" s="8">
        <f t="shared" si="11"/>
        <v>-0.6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-0.6</v>
      </c>
      <c r="AL43" s="8">
        <f t="shared" si="31"/>
        <v>-6.0000000000000009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-6.0000000000000009</v>
      </c>
      <c r="AT43" s="8">
        <v>0</v>
      </c>
      <c r="AU43" s="8">
        <v>0</v>
      </c>
      <c r="AW43" s="178">
        <v>-0.6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8">
        <f t="shared" si="19"/>
        <v>-0.6</v>
      </c>
      <c r="BD43" s="178">
        <v>-0.6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8">
        <f t="shared" si="20"/>
        <v>-0.6</v>
      </c>
      <c r="BL43" s="8">
        <f t="shared" si="21"/>
        <v>0</v>
      </c>
      <c r="BM43" s="8">
        <f t="shared" si="22"/>
        <v>0</v>
      </c>
      <c r="BN43" s="8">
        <f t="shared" si="23"/>
        <v>-0.6</v>
      </c>
      <c r="BO43" s="8">
        <f t="shared" si="24"/>
        <v>-0.6</v>
      </c>
      <c r="BP43" s="140">
        <f t="shared" si="25"/>
        <v>0.6</v>
      </c>
      <c r="BQ43" s="140">
        <f t="shared" si="26"/>
        <v>0.6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960</v>
      </c>
      <c r="G44" s="16">
        <f>'[3]26'!G46</f>
        <v>0</v>
      </c>
      <c r="H44" s="17">
        <f t="shared" si="27"/>
        <v>1280</v>
      </c>
      <c r="I44" s="15">
        <f>'[3]26'!J46</f>
        <v>-7.2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-7.2</v>
      </c>
      <c r="P44" s="18">
        <f>frq!C44</f>
        <v>1</v>
      </c>
      <c r="Q44" s="15">
        <f t="shared" si="29"/>
        <v>-7.2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-7.2</v>
      </c>
      <c r="X44" s="8">
        <f t="shared" si="4"/>
        <v>-0.6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-0.6</v>
      </c>
      <c r="AE44" s="8">
        <f t="shared" si="11"/>
        <v>-0.6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-0.6</v>
      </c>
      <c r="AL44" s="8">
        <f t="shared" si="31"/>
        <v>-6.0000000000000009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-6.0000000000000009</v>
      </c>
      <c r="AT44" s="8">
        <v>0</v>
      </c>
      <c r="AU44" s="8">
        <v>0</v>
      </c>
      <c r="AW44" s="178">
        <v>-0.6</v>
      </c>
      <c r="AX44" s="178">
        <v>0</v>
      </c>
      <c r="AY44" s="178">
        <v>0</v>
      </c>
      <c r="AZ44" s="178">
        <v>0</v>
      </c>
      <c r="BA44" s="178">
        <v>0</v>
      </c>
      <c r="BB44" s="178">
        <v>0</v>
      </c>
      <c r="BC44" s="8">
        <f t="shared" si="19"/>
        <v>-0.6</v>
      </c>
      <c r="BD44" s="178">
        <v>-0.6</v>
      </c>
      <c r="BE44" s="178">
        <v>0</v>
      </c>
      <c r="BF44" s="178">
        <v>0</v>
      </c>
      <c r="BG44" s="178">
        <v>0</v>
      </c>
      <c r="BH44" s="178">
        <v>0</v>
      </c>
      <c r="BI44" s="178">
        <v>0</v>
      </c>
      <c r="BJ44" s="8">
        <f t="shared" si="20"/>
        <v>-0.6</v>
      </c>
      <c r="BL44" s="8">
        <f t="shared" si="21"/>
        <v>0</v>
      </c>
      <c r="BM44" s="8">
        <f t="shared" si="22"/>
        <v>0</v>
      </c>
      <c r="BN44" s="8">
        <f t="shared" si="23"/>
        <v>-0.6</v>
      </c>
      <c r="BO44" s="8">
        <f t="shared" si="24"/>
        <v>-0.6</v>
      </c>
      <c r="BP44" s="140">
        <f t="shared" si="25"/>
        <v>0.6</v>
      </c>
      <c r="BQ44" s="140">
        <f t="shared" si="26"/>
        <v>0.6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960</v>
      </c>
      <c r="G45" s="16">
        <f>'[3]26'!G47</f>
        <v>0</v>
      </c>
      <c r="H45" s="17">
        <f t="shared" si="27"/>
        <v>1280</v>
      </c>
      <c r="I45" s="15">
        <f>'[3]26'!J47</f>
        <v>-7.2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-7.2</v>
      </c>
      <c r="P45" s="18">
        <f>frq!C45</f>
        <v>1</v>
      </c>
      <c r="Q45" s="15">
        <f t="shared" si="29"/>
        <v>-7.2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-7.2</v>
      </c>
      <c r="X45" s="8">
        <f t="shared" si="4"/>
        <v>-0.6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-0.6</v>
      </c>
      <c r="AE45" s="8">
        <f t="shared" si="11"/>
        <v>-0.6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-0.6</v>
      </c>
      <c r="AL45" s="8">
        <f t="shared" si="31"/>
        <v>-6.0000000000000009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-6.0000000000000009</v>
      </c>
      <c r="AT45" s="8">
        <v>0</v>
      </c>
      <c r="AU45" s="8">
        <v>0</v>
      </c>
      <c r="AW45" s="178">
        <v>-0.6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8">
        <f t="shared" si="19"/>
        <v>-0.6</v>
      </c>
      <c r="BD45" s="178">
        <v>-0.6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8">
        <f t="shared" si="20"/>
        <v>-0.6</v>
      </c>
      <c r="BL45" s="8">
        <f t="shared" si="21"/>
        <v>0</v>
      </c>
      <c r="BM45" s="8">
        <f t="shared" si="22"/>
        <v>0</v>
      </c>
      <c r="BN45" s="8">
        <f t="shared" si="23"/>
        <v>-0.6</v>
      </c>
      <c r="BO45" s="8">
        <f t="shared" si="24"/>
        <v>-0.6</v>
      </c>
      <c r="BP45" s="140">
        <f t="shared" si="25"/>
        <v>0.6</v>
      </c>
      <c r="BQ45" s="140">
        <f t="shared" si="26"/>
        <v>0.6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960</v>
      </c>
      <c r="G46" s="16">
        <f>'[3]26'!G48</f>
        <v>0</v>
      </c>
      <c r="H46" s="17">
        <f t="shared" si="27"/>
        <v>1280</v>
      </c>
      <c r="I46" s="15">
        <f>'[3]26'!J48</f>
        <v>-7.2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-7.2</v>
      </c>
      <c r="P46" s="18">
        <f>frq!C46</f>
        <v>1</v>
      </c>
      <c r="Q46" s="15">
        <f t="shared" si="29"/>
        <v>-7.2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-7.2</v>
      </c>
      <c r="X46" s="8">
        <f t="shared" si="4"/>
        <v>-0.6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-0.6</v>
      </c>
      <c r="AE46" s="8">
        <f t="shared" si="11"/>
        <v>-0.6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-0.6</v>
      </c>
      <c r="AL46" s="8">
        <f t="shared" si="31"/>
        <v>-6.0000000000000009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-6.0000000000000009</v>
      </c>
      <c r="AT46" s="8">
        <v>0</v>
      </c>
      <c r="AU46" s="8">
        <v>0</v>
      </c>
      <c r="AW46" s="178">
        <v>-0.6</v>
      </c>
      <c r="AX46" s="178">
        <v>0</v>
      </c>
      <c r="AY46" s="178">
        <v>0</v>
      </c>
      <c r="AZ46" s="178">
        <v>0</v>
      </c>
      <c r="BA46" s="178">
        <v>0</v>
      </c>
      <c r="BB46" s="178">
        <v>0</v>
      </c>
      <c r="BC46" s="8">
        <f t="shared" si="19"/>
        <v>-0.6</v>
      </c>
      <c r="BD46" s="178">
        <v>-0.6</v>
      </c>
      <c r="BE46" s="178">
        <v>0</v>
      </c>
      <c r="BF46" s="178">
        <v>0</v>
      </c>
      <c r="BG46" s="178">
        <v>0</v>
      </c>
      <c r="BH46" s="178">
        <v>0</v>
      </c>
      <c r="BI46" s="178">
        <v>0</v>
      </c>
      <c r="BJ46" s="8">
        <f t="shared" si="20"/>
        <v>-0.6</v>
      </c>
      <c r="BL46" s="8">
        <f t="shared" si="21"/>
        <v>0</v>
      </c>
      <c r="BM46" s="8">
        <f t="shared" si="22"/>
        <v>0</v>
      </c>
      <c r="BN46" s="8">
        <f t="shared" si="23"/>
        <v>-0.6</v>
      </c>
      <c r="BO46" s="8">
        <f t="shared" si="24"/>
        <v>-0.6</v>
      </c>
      <c r="BP46" s="140">
        <f t="shared" si="25"/>
        <v>0.6</v>
      </c>
      <c r="BQ46" s="140">
        <f t="shared" si="26"/>
        <v>0.6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960</v>
      </c>
      <c r="G47" s="16">
        <f>'[3]26'!G49</f>
        <v>0</v>
      </c>
      <c r="H47" s="17">
        <f t="shared" si="27"/>
        <v>1280</v>
      </c>
      <c r="I47" s="15">
        <f>'[3]26'!J49</f>
        <v>-7.2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-7.2</v>
      </c>
      <c r="P47" s="18">
        <f>frq!C47</f>
        <v>1</v>
      </c>
      <c r="Q47" s="15">
        <f t="shared" si="29"/>
        <v>-7.2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-7.2</v>
      </c>
      <c r="X47" s="8">
        <f t="shared" si="4"/>
        <v>-0.6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-0.6</v>
      </c>
      <c r="AE47" s="8">
        <f t="shared" si="11"/>
        <v>-0.6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-0.6</v>
      </c>
      <c r="AL47" s="8">
        <f t="shared" si="31"/>
        <v>-6.0000000000000009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-6.0000000000000009</v>
      </c>
      <c r="AT47" s="8">
        <v>0</v>
      </c>
      <c r="AU47" s="8">
        <v>0</v>
      </c>
      <c r="AW47" s="178">
        <v>-0.6</v>
      </c>
      <c r="AX47" s="178">
        <v>0</v>
      </c>
      <c r="AY47" s="178">
        <v>0</v>
      </c>
      <c r="AZ47" s="178">
        <v>0</v>
      </c>
      <c r="BA47" s="178">
        <v>0</v>
      </c>
      <c r="BB47" s="178">
        <v>0</v>
      </c>
      <c r="BC47" s="8">
        <f t="shared" si="19"/>
        <v>-0.6</v>
      </c>
      <c r="BD47" s="178">
        <v>-0.6</v>
      </c>
      <c r="BE47" s="178">
        <v>0</v>
      </c>
      <c r="BF47" s="178">
        <v>0</v>
      </c>
      <c r="BG47" s="178">
        <v>0</v>
      </c>
      <c r="BH47" s="178">
        <v>0</v>
      </c>
      <c r="BI47" s="178">
        <v>0</v>
      </c>
      <c r="BJ47" s="8">
        <f t="shared" si="20"/>
        <v>-0.6</v>
      </c>
      <c r="BL47" s="8">
        <f t="shared" si="21"/>
        <v>0</v>
      </c>
      <c r="BM47" s="8">
        <f t="shared" si="22"/>
        <v>0</v>
      </c>
      <c r="BN47" s="8">
        <f t="shared" si="23"/>
        <v>-0.6</v>
      </c>
      <c r="BO47" s="8">
        <f t="shared" si="24"/>
        <v>-0.6</v>
      </c>
      <c r="BP47" s="140">
        <f t="shared" si="25"/>
        <v>0.6</v>
      </c>
      <c r="BQ47" s="140">
        <f t="shared" si="26"/>
        <v>0.6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960</v>
      </c>
      <c r="G48" s="16">
        <f>'[3]26'!G50</f>
        <v>0</v>
      </c>
      <c r="H48" s="17">
        <f t="shared" si="27"/>
        <v>1280</v>
      </c>
      <c r="I48" s="15">
        <f>'[3]26'!J50</f>
        <v>-7.2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-7.2</v>
      </c>
      <c r="P48" s="18">
        <f>frq!C48</f>
        <v>1</v>
      </c>
      <c r="Q48" s="15">
        <f t="shared" si="29"/>
        <v>-7.2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-7.2</v>
      </c>
      <c r="X48" s="8">
        <f t="shared" si="4"/>
        <v>-0.6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-0.6</v>
      </c>
      <c r="AE48" s="8">
        <f t="shared" si="11"/>
        <v>-0.6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-0.6</v>
      </c>
      <c r="AL48" s="8">
        <f t="shared" si="31"/>
        <v>-6.0000000000000009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-6.0000000000000009</v>
      </c>
      <c r="AT48" s="8">
        <v>0</v>
      </c>
      <c r="AU48" s="8">
        <v>0</v>
      </c>
      <c r="AW48" s="178">
        <v>-0.6</v>
      </c>
      <c r="AX48" s="178">
        <v>0</v>
      </c>
      <c r="AY48" s="178">
        <v>0</v>
      </c>
      <c r="AZ48" s="178">
        <v>0</v>
      </c>
      <c r="BA48" s="178">
        <v>0</v>
      </c>
      <c r="BB48" s="178">
        <v>0</v>
      </c>
      <c r="BC48" s="8">
        <f t="shared" si="19"/>
        <v>-0.6</v>
      </c>
      <c r="BD48" s="178">
        <v>-0.6</v>
      </c>
      <c r="BE48" s="178">
        <v>0</v>
      </c>
      <c r="BF48" s="178">
        <v>0</v>
      </c>
      <c r="BG48" s="178">
        <v>0</v>
      </c>
      <c r="BH48" s="178">
        <v>0</v>
      </c>
      <c r="BI48" s="178">
        <v>0</v>
      </c>
      <c r="BJ48" s="8">
        <f t="shared" si="20"/>
        <v>-0.6</v>
      </c>
      <c r="BL48" s="8">
        <f t="shared" si="21"/>
        <v>0</v>
      </c>
      <c r="BM48" s="8">
        <f t="shared" si="22"/>
        <v>0</v>
      </c>
      <c r="BN48" s="8">
        <f t="shared" si="23"/>
        <v>-0.6</v>
      </c>
      <c r="BO48" s="8">
        <f t="shared" si="24"/>
        <v>-0.6</v>
      </c>
      <c r="BP48" s="140">
        <f t="shared" si="25"/>
        <v>0.6</v>
      </c>
      <c r="BQ48" s="140">
        <f t="shared" si="26"/>
        <v>0.6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960</v>
      </c>
      <c r="G49" s="16">
        <f>'[3]26'!G51</f>
        <v>0</v>
      </c>
      <c r="H49" s="17">
        <f t="shared" si="27"/>
        <v>1280</v>
      </c>
      <c r="I49" s="15">
        <f>'[3]26'!J51</f>
        <v>-7.2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-7.2</v>
      </c>
      <c r="P49" s="18">
        <f>frq!C49</f>
        <v>1</v>
      </c>
      <c r="Q49" s="15">
        <f t="shared" si="29"/>
        <v>-7.2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-7.2</v>
      </c>
      <c r="X49" s="8">
        <f t="shared" si="4"/>
        <v>-0.6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-0.6</v>
      </c>
      <c r="AE49" s="8">
        <f t="shared" si="11"/>
        <v>-0.6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-0.6</v>
      </c>
      <c r="AL49" s="8">
        <f t="shared" si="31"/>
        <v>-6.0000000000000009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-6.0000000000000009</v>
      </c>
      <c r="AT49" s="8">
        <v>0</v>
      </c>
      <c r="AU49" s="8">
        <v>0</v>
      </c>
      <c r="AW49" s="178">
        <v>-0.6</v>
      </c>
      <c r="AX49" s="178">
        <v>0</v>
      </c>
      <c r="AY49" s="178">
        <v>0</v>
      </c>
      <c r="AZ49" s="178">
        <v>0</v>
      </c>
      <c r="BA49" s="178">
        <v>0</v>
      </c>
      <c r="BB49" s="178">
        <v>0</v>
      </c>
      <c r="BC49" s="8">
        <f t="shared" si="19"/>
        <v>-0.6</v>
      </c>
      <c r="BD49" s="178">
        <v>-0.6</v>
      </c>
      <c r="BE49" s="178">
        <v>0</v>
      </c>
      <c r="BF49" s="178">
        <v>0</v>
      </c>
      <c r="BG49" s="178">
        <v>0</v>
      </c>
      <c r="BH49" s="178">
        <v>0</v>
      </c>
      <c r="BI49" s="178">
        <v>0</v>
      </c>
      <c r="BJ49" s="8">
        <f t="shared" si="20"/>
        <v>-0.6</v>
      </c>
      <c r="BL49" s="8">
        <f t="shared" si="21"/>
        <v>0</v>
      </c>
      <c r="BM49" s="8">
        <f t="shared" si="22"/>
        <v>0</v>
      </c>
      <c r="BN49" s="8">
        <f t="shared" si="23"/>
        <v>-0.6</v>
      </c>
      <c r="BO49" s="8">
        <f t="shared" si="24"/>
        <v>-0.6</v>
      </c>
      <c r="BP49" s="140">
        <f t="shared" si="25"/>
        <v>0.6</v>
      </c>
      <c r="BQ49" s="140">
        <f t="shared" si="26"/>
        <v>0.6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960</v>
      </c>
      <c r="G50" s="16">
        <f>'[3]26'!G52</f>
        <v>0</v>
      </c>
      <c r="H50" s="17">
        <f t="shared" si="27"/>
        <v>1280</v>
      </c>
      <c r="I50" s="15">
        <f>'[3]26'!J52</f>
        <v>-7.2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-7.2</v>
      </c>
      <c r="P50" s="18">
        <f>frq!C50</f>
        <v>1</v>
      </c>
      <c r="Q50" s="15">
        <f t="shared" si="29"/>
        <v>-7.2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-7.2</v>
      </c>
      <c r="X50" s="8">
        <f t="shared" si="4"/>
        <v>-0.6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-0.6</v>
      </c>
      <c r="AE50" s="8">
        <f t="shared" si="11"/>
        <v>-0.6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-0.6</v>
      </c>
      <c r="AL50" s="8">
        <f t="shared" si="31"/>
        <v>-6.0000000000000009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-6.0000000000000009</v>
      </c>
      <c r="AT50" s="8">
        <v>0</v>
      </c>
      <c r="AU50" s="8">
        <v>0</v>
      </c>
      <c r="AW50" s="178">
        <v>-0.6</v>
      </c>
      <c r="AX50" s="178">
        <v>0</v>
      </c>
      <c r="AY50" s="178">
        <v>0</v>
      </c>
      <c r="AZ50" s="178">
        <v>0</v>
      </c>
      <c r="BA50" s="178">
        <v>0</v>
      </c>
      <c r="BB50" s="178">
        <v>0</v>
      </c>
      <c r="BC50" s="8">
        <f t="shared" si="19"/>
        <v>-0.6</v>
      </c>
      <c r="BD50" s="178">
        <v>-0.6</v>
      </c>
      <c r="BE50" s="178">
        <v>0</v>
      </c>
      <c r="BF50" s="178">
        <v>0</v>
      </c>
      <c r="BG50" s="178">
        <v>0</v>
      </c>
      <c r="BH50" s="178">
        <v>0</v>
      </c>
      <c r="BI50" s="178">
        <v>0</v>
      </c>
      <c r="BJ50" s="8">
        <f t="shared" si="20"/>
        <v>-0.6</v>
      </c>
      <c r="BL50" s="8">
        <f t="shared" si="21"/>
        <v>0</v>
      </c>
      <c r="BM50" s="8">
        <f t="shared" si="22"/>
        <v>0</v>
      </c>
      <c r="BN50" s="8">
        <f t="shared" si="23"/>
        <v>-0.6</v>
      </c>
      <c r="BO50" s="8">
        <f t="shared" si="24"/>
        <v>-0.6</v>
      </c>
      <c r="BP50" s="140">
        <f t="shared" si="25"/>
        <v>0.6</v>
      </c>
      <c r="BQ50" s="140">
        <f t="shared" si="26"/>
        <v>0.6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960</v>
      </c>
      <c r="G51" s="16">
        <f>'[3]26'!G53</f>
        <v>0</v>
      </c>
      <c r="H51" s="17">
        <f t="shared" si="27"/>
        <v>1280</v>
      </c>
      <c r="I51" s="15">
        <f>'[3]26'!J53</f>
        <v>-7.2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-7.2</v>
      </c>
      <c r="P51" s="18">
        <f>frq!C51</f>
        <v>1</v>
      </c>
      <c r="Q51" s="15">
        <f t="shared" si="29"/>
        <v>-7.2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-7.2</v>
      </c>
      <c r="X51" s="8">
        <f t="shared" si="4"/>
        <v>-0.6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-0.6</v>
      </c>
      <c r="AE51" s="8">
        <f t="shared" si="11"/>
        <v>-0.6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-0.6</v>
      </c>
      <c r="AL51" s="8">
        <f t="shared" si="31"/>
        <v>-6.0000000000000009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-6.0000000000000009</v>
      </c>
      <c r="AT51" s="8">
        <v>0</v>
      </c>
      <c r="AU51" s="8">
        <v>0</v>
      </c>
      <c r="AW51" s="178">
        <v>-0.6</v>
      </c>
      <c r="AX51" s="178">
        <v>0</v>
      </c>
      <c r="AY51" s="178">
        <v>0</v>
      </c>
      <c r="AZ51" s="178">
        <v>0</v>
      </c>
      <c r="BA51" s="178">
        <v>0</v>
      </c>
      <c r="BB51" s="178">
        <v>0</v>
      </c>
      <c r="BC51" s="8">
        <f t="shared" si="19"/>
        <v>-0.6</v>
      </c>
      <c r="BD51" s="178">
        <v>-0.6</v>
      </c>
      <c r="BE51" s="178">
        <v>0</v>
      </c>
      <c r="BF51" s="178">
        <v>0</v>
      </c>
      <c r="BG51" s="178">
        <v>0</v>
      </c>
      <c r="BH51" s="178">
        <v>0</v>
      </c>
      <c r="BI51" s="178">
        <v>0</v>
      </c>
      <c r="BJ51" s="8">
        <f t="shared" si="20"/>
        <v>-0.6</v>
      </c>
      <c r="BL51" s="8">
        <f t="shared" si="21"/>
        <v>0</v>
      </c>
      <c r="BM51" s="8">
        <f t="shared" si="22"/>
        <v>0</v>
      </c>
      <c r="BN51" s="8">
        <f t="shared" si="23"/>
        <v>-0.6</v>
      </c>
      <c r="BO51" s="8">
        <f t="shared" si="24"/>
        <v>-0.6</v>
      </c>
      <c r="BP51" s="140">
        <f t="shared" si="25"/>
        <v>0.6</v>
      </c>
      <c r="BQ51" s="140">
        <f t="shared" si="26"/>
        <v>0.6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960</v>
      </c>
      <c r="G52" s="16">
        <f>'[3]26'!G54</f>
        <v>0</v>
      </c>
      <c r="H52" s="17">
        <f t="shared" si="27"/>
        <v>1280</v>
      </c>
      <c r="I52" s="15">
        <f>'[3]26'!J54</f>
        <v>-7.2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-7.2</v>
      </c>
      <c r="P52" s="18">
        <f>frq!C52</f>
        <v>1</v>
      </c>
      <c r="Q52" s="15">
        <f t="shared" si="29"/>
        <v>-7.2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-7.2</v>
      </c>
      <c r="X52" s="8">
        <f t="shared" si="4"/>
        <v>-0.6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-0.6</v>
      </c>
      <c r="AE52" s="8">
        <f t="shared" si="11"/>
        <v>-0.6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-0.6</v>
      </c>
      <c r="AL52" s="8">
        <f t="shared" si="31"/>
        <v>-6.0000000000000009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-6.0000000000000009</v>
      </c>
      <c r="AT52" s="8">
        <v>0</v>
      </c>
      <c r="AU52" s="8">
        <v>0</v>
      </c>
      <c r="AW52" s="178">
        <v>-0.6</v>
      </c>
      <c r="AX52" s="178">
        <v>0</v>
      </c>
      <c r="AY52" s="178">
        <v>0</v>
      </c>
      <c r="AZ52" s="178">
        <v>0</v>
      </c>
      <c r="BA52" s="178">
        <v>0</v>
      </c>
      <c r="BB52" s="178">
        <v>0</v>
      </c>
      <c r="BC52" s="8">
        <f t="shared" si="19"/>
        <v>-0.6</v>
      </c>
      <c r="BD52" s="178">
        <v>-0.6</v>
      </c>
      <c r="BE52" s="178">
        <v>0</v>
      </c>
      <c r="BF52" s="178">
        <v>0</v>
      </c>
      <c r="BG52" s="178">
        <v>0</v>
      </c>
      <c r="BH52" s="178">
        <v>0</v>
      </c>
      <c r="BI52" s="178">
        <v>0</v>
      </c>
      <c r="BJ52" s="8">
        <f t="shared" si="20"/>
        <v>-0.6</v>
      </c>
      <c r="BL52" s="8">
        <f t="shared" si="21"/>
        <v>0</v>
      </c>
      <c r="BM52" s="8">
        <f t="shared" si="22"/>
        <v>0</v>
      </c>
      <c r="BN52" s="8">
        <f t="shared" si="23"/>
        <v>-0.6</v>
      </c>
      <c r="BO52" s="8">
        <f t="shared" si="24"/>
        <v>-0.6</v>
      </c>
      <c r="BP52" s="140">
        <f t="shared" si="25"/>
        <v>0.6</v>
      </c>
      <c r="BQ52" s="140">
        <f t="shared" si="26"/>
        <v>0.6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960</v>
      </c>
      <c r="G53" s="16">
        <f>'[3]26'!G55</f>
        <v>0</v>
      </c>
      <c r="H53" s="17">
        <f t="shared" si="27"/>
        <v>1280</v>
      </c>
      <c r="I53" s="15">
        <f>'[3]26'!J55</f>
        <v>-7.2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-7.2</v>
      </c>
      <c r="P53" s="18">
        <f>frq!C53</f>
        <v>1</v>
      </c>
      <c r="Q53" s="15">
        <f t="shared" si="29"/>
        <v>-7.2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-7.2</v>
      </c>
      <c r="X53" s="8">
        <f t="shared" si="4"/>
        <v>-0.6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-0.6</v>
      </c>
      <c r="AE53" s="8">
        <f t="shared" si="11"/>
        <v>-0.6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-0.6</v>
      </c>
      <c r="AL53" s="8">
        <f t="shared" si="31"/>
        <v>-6.0000000000000009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-6.0000000000000009</v>
      </c>
      <c r="AT53" s="8">
        <v>0</v>
      </c>
      <c r="AU53" s="8">
        <v>0</v>
      </c>
      <c r="AW53" s="178">
        <v>-0.6</v>
      </c>
      <c r="AX53" s="178">
        <v>0</v>
      </c>
      <c r="AY53" s="178">
        <v>0</v>
      </c>
      <c r="AZ53" s="178">
        <v>0</v>
      </c>
      <c r="BA53" s="178">
        <v>0</v>
      </c>
      <c r="BB53" s="178">
        <v>0</v>
      </c>
      <c r="BC53" s="8">
        <f t="shared" si="19"/>
        <v>-0.6</v>
      </c>
      <c r="BD53" s="178">
        <v>-0.6</v>
      </c>
      <c r="BE53" s="178">
        <v>0</v>
      </c>
      <c r="BF53" s="178">
        <v>0</v>
      </c>
      <c r="BG53" s="178">
        <v>0</v>
      </c>
      <c r="BH53" s="178">
        <v>0</v>
      </c>
      <c r="BI53" s="178">
        <v>0</v>
      </c>
      <c r="BJ53" s="8">
        <f t="shared" si="20"/>
        <v>-0.6</v>
      </c>
      <c r="BL53" s="8">
        <f t="shared" si="21"/>
        <v>0</v>
      </c>
      <c r="BM53" s="8">
        <f t="shared" si="22"/>
        <v>0</v>
      </c>
      <c r="BN53" s="8">
        <f t="shared" si="23"/>
        <v>-0.6</v>
      </c>
      <c r="BO53" s="8">
        <f t="shared" si="24"/>
        <v>-0.6</v>
      </c>
      <c r="BP53" s="140">
        <f t="shared" si="25"/>
        <v>0.6</v>
      </c>
      <c r="BQ53" s="140">
        <f t="shared" si="26"/>
        <v>0.6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960</v>
      </c>
      <c r="G54" s="16">
        <f>'[3]26'!G56</f>
        <v>0</v>
      </c>
      <c r="H54" s="17">
        <f t="shared" si="27"/>
        <v>1280</v>
      </c>
      <c r="I54" s="15">
        <f>'[3]26'!J56</f>
        <v>-7.2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-7.2</v>
      </c>
      <c r="P54" s="18">
        <f>frq!C54</f>
        <v>1</v>
      </c>
      <c r="Q54" s="15">
        <f t="shared" si="29"/>
        <v>-7.2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-7.2</v>
      </c>
      <c r="X54" s="8">
        <f t="shared" si="4"/>
        <v>-0.6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-0.6</v>
      </c>
      <c r="AE54" s="8">
        <f t="shared" si="11"/>
        <v>-0.6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-0.6</v>
      </c>
      <c r="AL54" s="8">
        <f t="shared" si="31"/>
        <v>-6.0000000000000009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-6.0000000000000009</v>
      </c>
      <c r="AT54" s="8">
        <v>0</v>
      </c>
      <c r="AU54" s="8">
        <v>0</v>
      </c>
      <c r="AW54" s="178">
        <v>-0.6</v>
      </c>
      <c r="AX54" s="178">
        <v>0</v>
      </c>
      <c r="AY54" s="178">
        <v>0</v>
      </c>
      <c r="AZ54" s="178">
        <v>0</v>
      </c>
      <c r="BA54" s="178">
        <v>0</v>
      </c>
      <c r="BB54" s="178">
        <v>0</v>
      </c>
      <c r="BC54" s="8">
        <f t="shared" si="19"/>
        <v>-0.6</v>
      </c>
      <c r="BD54" s="178">
        <v>-0.6</v>
      </c>
      <c r="BE54" s="178">
        <v>0</v>
      </c>
      <c r="BF54" s="178">
        <v>0</v>
      </c>
      <c r="BG54" s="178">
        <v>0</v>
      </c>
      <c r="BH54" s="178">
        <v>0</v>
      </c>
      <c r="BI54" s="178">
        <v>0</v>
      </c>
      <c r="BJ54" s="8">
        <f t="shared" si="20"/>
        <v>-0.6</v>
      </c>
      <c r="BL54" s="8">
        <f t="shared" si="21"/>
        <v>0</v>
      </c>
      <c r="BM54" s="8">
        <f t="shared" si="22"/>
        <v>0</v>
      </c>
      <c r="BN54" s="8">
        <f t="shared" si="23"/>
        <v>-0.6</v>
      </c>
      <c r="BO54" s="8">
        <f t="shared" si="24"/>
        <v>-0.6</v>
      </c>
      <c r="BP54" s="140">
        <f t="shared" si="25"/>
        <v>0.6</v>
      </c>
      <c r="BQ54" s="140">
        <f t="shared" si="26"/>
        <v>0.6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960</v>
      </c>
      <c r="G55" s="16">
        <f>'[3]26'!G57</f>
        <v>0</v>
      </c>
      <c r="H55" s="17">
        <f t="shared" si="27"/>
        <v>1280</v>
      </c>
      <c r="I55" s="15">
        <f>'[3]26'!J57</f>
        <v>-7.2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-7.2</v>
      </c>
      <c r="P55" s="18">
        <f>frq!C55</f>
        <v>1</v>
      </c>
      <c r="Q55" s="15">
        <f t="shared" si="29"/>
        <v>-7.2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-7.2</v>
      </c>
      <c r="X55" s="8">
        <f t="shared" si="4"/>
        <v>-0.6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-0.6</v>
      </c>
      <c r="AE55" s="8">
        <f t="shared" si="11"/>
        <v>-0.6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-0.6</v>
      </c>
      <c r="AL55" s="8">
        <f t="shared" si="31"/>
        <v>-6.0000000000000009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-6.0000000000000009</v>
      </c>
      <c r="AT55" s="8">
        <v>0</v>
      </c>
      <c r="AU55" s="8">
        <v>0</v>
      </c>
      <c r="AW55" s="178">
        <v>-0.6</v>
      </c>
      <c r="AX55" s="178">
        <v>0</v>
      </c>
      <c r="AY55" s="178">
        <v>0</v>
      </c>
      <c r="AZ55" s="178">
        <v>0</v>
      </c>
      <c r="BA55" s="178">
        <v>0</v>
      </c>
      <c r="BB55" s="178">
        <v>0</v>
      </c>
      <c r="BC55" s="8">
        <f t="shared" si="19"/>
        <v>-0.6</v>
      </c>
      <c r="BD55" s="178">
        <v>-0.6</v>
      </c>
      <c r="BE55" s="178">
        <v>0</v>
      </c>
      <c r="BF55" s="178">
        <v>0</v>
      </c>
      <c r="BG55" s="178">
        <v>0</v>
      </c>
      <c r="BH55" s="178">
        <v>0</v>
      </c>
      <c r="BI55" s="178">
        <v>0</v>
      </c>
      <c r="BJ55" s="8">
        <f t="shared" si="20"/>
        <v>-0.6</v>
      </c>
      <c r="BL55" s="8">
        <f t="shared" si="21"/>
        <v>0</v>
      </c>
      <c r="BM55" s="8">
        <f t="shared" si="22"/>
        <v>0</v>
      </c>
      <c r="BN55" s="8">
        <f t="shared" si="23"/>
        <v>-0.6</v>
      </c>
      <c r="BO55" s="8">
        <f t="shared" si="24"/>
        <v>-0.6</v>
      </c>
      <c r="BP55" s="140">
        <f t="shared" si="25"/>
        <v>0.6</v>
      </c>
      <c r="BQ55" s="140">
        <f t="shared" si="26"/>
        <v>0.6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960</v>
      </c>
      <c r="G56" s="16">
        <f>'[3]26'!G58</f>
        <v>0</v>
      </c>
      <c r="H56" s="17">
        <f t="shared" si="27"/>
        <v>1280</v>
      </c>
      <c r="I56" s="15">
        <f>'[3]26'!J58</f>
        <v>-7.2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-7.2</v>
      </c>
      <c r="P56" s="18">
        <f>frq!C56</f>
        <v>1</v>
      </c>
      <c r="Q56" s="15">
        <f t="shared" si="29"/>
        <v>-7.2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-7.2</v>
      </c>
      <c r="X56" s="8">
        <f t="shared" si="4"/>
        <v>-0.6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-0.6</v>
      </c>
      <c r="AE56" s="8">
        <f t="shared" si="11"/>
        <v>-0.6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-0.6</v>
      </c>
      <c r="AL56" s="8">
        <f t="shared" si="31"/>
        <v>-6.0000000000000009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-6.0000000000000009</v>
      </c>
      <c r="AT56" s="8">
        <v>0</v>
      </c>
      <c r="AU56" s="8">
        <v>0</v>
      </c>
      <c r="AW56" s="178">
        <v>-0.6</v>
      </c>
      <c r="AX56" s="178">
        <v>0</v>
      </c>
      <c r="AY56" s="178">
        <v>0</v>
      </c>
      <c r="AZ56" s="178">
        <v>0</v>
      </c>
      <c r="BA56" s="178">
        <v>0</v>
      </c>
      <c r="BB56" s="178">
        <v>0</v>
      </c>
      <c r="BC56" s="8">
        <f t="shared" si="19"/>
        <v>-0.6</v>
      </c>
      <c r="BD56" s="178">
        <v>-0.6</v>
      </c>
      <c r="BE56" s="178">
        <v>0</v>
      </c>
      <c r="BF56" s="178">
        <v>0</v>
      </c>
      <c r="BG56" s="178">
        <v>0</v>
      </c>
      <c r="BH56" s="178">
        <v>0</v>
      </c>
      <c r="BI56" s="178">
        <v>0</v>
      </c>
      <c r="BJ56" s="8">
        <f t="shared" si="20"/>
        <v>-0.6</v>
      </c>
      <c r="BL56" s="8">
        <f t="shared" si="21"/>
        <v>0</v>
      </c>
      <c r="BM56" s="8">
        <f t="shared" si="22"/>
        <v>0</v>
      </c>
      <c r="BN56" s="8">
        <f t="shared" si="23"/>
        <v>-0.6</v>
      </c>
      <c r="BO56" s="8">
        <f t="shared" si="24"/>
        <v>-0.6</v>
      </c>
      <c r="BP56" s="140">
        <f t="shared" si="25"/>
        <v>0.6</v>
      </c>
      <c r="BQ56" s="140">
        <f t="shared" si="26"/>
        <v>0.6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960</v>
      </c>
      <c r="G57" s="16">
        <f>'[3]26'!G59</f>
        <v>0</v>
      </c>
      <c r="H57" s="17">
        <f t="shared" si="27"/>
        <v>1280</v>
      </c>
      <c r="I57" s="15">
        <f>'[3]26'!J59</f>
        <v>-7.2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-7.2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-7.2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-7.2</v>
      </c>
      <c r="X57" s="8">
        <f t="shared" si="4"/>
        <v>-0.6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-0.6</v>
      </c>
      <c r="AE57" s="8">
        <f t="shared" si="11"/>
        <v>-0.6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-0.6</v>
      </c>
      <c r="AL57" s="8">
        <f t="shared" si="31"/>
        <v>-6.0000000000000009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-6.0000000000000009</v>
      </c>
      <c r="AT57" s="8">
        <v>0</v>
      </c>
      <c r="AU57" s="8">
        <v>0</v>
      </c>
      <c r="AW57" s="178">
        <v>-0.6</v>
      </c>
      <c r="AX57" s="178">
        <v>0</v>
      </c>
      <c r="AY57" s="178">
        <v>0</v>
      </c>
      <c r="AZ57" s="178">
        <v>0</v>
      </c>
      <c r="BA57" s="178">
        <v>0</v>
      </c>
      <c r="BB57" s="178">
        <v>0</v>
      </c>
      <c r="BC57" s="8">
        <f t="shared" si="19"/>
        <v>-0.6</v>
      </c>
      <c r="BD57" s="178">
        <v>-0.6</v>
      </c>
      <c r="BE57" s="178">
        <v>0</v>
      </c>
      <c r="BF57" s="178">
        <v>0</v>
      </c>
      <c r="BG57" s="178">
        <v>0</v>
      </c>
      <c r="BH57" s="178">
        <v>0</v>
      </c>
      <c r="BI57" s="178">
        <v>0</v>
      </c>
      <c r="BJ57" s="8">
        <f t="shared" si="20"/>
        <v>-0.6</v>
      </c>
      <c r="BL57" s="8">
        <f t="shared" si="21"/>
        <v>0</v>
      </c>
      <c r="BM57" s="8">
        <f t="shared" si="22"/>
        <v>0</v>
      </c>
      <c r="BN57" s="8">
        <f t="shared" si="23"/>
        <v>-0.6</v>
      </c>
      <c r="BO57" s="8">
        <f t="shared" si="24"/>
        <v>-0.6</v>
      </c>
      <c r="BP57" s="140">
        <f t="shared" si="25"/>
        <v>0.6</v>
      </c>
      <c r="BQ57" s="140">
        <f t="shared" si="26"/>
        <v>0.6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960</v>
      </c>
      <c r="G58" s="16">
        <f>'[3]26'!G60</f>
        <v>0</v>
      </c>
      <c r="H58" s="17">
        <f t="shared" si="27"/>
        <v>1280</v>
      </c>
      <c r="I58" s="15">
        <f>'[3]26'!J60</f>
        <v>-7.2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-7.2</v>
      </c>
      <c r="P58" s="18">
        <f>frq!C58</f>
        <v>1</v>
      </c>
      <c r="Q58" s="15">
        <f t="shared" si="33"/>
        <v>-7.2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-7.2</v>
      </c>
      <c r="X58" s="8">
        <f t="shared" si="4"/>
        <v>-0.6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-0.6</v>
      </c>
      <c r="AE58" s="8">
        <f t="shared" si="11"/>
        <v>-0.6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-0.6</v>
      </c>
      <c r="AL58" s="8">
        <f t="shared" si="31"/>
        <v>-6.0000000000000009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-6.0000000000000009</v>
      </c>
      <c r="AT58" s="8">
        <v>0</v>
      </c>
      <c r="AU58" s="8">
        <v>0</v>
      </c>
      <c r="AW58" s="178">
        <v>-0.6</v>
      </c>
      <c r="AX58" s="178">
        <v>0</v>
      </c>
      <c r="AY58" s="178">
        <v>0</v>
      </c>
      <c r="AZ58" s="178">
        <v>0</v>
      </c>
      <c r="BA58" s="178">
        <v>0</v>
      </c>
      <c r="BB58" s="178">
        <v>0</v>
      </c>
      <c r="BC58" s="8">
        <f t="shared" si="19"/>
        <v>-0.6</v>
      </c>
      <c r="BD58" s="178">
        <v>-0.6</v>
      </c>
      <c r="BE58" s="178">
        <v>0</v>
      </c>
      <c r="BF58" s="178">
        <v>0</v>
      </c>
      <c r="BG58" s="178">
        <v>0</v>
      </c>
      <c r="BH58" s="178">
        <v>0</v>
      </c>
      <c r="BI58" s="178">
        <v>0</v>
      </c>
      <c r="BJ58" s="8">
        <f t="shared" si="20"/>
        <v>-0.6</v>
      </c>
      <c r="BL58" s="8">
        <f t="shared" si="21"/>
        <v>0</v>
      </c>
      <c r="BM58" s="8">
        <f t="shared" si="22"/>
        <v>0</v>
      </c>
      <c r="BN58" s="8">
        <f t="shared" si="23"/>
        <v>-0.6</v>
      </c>
      <c r="BO58" s="8">
        <f t="shared" si="24"/>
        <v>-0.6</v>
      </c>
      <c r="BP58" s="140">
        <f t="shared" si="25"/>
        <v>0.6</v>
      </c>
      <c r="BQ58" s="140">
        <f t="shared" si="26"/>
        <v>0.6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960</v>
      </c>
      <c r="G59" s="16">
        <f>'[3]26'!G61</f>
        <v>0</v>
      </c>
      <c r="H59" s="17">
        <f t="shared" si="27"/>
        <v>1280</v>
      </c>
      <c r="I59" s="15">
        <f>'[3]26'!J61</f>
        <v>-7.2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-7.2</v>
      </c>
      <c r="P59" s="18">
        <f>frq!C59</f>
        <v>1</v>
      </c>
      <c r="Q59" s="15">
        <f t="shared" si="33"/>
        <v>-7.2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-7.2</v>
      </c>
      <c r="X59" s="8">
        <f t="shared" si="4"/>
        <v>-0.6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-0.6</v>
      </c>
      <c r="AE59" s="8">
        <f t="shared" si="11"/>
        <v>-0.6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-0.6</v>
      </c>
      <c r="AL59" s="8">
        <f t="shared" si="31"/>
        <v>-6.0000000000000009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-6.0000000000000009</v>
      </c>
      <c r="AT59" s="8">
        <v>0</v>
      </c>
      <c r="AU59" s="8">
        <v>0</v>
      </c>
      <c r="AW59" s="178">
        <v>-0.6</v>
      </c>
      <c r="AX59" s="178">
        <v>0</v>
      </c>
      <c r="AY59" s="178">
        <v>0</v>
      </c>
      <c r="AZ59" s="178">
        <v>0</v>
      </c>
      <c r="BA59" s="178">
        <v>0</v>
      </c>
      <c r="BB59" s="178">
        <v>0</v>
      </c>
      <c r="BC59" s="8">
        <f t="shared" si="19"/>
        <v>-0.6</v>
      </c>
      <c r="BD59" s="178">
        <v>-0.6</v>
      </c>
      <c r="BE59" s="178">
        <v>0</v>
      </c>
      <c r="BF59" s="178">
        <v>0</v>
      </c>
      <c r="BG59" s="178">
        <v>0</v>
      </c>
      <c r="BH59" s="178">
        <v>0</v>
      </c>
      <c r="BI59" s="178">
        <v>0</v>
      </c>
      <c r="BJ59" s="8">
        <f t="shared" si="20"/>
        <v>-0.6</v>
      </c>
      <c r="BL59" s="8">
        <f t="shared" si="21"/>
        <v>0</v>
      </c>
      <c r="BM59" s="8">
        <f t="shared" si="22"/>
        <v>0</v>
      </c>
      <c r="BN59" s="8">
        <f t="shared" si="23"/>
        <v>-0.6</v>
      </c>
      <c r="BO59" s="8">
        <f t="shared" si="24"/>
        <v>-0.6</v>
      </c>
      <c r="BP59" s="140">
        <f t="shared" si="25"/>
        <v>0.6</v>
      </c>
      <c r="BQ59" s="140">
        <f t="shared" si="26"/>
        <v>0.6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960</v>
      </c>
      <c r="G60" s="16">
        <f>'[3]26'!G62</f>
        <v>0</v>
      </c>
      <c r="H60" s="17">
        <f t="shared" si="27"/>
        <v>1280</v>
      </c>
      <c r="I60" s="15">
        <f>'[3]26'!J62</f>
        <v>-7.2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-7.2</v>
      </c>
      <c r="P60" s="18">
        <f>frq!C60</f>
        <v>1</v>
      </c>
      <c r="Q60" s="15">
        <f t="shared" si="33"/>
        <v>-7.2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-7.2</v>
      </c>
      <c r="X60" s="8">
        <f t="shared" si="4"/>
        <v>-0.6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-0.6</v>
      </c>
      <c r="AE60" s="8">
        <f t="shared" si="11"/>
        <v>-0.6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-0.6</v>
      </c>
      <c r="AL60" s="8">
        <f t="shared" si="31"/>
        <v>-6.0000000000000009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-6.0000000000000009</v>
      </c>
      <c r="AT60" s="8">
        <v>0</v>
      </c>
      <c r="AU60" s="8">
        <v>0</v>
      </c>
      <c r="AW60" s="178">
        <v>-0.6</v>
      </c>
      <c r="AX60" s="178">
        <v>0</v>
      </c>
      <c r="AY60" s="178">
        <v>0</v>
      </c>
      <c r="AZ60" s="178">
        <v>0</v>
      </c>
      <c r="BA60" s="178">
        <v>0</v>
      </c>
      <c r="BB60" s="178">
        <v>0</v>
      </c>
      <c r="BC60" s="8">
        <f t="shared" si="19"/>
        <v>-0.6</v>
      </c>
      <c r="BD60" s="178">
        <v>-0.6</v>
      </c>
      <c r="BE60" s="178">
        <v>0</v>
      </c>
      <c r="BF60" s="178">
        <v>0</v>
      </c>
      <c r="BG60" s="178">
        <v>0</v>
      </c>
      <c r="BH60" s="178">
        <v>0</v>
      </c>
      <c r="BI60" s="178">
        <v>0</v>
      </c>
      <c r="BJ60" s="8">
        <f t="shared" si="20"/>
        <v>-0.6</v>
      </c>
      <c r="BL60" s="8">
        <f t="shared" si="21"/>
        <v>0</v>
      </c>
      <c r="BM60" s="8">
        <f t="shared" si="22"/>
        <v>0</v>
      </c>
      <c r="BN60" s="8">
        <f t="shared" si="23"/>
        <v>-0.6</v>
      </c>
      <c r="BO60" s="8">
        <f t="shared" si="24"/>
        <v>-0.6</v>
      </c>
      <c r="BP60" s="140">
        <f t="shared" si="25"/>
        <v>0.6</v>
      </c>
      <c r="BQ60" s="140">
        <f t="shared" si="26"/>
        <v>0.6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960</v>
      </c>
      <c r="G61" s="16">
        <f>'[3]26'!G63</f>
        <v>0</v>
      </c>
      <c r="H61" s="17">
        <f t="shared" si="27"/>
        <v>1280</v>
      </c>
      <c r="I61" s="15">
        <f>'[3]26'!J63</f>
        <v>-7.2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-7.2</v>
      </c>
      <c r="P61" s="18">
        <f>frq!C61</f>
        <v>1</v>
      </c>
      <c r="Q61" s="15">
        <f t="shared" si="33"/>
        <v>-7.2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-7.2</v>
      </c>
      <c r="X61" s="8">
        <f t="shared" si="4"/>
        <v>-0.6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-0.6</v>
      </c>
      <c r="AE61" s="8">
        <f t="shared" si="11"/>
        <v>-0.6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-0.6</v>
      </c>
      <c r="AL61" s="8">
        <f t="shared" si="31"/>
        <v>-6.0000000000000009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-6.0000000000000009</v>
      </c>
      <c r="AT61" s="8">
        <v>0</v>
      </c>
      <c r="AU61" s="8">
        <v>0</v>
      </c>
      <c r="AW61" s="178">
        <v>-0.6</v>
      </c>
      <c r="AX61" s="178">
        <v>0</v>
      </c>
      <c r="AY61" s="178">
        <v>0</v>
      </c>
      <c r="AZ61" s="178">
        <v>0</v>
      </c>
      <c r="BA61" s="178">
        <v>0</v>
      </c>
      <c r="BB61" s="178">
        <v>0</v>
      </c>
      <c r="BC61" s="8">
        <f t="shared" si="19"/>
        <v>-0.6</v>
      </c>
      <c r="BD61" s="178">
        <v>-0.6</v>
      </c>
      <c r="BE61" s="178">
        <v>0</v>
      </c>
      <c r="BF61" s="178">
        <v>0</v>
      </c>
      <c r="BG61" s="178">
        <v>0</v>
      </c>
      <c r="BH61" s="178">
        <v>0</v>
      </c>
      <c r="BI61" s="178">
        <v>0</v>
      </c>
      <c r="BJ61" s="8">
        <f t="shared" si="20"/>
        <v>-0.6</v>
      </c>
      <c r="BL61" s="8">
        <f t="shared" si="21"/>
        <v>0</v>
      </c>
      <c r="BM61" s="8">
        <f t="shared" si="22"/>
        <v>0</v>
      </c>
      <c r="BN61" s="8">
        <f t="shared" si="23"/>
        <v>-0.6</v>
      </c>
      <c r="BO61" s="8">
        <f t="shared" si="24"/>
        <v>-0.6</v>
      </c>
      <c r="BP61" s="140">
        <f t="shared" si="25"/>
        <v>0.6</v>
      </c>
      <c r="BQ61" s="140">
        <f t="shared" si="26"/>
        <v>0.6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960</v>
      </c>
      <c r="G62" s="16">
        <f>'[3]26'!G64</f>
        <v>0</v>
      </c>
      <c r="H62" s="17">
        <f t="shared" si="27"/>
        <v>1280</v>
      </c>
      <c r="I62" s="15">
        <f>'[3]26'!J64</f>
        <v>-7.2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-7.2</v>
      </c>
      <c r="P62" s="18">
        <f>frq!C62</f>
        <v>1</v>
      </c>
      <c r="Q62" s="15">
        <f t="shared" si="33"/>
        <v>-7.2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-7.2</v>
      </c>
      <c r="X62" s="8">
        <f t="shared" si="4"/>
        <v>-0.6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-0.6</v>
      </c>
      <c r="AE62" s="8">
        <f t="shared" si="11"/>
        <v>-0.6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-0.6</v>
      </c>
      <c r="AL62" s="8">
        <f t="shared" ref="AL62:AN98" si="35">Q62-X62-AE62</f>
        <v>-6.0000000000000009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-6.0000000000000009</v>
      </c>
      <c r="AT62" s="8">
        <v>0</v>
      </c>
      <c r="AU62" s="8">
        <v>0</v>
      </c>
      <c r="AW62" s="178">
        <v>-0.6</v>
      </c>
      <c r="AX62" s="178">
        <v>0</v>
      </c>
      <c r="AY62" s="178">
        <v>0</v>
      </c>
      <c r="AZ62" s="178">
        <v>0</v>
      </c>
      <c r="BA62" s="178">
        <v>0</v>
      </c>
      <c r="BB62" s="178">
        <v>0</v>
      </c>
      <c r="BC62" s="8">
        <f t="shared" si="19"/>
        <v>-0.6</v>
      </c>
      <c r="BD62" s="178">
        <v>-0.6</v>
      </c>
      <c r="BE62" s="178">
        <v>0</v>
      </c>
      <c r="BF62" s="178">
        <v>0</v>
      </c>
      <c r="BG62" s="178">
        <v>0</v>
      </c>
      <c r="BH62" s="178">
        <v>0</v>
      </c>
      <c r="BI62" s="178">
        <v>0</v>
      </c>
      <c r="BJ62" s="8">
        <f t="shared" si="20"/>
        <v>-0.6</v>
      </c>
      <c r="BL62" s="8">
        <f t="shared" si="21"/>
        <v>0</v>
      </c>
      <c r="BM62" s="8">
        <f t="shared" si="22"/>
        <v>0</v>
      </c>
      <c r="BN62" s="8">
        <f t="shared" si="23"/>
        <v>-0.6</v>
      </c>
      <c r="BO62" s="8">
        <f t="shared" si="24"/>
        <v>-0.6</v>
      </c>
      <c r="BP62" s="140">
        <f t="shared" si="25"/>
        <v>0.6</v>
      </c>
      <c r="BQ62" s="140">
        <f t="shared" si="26"/>
        <v>0.6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960</v>
      </c>
      <c r="G63" s="16">
        <f>'[3]26'!G65</f>
        <v>0</v>
      </c>
      <c r="H63" s="17">
        <f t="shared" si="27"/>
        <v>1280</v>
      </c>
      <c r="I63" s="15">
        <f>'[3]26'!J65</f>
        <v>-7.2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-7.2</v>
      </c>
      <c r="P63" s="18">
        <f>frq!C63</f>
        <v>1</v>
      </c>
      <c r="Q63" s="15">
        <f t="shared" si="33"/>
        <v>-7.2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-7.2</v>
      </c>
      <c r="X63" s="8">
        <f t="shared" si="4"/>
        <v>-0.6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-0.6</v>
      </c>
      <c r="AE63" s="8">
        <f t="shared" si="11"/>
        <v>-0.6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-0.6</v>
      </c>
      <c r="AL63" s="8">
        <f t="shared" si="35"/>
        <v>-6.0000000000000009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-6.0000000000000009</v>
      </c>
      <c r="AT63" s="8">
        <v>0</v>
      </c>
      <c r="AU63" s="8">
        <v>0</v>
      </c>
      <c r="AW63" s="178">
        <v>-0.6</v>
      </c>
      <c r="AX63" s="178">
        <v>0</v>
      </c>
      <c r="AY63" s="178">
        <v>0</v>
      </c>
      <c r="AZ63" s="178">
        <v>0</v>
      </c>
      <c r="BA63" s="178">
        <v>0</v>
      </c>
      <c r="BB63" s="178">
        <v>0</v>
      </c>
      <c r="BC63" s="8">
        <f t="shared" si="19"/>
        <v>-0.6</v>
      </c>
      <c r="BD63" s="178">
        <v>-0.6</v>
      </c>
      <c r="BE63" s="178">
        <v>0</v>
      </c>
      <c r="BF63" s="178">
        <v>0</v>
      </c>
      <c r="BG63" s="178">
        <v>0</v>
      </c>
      <c r="BH63" s="178">
        <v>0</v>
      </c>
      <c r="BI63" s="178">
        <v>0</v>
      </c>
      <c r="BJ63" s="8">
        <f t="shared" si="20"/>
        <v>-0.6</v>
      </c>
      <c r="BL63" s="8">
        <f t="shared" si="21"/>
        <v>0</v>
      </c>
      <c r="BM63" s="8">
        <f t="shared" si="22"/>
        <v>0</v>
      </c>
      <c r="BN63" s="8">
        <f t="shared" si="23"/>
        <v>-0.6</v>
      </c>
      <c r="BO63" s="8">
        <f t="shared" si="24"/>
        <v>-0.6</v>
      </c>
      <c r="BP63" s="140">
        <f t="shared" si="25"/>
        <v>0.6</v>
      </c>
      <c r="BQ63" s="140">
        <f t="shared" si="26"/>
        <v>0.6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960</v>
      </c>
      <c r="G64" s="16">
        <f>'[3]26'!G66</f>
        <v>0</v>
      </c>
      <c r="H64" s="17">
        <f t="shared" si="27"/>
        <v>1280</v>
      </c>
      <c r="I64" s="15">
        <f>'[3]26'!J66</f>
        <v>-7.2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-7.2</v>
      </c>
      <c r="P64" s="18">
        <f>frq!C64</f>
        <v>1</v>
      </c>
      <c r="Q64" s="15">
        <f t="shared" si="33"/>
        <v>-7.2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-7.2</v>
      </c>
      <c r="X64" s="8">
        <f t="shared" si="4"/>
        <v>-0.6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-0.6</v>
      </c>
      <c r="AE64" s="8">
        <f t="shared" si="11"/>
        <v>-0.6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-0.6</v>
      </c>
      <c r="AL64" s="8">
        <f t="shared" si="35"/>
        <v>-6.0000000000000009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-6.0000000000000009</v>
      </c>
      <c r="AT64" s="8">
        <v>0</v>
      </c>
      <c r="AU64" s="8">
        <v>0</v>
      </c>
      <c r="AW64" s="178">
        <v>-0.6</v>
      </c>
      <c r="AX64" s="178">
        <v>0</v>
      </c>
      <c r="AY64" s="178">
        <v>0</v>
      </c>
      <c r="AZ64" s="178">
        <v>0</v>
      </c>
      <c r="BA64" s="178">
        <v>0</v>
      </c>
      <c r="BB64" s="178">
        <v>0</v>
      </c>
      <c r="BC64" s="8">
        <f t="shared" si="19"/>
        <v>-0.6</v>
      </c>
      <c r="BD64" s="178">
        <v>-0.6</v>
      </c>
      <c r="BE64" s="178">
        <v>0</v>
      </c>
      <c r="BF64" s="178">
        <v>0</v>
      </c>
      <c r="BG64" s="178">
        <v>0</v>
      </c>
      <c r="BH64" s="178">
        <v>0</v>
      </c>
      <c r="BI64" s="178">
        <v>0</v>
      </c>
      <c r="BJ64" s="8">
        <f t="shared" si="20"/>
        <v>-0.6</v>
      </c>
      <c r="BL64" s="8">
        <f t="shared" si="21"/>
        <v>0</v>
      </c>
      <c r="BM64" s="8">
        <f t="shared" si="22"/>
        <v>0</v>
      </c>
      <c r="BN64" s="8">
        <f t="shared" si="23"/>
        <v>-0.6</v>
      </c>
      <c r="BO64" s="8">
        <f t="shared" si="24"/>
        <v>-0.6</v>
      </c>
      <c r="BP64" s="140">
        <f t="shared" si="25"/>
        <v>0.6</v>
      </c>
      <c r="BQ64" s="140">
        <f t="shared" si="26"/>
        <v>0.6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960</v>
      </c>
      <c r="G65" s="16">
        <f>'[3]26'!G67</f>
        <v>0</v>
      </c>
      <c r="H65" s="17">
        <f t="shared" si="27"/>
        <v>1280</v>
      </c>
      <c r="I65" s="15">
        <f>'[3]26'!J67</f>
        <v>-7.2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-7.2</v>
      </c>
      <c r="P65" s="18">
        <f>frq!C65</f>
        <v>1</v>
      </c>
      <c r="Q65" s="15">
        <f t="shared" si="33"/>
        <v>-7.2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-7.2</v>
      </c>
      <c r="X65" s="8">
        <f t="shared" si="4"/>
        <v>-0.6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-0.6</v>
      </c>
      <c r="AE65" s="8">
        <f t="shared" si="11"/>
        <v>-0.6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-0.6</v>
      </c>
      <c r="AL65" s="8">
        <f t="shared" si="35"/>
        <v>-6.0000000000000009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-6.0000000000000009</v>
      </c>
      <c r="AT65" s="8">
        <v>0</v>
      </c>
      <c r="AU65" s="8">
        <v>0</v>
      </c>
      <c r="AW65" s="178">
        <v>-0.6</v>
      </c>
      <c r="AX65" s="178">
        <v>0</v>
      </c>
      <c r="AY65" s="178">
        <v>0</v>
      </c>
      <c r="AZ65" s="178">
        <v>0</v>
      </c>
      <c r="BA65" s="178">
        <v>0</v>
      </c>
      <c r="BB65" s="178">
        <v>0</v>
      </c>
      <c r="BC65" s="8">
        <f t="shared" si="19"/>
        <v>-0.6</v>
      </c>
      <c r="BD65" s="178">
        <v>-0.6</v>
      </c>
      <c r="BE65" s="178">
        <v>0</v>
      </c>
      <c r="BF65" s="178">
        <v>0</v>
      </c>
      <c r="BG65" s="178">
        <v>0</v>
      </c>
      <c r="BH65" s="178">
        <v>0</v>
      </c>
      <c r="BI65" s="178">
        <v>0</v>
      </c>
      <c r="BJ65" s="8">
        <f t="shared" si="20"/>
        <v>-0.6</v>
      </c>
      <c r="BL65" s="8">
        <f t="shared" si="21"/>
        <v>0</v>
      </c>
      <c r="BM65" s="8">
        <f t="shared" si="22"/>
        <v>0</v>
      </c>
      <c r="BN65" s="8">
        <f t="shared" si="23"/>
        <v>-0.6</v>
      </c>
      <c r="BO65" s="8">
        <f t="shared" si="24"/>
        <v>-0.6</v>
      </c>
      <c r="BP65" s="140">
        <f t="shared" si="25"/>
        <v>0.6</v>
      </c>
      <c r="BQ65" s="140">
        <f t="shared" si="26"/>
        <v>0.6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960</v>
      </c>
      <c r="G66" s="16">
        <f>'[3]26'!G68</f>
        <v>0</v>
      </c>
      <c r="H66" s="17">
        <f t="shared" si="27"/>
        <v>1280</v>
      </c>
      <c r="I66" s="15">
        <f>'[3]26'!J68</f>
        <v>-7.2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-7.2</v>
      </c>
      <c r="P66" s="18">
        <f>frq!C66</f>
        <v>1</v>
      </c>
      <c r="Q66" s="15">
        <f t="shared" si="33"/>
        <v>-7.2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-7.2</v>
      </c>
      <c r="X66" s="8">
        <f t="shared" si="4"/>
        <v>-0.6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-0.6</v>
      </c>
      <c r="AE66" s="8">
        <f t="shared" si="11"/>
        <v>-0.6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-0.6</v>
      </c>
      <c r="AL66" s="8">
        <f t="shared" si="35"/>
        <v>-6.0000000000000009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-6.0000000000000009</v>
      </c>
      <c r="AT66" s="8">
        <v>0</v>
      </c>
      <c r="AU66" s="8">
        <v>0</v>
      </c>
      <c r="AW66" s="178">
        <v>-0.6</v>
      </c>
      <c r="AX66" s="178">
        <v>0</v>
      </c>
      <c r="AY66" s="178">
        <v>0</v>
      </c>
      <c r="AZ66" s="178">
        <v>0</v>
      </c>
      <c r="BA66" s="178">
        <v>0</v>
      </c>
      <c r="BB66" s="178">
        <v>0</v>
      </c>
      <c r="BC66" s="8">
        <f t="shared" si="19"/>
        <v>-0.6</v>
      </c>
      <c r="BD66" s="178">
        <v>-0.6</v>
      </c>
      <c r="BE66" s="178">
        <v>0</v>
      </c>
      <c r="BF66" s="178">
        <v>0</v>
      </c>
      <c r="BG66" s="178">
        <v>0</v>
      </c>
      <c r="BH66" s="178">
        <v>0</v>
      </c>
      <c r="BI66" s="178">
        <v>0</v>
      </c>
      <c r="BJ66" s="8">
        <f t="shared" si="20"/>
        <v>-0.6</v>
      </c>
      <c r="BL66" s="8">
        <f t="shared" si="21"/>
        <v>0</v>
      </c>
      <c r="BM66" s="8">
        <f t="shared" si="22"/>
        <v>0</v>
      </c>
      <c r="BN66" s="8">
        <f t="shared" si="23"/>
        <v>-0.6</v>
      </c>
      <c r="BO66" s="8">
        <f t="shared" si="24"/>
        <v>-0.6</v>
      </c>
      <c r="BP66" s="140">
        <f t="shared" si="25"/>
        <v>0.6</v>
      </c>
      <c r="BQ66" s="140">
        <f t="shared" si="26"/>
        <v>0.6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960</v>
      </c>
      <c r="G67" s="16">
        <f>'[3]26'!G69</f>
        <v>0</v>
      </c>
      <c r="H67" s="17">
        <f t="shared" si="27"/>
        <v>1280</v>
      </c>
      <c r="I67" s="15">
        <f>'[3]26'!J69</f>
        <v>-7.2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-7.2</v>
      </c>
      <c r="P67" s="18">
        <f>frq!C67</f>
        <v>1</v>
      </c>
      <c r="Q67" s="15">
        <f t="shared" si="33"/>
        <v>-7.2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-7.2</v>
      </c>
      <c r="X67" s="8">
        <f t="shared" si="4"/>
        <v>-0.6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-0.6</v>
      </c>
      <c r="AE67" s="8">
        <f t="shared" si="11"/>
        <v>-0.6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-0.6</v>
      </c>
      <c r="AL67" s="8">
        <f t="shared" si="35"/>
        <v>-6.0000000000000009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-6.0000000000000009</v>
      </c>
      <c r="AT67" s="8">
        <v>0</v>
      </c>
      <c r="AU67" s="8">
        <v>0</v>
      </c>
      <c r="AW67" s="178">
        <v>-0.6</v>
      </c>
      <c r="AX67" s="178">
        <v>0</v>
      </c>
      <c r="AY67" s="178">
        <v>0</v>
      </c>
      <c r="AZ67" s="178">
        <v>0</v>
      </c>
      <c r="BA67" s="178">
        <v>0</v>
      </c>
      <c r="BB67" s="178">
        <v>0</v>
      </c>
      <c r="BC67" s="8">
        <f t="shared" si="19"/>
        <v>-0.6</v>
      </c>
      <c r="BD67" s="178">
        <v>-0.6</v>
      </c>
      <c r="BE67" s="178">
        <v>0</v>
      </c>
      <c r="BF67" s="178">
        <v>0</v>
      </c>
      <c r="BG67" s="178">
        <v>0</v>
      </c>
      <c r="BH67" s="178">
        <v>0</v>
      </c>
      <c r="BI67" s="178">
        <v>0</v>
      </c>
      <c r="BJ67" s="8">
        <f t="shared" si="20"/>
        <v>-0.6</v>
      </c>
      <c r="BL67" s="8">
        <f t="shared" si="21"/>
        <v>0</v>
      </c>
      <c r="BM67" s="8">
        <f t="shared" si="22"/>
        <v>0</v>
      </c>
      <c r="BN67" s="8">
        <f t="shared" si="23"/>
        <v>-0.6</v>
      </c>
      <c r="BO67" s="8">
        <f t="shared" si="24"/>
        <v>-0.6</v>
      </c>
      <c r="BP67" s="140">
        <f t="shared" si="25"/>
        <v>0.6</v>
      </c>
      <c r="BQ67" s="140">
        <f t="shared" si="26"/>
        <v>0.6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960</v>
      </c>
      <c r="G68" s="16">
        <f>'[3]26'!G70</f>
        <v>0</v>
      </c>
      <c r="H68" s="17">
        <f t="shared" si="27"/>
        <v>1280</v>
      </c>
      <c r="I68" s="15">
        <f>'[3]26'!J70</f>
        <v>-7.2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-7.2</v>
      </c>
      <c r="P68" s="18">
        <f>frq!C68</f>
        <v>1</v>
      </c>
      <c r="Q68" s="15">
        <f t="shared" si="33"/>
        <v>-7.2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-7.2</v>
      </c>
      <c r="X68" s="8">
        <f t="shared" ref="X68:X98" si="36">AW68</f>
        <v>-0.6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-0.6</v>
      </c>
      <c r="AE68" s="8">
        <f t="shared" ref="AE68:AE98" si="43">BD68</f>
        <v>-0.6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-0.6</v>
      </c>
      <c r="AL68" s="8">
        <f t="shared" si="35"/>
        <v>-6.0000000000000009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-6.0000000000000009</v>
      </c>
      <c r="AT68" s="8">
        <v>0</v>
      </c>
      <c r="AU68" s="8">
        <v>0</v>
      </c>
      <c r="AW68" s="178">
        <v>-0.6</v>
      </c>
      <c r="AX68" s="178">
        <v>0</v>
      </c>
      <c r="AY68" s="178">
        <v>0</v>
      </c>
      <c r="AZ68" s="178">
        <v>0</v>
      </c>
      <c r="BA68" s="178">
        <v>0</v>
      </c>
      <c r="BB68" s="178">
        <v>0</v>
      </c>
      <c r="BC68" s="8">
        <f t="shared" ref="BC68:BC98" si="51">SUM(AW68:BB68)</f>
        <v>-0.6</v>
      </c>
      <c r="BD68" s="178">
        <v>-0.6</v>
      </c>
      <c r="BE68" s="178">
        <v>0</v>
      </c>
      <c r="BF68" s="178">
        <v>0</v>
      </c>
      <c r="BG68" s="178">
        <v>0</v>
      </c>
      <c r="BH68" s="178">
        <v>0</v>
      </c>
      <c r="BI68" s="178">
        <v>0</v>
      </c>
      <c r="BJ68" s="8">
        <f t="shared" ref="BJ68:BJ98" si="52">SUM(BD68:BI68)</f>
        <v>-0.6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-0.6</v>
      </c>
      <c r="BO68" s="8">
        <f t="shared" ref="BO68:BO98" si="56">BJ68</f>
        <v>-0.6</v>
      </c>
      <c r="BP68" s="140">
        <f t="shared" ref="BP68:BP98" si="57">BL68-BN68</f>
        <v>0.6</v>
      </c>
      <c r="BQ68" s="140">
        <f t="shared" ref="BQ68:BQ98" si="58">BM68-BO68</f>
        <v>0.6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960</v>
      </c>
      <c r="G69" s="16">
        <f>'[3]26'!G71</f>
        <v>0</v>
      </c>
      <c r="H69" s="17">
        <f t="shared" ref="H69:H98" si="59">SUM(B69:G69)</f>
        <v>1280</v>
      </c>
      <c r="I69" s="15">
        <f>'[3]26'!J71</f>
        <v>-7.2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-7.2</v>
      </c>
      <c r="P69" s="18">
        <f>frq!C69</f>
        <v>1</v>
      </c>
      <c r="Q69" s="15">
        <f t="shared" si="33"/>
        <v>-7.2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-7.2</v>
      </c>
      <c r="X69" s="8">
        <f t="shared" si="36"/>
        <v>-0.6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-0.6</v>
      </c>
      <c r="AE69" s="8">
        <f t="shared" si="43"/>
        <v>-0.6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-0.6</v>
      </c>
      <c r="AL69" s="8">
        <f t="shared" si="35"/>
        <v>-6.0000000000000009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-6.0000000000000009</v>
      </c>
      <c r="AT69" s="8">
        <v>0</v>
      </c>
      <c r="AU69" s="8">
        <v>0</v>
      </c>
      <c r="AW69" s="178">
        <v>-0.6</v>
      </c>
      <c r="AX69" s="178">
        <v>0</v>
      </c>
      <c r="AY69" s="178">
        <v>0</v>
      </c>
      <c r="AZ69" s="178">
        <v>0</v>
      </c>
      <c r="BA69" s="178">
        <v>0</v>
      </c>
      <c r="BB69" s="178">
        <v>0</v>
      </c>
      <c r="BC69" s="8">
        <f t="shared" si="51"/>
        <v>-0.6</v>
      </c>
      <c r="BD69" s="178">
        <v>-0.6</v>
      </c>
      <c r="BE69" s="178">
        <v>0</v>
      </c>
      <c r="BF69" s="178">
        <v>0</v>
      </c>
      <c r="BG69" s="178">
        <v>0</v>
      </c>
      <c r="BH69" s="178">
        <v>0</v>
      </c>
      <c r="BI69" s="178">
        <v>0</v>
      </c>
      <c r="BJ69" s="8">
        <f t="shared" si="52"/>
        <v>-0.6</v>
      </c>
      <c r="BL69" s="8">
        <f t="shared" si="53"/>
        <v>0</v>
      </c>
      <c r="BM69" s="8">
        <f t="shared" si="54"/>
        <v>0</v>
      </c>
      <c r="BN69" s="8">
        <f t="shared" si="55"/>
        <v>-0.6</v>
      </c>
      <c r="BO69" s="8">
        <f t="shared" si="56"/>
        <v>-0.6</v>
      </c>
      <c r="BP69" s="140">
        <f t="shared" si="57"/>
        <v>0.6</v>
      </c>
      <c r="BQ69" s="140">
        <f t="shared" si="58"/>
        <v>0.6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960</v>
      </c>
      <c r="G70" s="16">
        <f>'[3]26'!G72</f>
        <v>0</v>
      </c>
      <c r="H70" s="17">
        <f t="shared" si="59"/>
        <v>1280</v>
      </c>
      <c r="I70" s="15">
        <f>'[3]26'!J72</f>
        <v>-7.2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-7.2</v>
      </c>
      <c r="P70" s="18">
        <f>frq!C70</f>
        <v>1</v>
      </c>
      <c r="Q70" s="15">
        <f t="shared" si="33"/>
        <v>-7.2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-7.2</v>
      </c>
      <c r="X70" s="8">
        <f t="shared" si="36"/>
        <v>-0.6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-0.6</v>
      </c>
      <c r="AE70" s="8">
        <f t="shared" si="43"/>
        <v>-0.6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-0.6</v>
      </c>
      <c r="AL70" s="8">
        <f t="shared" si="35"/>
        <v>-6.0000000000000009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-6.0000000000000009</v>
      </c>
      <c r="AT70" s="8">
        <v>0</v>
      </c>
      <c r="AU70" s="8">
        <v>0</v>
      </c>
      <c r="AW70" s="178">
        <v>-0.6</v>
      </c>
      <c r="AX70" s="178">
        <v>0</v>
      </c>
      <c r="AY70" s="178">
        <v>0</v>
      </c>
      <c r="AZ70" s="178">
        <v>0</v>
      </c>
      <c r="BA70" s="178">
        <v>0</v>
      </c>
      <c r="BB70" s="178">
        <v>0</v>
      </c>
      <c r="BC70" s="8">
        <f t="shared" si="51"/>
        <v>-0.6</v>
      </c>
      <c r="BD70" s="178">
        <v>-0.6</v>
      </c>
      <c r="BE70" s="178">
        <v>0</v>
      </c>
      <c r="BF70" s="178">
        <v>0</v>
      </c>
      <c r="BG70" s="178">
        <v>0</v>
      </c>
      <c r="BH70" s="178">
        <v>0</v>
      </c>
      <c r="BI70" s="178">
        <v>0</v>
      </c>
      <c r="BJ70" s="8">
        <f t="shared" si="52"/>
        <v>-0.6</v>
      </c>
      <c r="BL70" s="8">
        <f t="shared" si="53"/>
        <v>0</v>
      </c>
      <c r="BM70" s="8">
        <f t="shared" si="54"/>
        <v>0</v>
      </c>
      <c r="BN70" s="8">
        <f t="shared" si="55"/>
        <v>-0.6</v>
      </c>
      <c r="BO70" s="8">
        <f t="shared" si="56"/>
        <v>-0.6</v>
      </c>
      <c r="BP70" s="140">
        <f t="shared" si="57"/>
        <v>0.6</v>
      </c>
      <c r="BQ70" s="140">
        <f t="shared" si="58"/>
        <v>0.6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960</v>
      </c>
      <c r="G71" s="16">
        <f>'[3]26'!G73</f>
        <v>0</v>
      </c>
      <c r="H71" s="17">
        <f t="shared" si="59"/>
        <v>1280</v>
      </c>
      <c r="I71" s="15">
        <f>'[3]26'!J73</f>
        <v>-7.2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-7.2</v>
      </c>
      <c r="P71" s="18">
        <f>frq!C71</f>
        <v>1</v>
      </c>
      <c r="Q71" s="15">
        <f t="shared" si="33"/>
        <v>-7.2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-7.2</v>
      </c>
      <c r="X71" s="8">
        <f t="shared" si="36"/>
        <v>-0.6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-0.6</v>
      </c>
      <c r="AE71" s="8">
        <f t="shared" si="43"/>
        <v>-0.6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-0.6</v>
      </c>
      <c r="AL71" s="8">
        <f t="shared" si="35"/>
        <v>-6.0000000000000009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-6.0000000000000009</v>
      </c>
      <c r="AT71" s="8">
        <v>0</v>
      </c>
      <c r="AU71" s="8">
        <v>0</v>
      </c>
      <c r="AW71" s="178">
        <v>-0.6</v>
      </c>
      <c r="AX71" s="178">
        <v>0</v>
      </c>
      <c r="AY71" s="178">
        <v>0</v>
      </c>
      <c r="AZ71" s="178">
        <v>0</v>
      </c>
      <c r="BA71" s="178">
        <v>0</v>
      </c>
      <c r="BB71" s="178">
        <v>0</v>
      </c>
      <c r="BC71" s="8">
        <f t="shared" si="51"/>
        <v>-0.6</v>
      </c>
      <c r="BD71" s="178">
        <v>-0.6</v>
      </c>
      <c r="BE71" s="178">
        <v>0</v>
      </c>
      <c r="BF71" s="178">
        <v>0</v>
      </c>
      <c r="BG71" s="178">
        <v>0</v>
      </c>
      <c r="BH71" s="178">
        <v>0</v>
      </c>
      <c r="BI71" s="178">
        <v>0</v>
      </c>
      <c r="BJ71" s="8">
        <f t="shared" si="52"/>
        <v>-0.6</v>
      </c>
      <c r="BL71" s="8">
        <f t="shared" si="53"/>
        <v>0</v>
      </c>
      <c r="BM71" s="8">
        <f t="shared" si="54"/>
        <v>0</v>
      </c>
      <c r="BN71" s="8">
        <f t="shared" si="55"/>
        <v>-0.6</v>
      </c>
      <c r="BO71" s="8">
        <f t="shared" si="56"/>
        <v>-0.6</v>
      </c>
      <c r="BP71" s="140">
        <f t="shared" si="57"/>
        <v>0.6</v>
      </c>
      <c r="BQ71" s="140">
        <f t="shared" si="58"/>
        <v>0.6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960</v>
      </c>
      <c r="G72" s="16">
        <f>'[3]26'!G74</f>
        <v>0</v>
      </c>
      <c r="H72" s="17">
        <f t="shared" si="59"/>
        <v>1280</v>
      </c>
      <c r="I72" s="15">
        <f>'[3]26'!J74</f>
        <v>-7.2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-7.2</v>
      </c>
      <c r="P72" s="18">
        <f>frq!C72</f>
        <v>1</v>
      </c>
      <c r="Q72" s="15">
        <f t="shared" si="33"/>
        <v>-7.2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-7.2</v>
      </c>
      <c r="X72" s="8">
        <f t="shared" si="36"/>
        <v>-0.6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-0.6</v>
      </c>
      <c r="AE72" s="8">
        <f t="shared" si="43"/>
        <v>-0.6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-0.6</v>
      </c>
      <c r="AL72" s="8">
        <f t="shared" si="35"/>
        <v>-6.0000000000000009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-6.0000000000000009</v>
      </c>
      <c r="AT72" s="8">
        <v>0</v>
      </c>
      <c r="AU72" s="8">
        <v>0</v>
      </c>
      <c r="AW72" s="178">
        <v>-0.6</v>
      </c>
      <c r="AX72" s="178">
        <v>0</v>
      </c>
      <c r="AY72" s="178">
        <v>0</v>
      </c>
      <c r="AZ72" s="178">
        <v>0</v>
      </c>
      <c r="BA72" s="178">
        <v>0</v>
      </c>
      <c r="BB72" s="178">
        <v>0</v>
      </c>
      <c r="BC72" s="8">
        <f t="shared" si="51"/>
        <v>-0.6</v>
      </c>
      <c r="BD72" s="178">
        <v>-0.6</v>
      </c>
      <c r="BE72" s="178">
        <v>0</v>
      </c>
      <c r="BF72" s="178">
        <v>0</v>
      </c>
      <c r="BG72" s="178">
        <v>0</v>
      </c>
      <c r="BH72" s="178">
        <v>0</v>
      </c>
      <c r="BI72" s="178">
        <v>0</v>
      </c>
      <c r="BJ72" s="8">
        <f t="shared" si="52"/>
        <v>-0.6</v>
      </c>
      <c r="BL72" s="8">
        <f t="shared" si="53"/>
        <v>0</v>
      </c>
      <c r="BM72" s="8">
        <f t="shared" si="54"/>
        <v>0</v>
      </c>
      <c r="BN72" s="8">
        <f t="shared" si="55"/>
        <v>-0.6</v>
      </c>
      <c r="BO72" s="8">
        <f t="shared" si="56"/>
        <v>-0.6</v>
      </c>
      <c r="BP72" s="140">
        <f t="shared" si="57"/>
        <v>0.6</v>
      </c>
      <c r="BQ72" s="140">
        <f t="shared" si="58"/>
        <v>0.6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960</v>
      </c>
      <c r="G73" s="16">
        <f>'[3]26'!G75</f>
        <v>0</v>
      </c>
      <c r="H73" s="17">
        <f t="shared" si="59"/>
        <v>1280</v>
      </c>
      <c r="I73" s="15">
        <f>'[3]26'!J75</f>
        <v>-7.2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-7.2</v>
      </c>
      <c r="P73" s="18">
        <f>frq!C73</f>
        <v>1</v>
      </c>
      <c r="Q73" s="15">
        <f t="shared" si="33"/>
        <v>-7.2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-7.2</v>
      </c>
      <c r="X73" s="8">
        <f t="shared" si="36"/>
        <v>-0.6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-0.6</v>
      </c>
      <c r="AE73" s="8">
        <f t="shared" si="43"/>
        <v>-0.6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-0.6</v>
      </c>
      <c r="AL73" s="8">
        <f t="shared" si="35"/>
        <v>-6.0000000000000009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-6.0000000000000009</v>
      </c>
      <c r="AT73" s="8">
        <v>0</v>
      </c>
      <c r="AU73" s="8">
        <v>0</v>
      </c>
      <c r="AW73" s="178">
        <v>-0.6</v>
      </c>
      <c r="AX73" s="178">
        <v>0</v>
      </c>
      <c r="AY73" s="178">
        <v>0</v>
      </c>
      <c r="AZ73" s="178">
        <v>0</v>
      </c>
      <c r="BA73" s="178">
        <v>0</v>
      </c>
      <c r="BB73" s="178">
        <v>0</v>
      </c>
      <c r="BC73" s="8">
        <f t="shared" si="51"/>
        <v>-0.6</v>
      </c>
      <c r="BD73" s="178">
        <v>-0.6</v>
      </c>
      <c r="BE73" s="178">
        <v>0</v>
      </c>
      <c r="BF73" s="178">
        <v>0</v>
      </c>
      <c r="BG73" s="178">
        <v>0</v>
      </c>
      <c r="BH73" s="178">
        <v>0</v>
      </c>
      <c r="BI73" s="178">
        <v>0</v>
      </c>
      <c r="BJ73" s="8">
        <f t="shared" si="52"/>
        <v>-0.6</v>
      </c>
      <c r="BL73" s="8">
        <f t="shared" si="53"/>
        <v>0</v>
      </c>
      <c r="BM73" s="8">
        <f t="shared" si="54"/>
        <v>0</v>
      </c>
      <c r="BN73" s="8">
        <f t="shared" si="55"/>
        <v>-0.6</v>
      </c>
      <c r="BO73" s="8">
        <f t="shared" si="56"/>
        <v>-0.6</v>
      </c>
      <c r="BP73" s="140">
        <f t="shared" si="57"/>
        <v>0.6</v>
      </c>
      <c r="BQ73" s="140">
        <f t="shared" si="58"/>
        <v>0.6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960</v>
      </c>
      <c r="G74" s="16">
        <f>'[3]26'!G76</f>
        <v>0</v>
      </c>
      <c r="H74" s="17">
        <f t="shared" si="59"/>
        <v>1280</v>
      </c>
      <c r="I74" s="15">
        <f>'[3]26'!J76</f>
        <v>-7.2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-7.2</v>
      </c>
      <c r="P74" s="18">
        <f>frq!C74</f>
        <v>1</v>
      </c>
      <c r="Q74" s="15">
        <f t="shared" si="33"/>
        <v>-7.2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-7.2</v>
      </c>
      <c r="X74" s="8">
        <f t="shared" si="36"/>
        <v>-0.6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-0.6</v>
      </c>
      <c r="AE74" s="8">
        <f t="shared" si="43"/>
        <v>-0.6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-0.6</v>
      </c>
      <c r="AL74" s="8">
        <f t="shared" si="35"/>
        <v>-6.0000000000000009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-6.0000000000000009</v>
      </c>
      <c r="AT74" s="8">
        <v>0</v>
      </c>
      <c r="AU74" s="8">
        <v>0</v>
      </c>
      <c r="AW74" s="178">
        <v>-0.6</v>
      </c>
      <c r="AX74" s="178">
        <v>0</v>
      </c>
      <c r="AY74" s="178">
        <v>0</v>
      </c>
      <c r="AZ74" s="178">
        <v>0</v>
      </c>
      <c r="BA74" s="178">
        <v>0</v>
      </c>
      <c r="BB74" s="178">
        <v>0</v>
      </c>
      <c r="BC74" s="8">
        <f t="shared" si="51"/>
        <v>-0.6</v>
      </c>
      <c r="BD74" s="178">
        <v>-0.6</v>
      </c>
      <c r="BE74" s="178">
        <v>0</v>
      </c>
      <c r="BF74" s="178">
        <v>0</v>
      </c>
      <c r="BG74" s="178">
        <v>0</v>
      </c>
      <c r="BH74" s="178">
        <v>0</v>
      </c>
      <c r="BI74" s="178">
        <v>0</v>
      </c>
      <c r="BJ74" s="8">
        <f t="shared" si="52"/>
        <v>-0.6</v>
      </c>
      <c r="BL74" s="8">
        <f t="shared" si="53"/>
        <v>0</v>
      </c>
      <c r="BM74" s="8">
        <f t="shared" si="54"/>
        <v>0</v>
      </c>
      <c r="BN74" s="8">
        <f t="shared" si="55"/>
        <v>-0.6</v>
      </c>
      <c r="BO74" s="8">
        <f t="shared" si="56"/>
        <v>-0.6</v>
      </c>
      <c r="BP74" s="140">
        <f t="shared" si="57"/>
        <v>0.6</v>
      </c>
      <c r="BQ74" s="140">
        <f t="shared" si="58"/>
        <v>0.6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980</v>
      </c>
      <c r="G75" s="16">
        <f>'[3]26'!G77</f>
        <v>0</v>
      </c>
      <c r="H75" s="17">
        <f t="shared" si="59"/>
        <v>1300</v>
      </c>
      <c r="I75" s="15">
        <f>'[3]26'!J77</f>
        <v>-7.2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-7.2</v>
      </c>
      <c r="P75" s="18">
        <f>frq!C75</f>
        <v>1</v>
      </c>
      <c r="Q75" s="15">
        <f t="shared" si="33"/>
        <v>-7.2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-7.2</v>
      </c>
      <c r="X75" s="8">
        <f t="shared" si="36"/>
        <v>-0.6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-0.6</v>
      </c>
      <c r="AE75" s="8">
        <f t="shared" si="43"/>
        <v>-0.6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-0.6</v>
      </c>
      <c r="AL75" s="8">
        <f t="shared" si="35"/>
        <v>-6.0000000000000009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-6.0000000000000009</v>
      </c>
      <c r="AT75" s="8">
        <v>0</v>
      </c>
      <c r="AU75" s="8">
        <v>0</v>
      </c>
      <c r="AW75" s="178">
        <v>-0.6</v>
      </c>
      <c r="AX75" s="178">
        <v>0</v>
      </c>
      <c r="AY75" s="178">
        <v>0</v>
      </c>
      <c r="AZ75" s="178">
        <v>0</v>
      </c>
      <c r="BA75" s="178">
        <v>0</v>
      </c>
      <c r="BB75" s="178">
        <v>0</v>
      </c>
      <c r="BC75" s="8">
        <f t="shared" si="51"/>
        <v>-0.6</v>
      </c>
      <c r="BD75" s="178">
        <v>-0.6</v>
      </c>
      <c r="BE75" s="178">
        <v>0</v>
      </c>
      <c r="BF75" s="178">
        <v>0</v>
      </c>
      <c r="BG75" s="178">
        <v>0</v>
      </c>
      <c r="BH75" s="178">
        <v>0</v>
      </c>
      <c r="BI75" s="178">
        <v>0</v>
      </c>
      <c r="BJ75" s="8">
        <f t="shared" si="52"/>
        <v>-0.6</v>
      </c>
      <c r="BL75" s="8">
        <f t="shared" si="53"/>
        <v>0</v>
      </c>
      <c r="BM75" s="8">
        <f t="shared" si="54"/>
        <v>0</v>
      </c>
      <c r="BN75" s="8">
        <f t="shared" si="55"/>
        <v>-0.6</v>
      </c>
      <c r="BO75" s="8">
        <f t="shared" si="56"/>
        <v>-0.6</v>
      </c>
      <c r="BP75" s="140">
        <f t="shared" si="57"/>
        <v>0.6</v>
      </c>
      <c r="BQ75" s="140">
        <f t="shared" si="58"/>
        <v>0.6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980</v>
      </c>
      <c r="G76" s="16">
        <f>'[3]26'!G78</f>
        <v>0</v>
      </c>
      <c r="H76" s="17">
        <f t="shared" si="59"/>
        <v>1300</v>
      </c>
      <c r="I76" s="15">
        <f>'[3]26'!J78</f>
        <v>-7.2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-7.2</v>
      </c>
      <c r="P76" s="18">
        <f>frq!C76</f>
        <v>1</v>
      </c>
      <c r="Q76" s="15">
        <f t="shared" si="33"/>
        <v>-7.2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-7.2</v>
      </c>
      <c r="X76" s="8">
        <f t="shared" si="36"/>
        <v>-0.6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-0.6</v>
      </c>
      <c r="AE76" s="8">
        <f t="shared" si="43"/>
        <v>-0.6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-0.6</v>
      </c>
      <c r="AL76" s="8">
        <f t="shared" si="35"/>
        <v>-6.0000000000000009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-6.0000000000000009</v>
      </c>
      <c r="AT76" s="8">
        <v>0</v>
      </c>
      <c r="AU76" s="8">
        <v>0</v>
      </c>
      <c r="AW76" s="178">
        <v>-0.6</v>
      </c>
      <c r="AX76" s="178">
        <v>0</v>
      </c>
      <c r="AY76" s="178">
        <v>0</v>
      </c>
      <c r="AZ76" s="178">
        <v>0</v>
      </c>
      <c r="BA76" s="178">
        <v>0</v>
      </c>
      <c r="BB76" s="178">
        <v>0</v>
      </c>
      <c r="BC76" s="8">
        <f t="shared" si="51"/>
        <v>-0.6</v>
      </c>
      <c r="BD76" s="178">
        <v>-0.6</v>
      </c>
      <c r="BE76" s="178">
        <v>0</v>
      </c>
      <c r="BF76" s="178">
        <v>0</v>
      </c>
      <c r="BG76" s="178">
        <v>0</v>
      </c>
      <c r="BH76" s="178">
        <v>0</v>
      </c>
      <c r="BI76" s="178">
        <v>0</v>
      </c>
      <c r="BJ76" s="8">
        <f t="shared" si="52"/>
        <v>-0.6</v>
      </c>
      <c r="BL76" s="8">
        <f t="shared" si="53"/>
        <v>0</v>
      </c>
      <c r="BM76" s="8">
        <f t="shared" si="54"/>
        <v>0</v>
      </c>
      <c r="BN76" s="8">
        <f t="shared" si="55"/>
        <v>-0.6</v>
      </c>
      <c r="BO76" s="8">
        <f t="shared" si="56"/>
        <v>-0.6</v>
      </c>
      <c r="BP76" s="140">
        <f t="shared" si="57"/>
        <v>0.6</v>
      </c>
      <c r="BQ76" s="140">
        <f t="shared" si="58"/>
        <v>0.6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980</v>
      </c>
      <c r="G77" s="16">
        <f>'[3]26'!G79</f>
        <v>0</v>
      </c>
      <c r="H77" s="17">
        <f t="shared" si="59"/>
        <v>1300</v>
      </c>
      <c r="I77" s="15">
        <f>'[3]26'!J79</f>
        <v>-7.2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-7.2</v>
      </c>
      <c r="P77" s="18">
        <f>frq!C77</f>
        <v>1</v>
      </c>
      <c r="Q77" s="15">
        <f t="shared" si="33"/>
        <v>-7.2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-7.2</v>
      </c>
      <c r="X77" s="8">
        <f t="shared" si="36"/>
        <v>-0.6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-0.6</v>
      </c>
      <c r="AE77" s="8">
        <f t="shared" si="43"/>
        <v>-0.6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-0.6</v>
      </c>
      <c r="AL77" s="8">
        <f t="shared" si="35"/>
        <v>-6.0000000000000009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-6.0000000000000009</v>
      </c>
      <c r="AT77" s="8">
        <v>0</v>
      </c>
      <c r="AU77" s="8">
        <v>0</v>
      </c>
      <c r="AW77" s="178">
        <v>-0.6</v>
      </c>
      <c r="AX77" s="178">
        <v>0</v>
      </c>
      <c r="AY77" s="178">
        <v>0</v>
      </c>
      <c r="AZ77" s="178">
        <v>0</v>
      </c>
      <c r="BA77" s="178">
        <v>0</v>
      </c>
      <c r="BB77" s="178">
        <v>0</v>
      </c>
      <c r="BC77" s="8">
        <f t="shared" si="51"/>
        <v>-0.6</v>
      </c>
      <c r="BD77" s="178">
        <v>-0.6</v>
      </c>
      <c r="BE77" s="178">
        <v>0</v>
      </c>
      <c r="BF77" s="178">
        <v>0</v>
      </c>
      <c r="BG77" s="178">
        <v>0</v>
      </c>
      <c r="BH77" s="178">
        <v>0</v>
      </c>
      <c r="BI77" s="178">
        <v>0</v>
      </c>
      <c r="BJ77" s="8">
        <f t="shared" si="52"/>
        <v>-0.6</v>
      </c>
      <c r="BL77" s="8">
        <f t="shared" si="53"/>
        <v>0</v>
      </c>
      <c r="BM77" s="8">
        <f t="shared" si="54"/>
        <v>0</v>
      </c>
      <c r="BN77" s="8">
        <f t="shared" si="55"/>
        <v>-0.6</v>
      </c>
      <c r="BO77" s="8">
        <f t="shared" si="56"/>
        <v>-0.6</v>
      </c>
      <c r="BP77" s="140">
        <f t="shared" si="57"/>
        <v>0.6</v>
      </c>
      <c r="BQ77" s="140">
        <f t="shared" si="58"/>
        <v>0.6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980</v>
      </c>
      <c r="G78" s="16">
        <f>'[3]26'!G80</f>
        <v>0</v>
      </c>
      <c r="H78" s="17">
        <f t="shared" si="59"/>
        <v>1300</v>
      </c>
      <c r="I78" s="15">
        <f>'[3]26'!J80</f>
        <v>-7.2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-7.2</v>
      </c>
      <c r="P78" s="18">
        <f>frq!C78</f>
        <v>1</v>
      </c>
      <c r="Q78" s="15">
        <f t="shared" si="33"/>
        <v>-7.2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-7.2</v>
      </c>
      <c r="X78" s="8">
        <f t="shared" si="36"/>
        <v>-0.6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-0.6</v>
      </c>
      <c r="AE78" s="8">
        <f t="shared" si="43"/>
        <v>-0.6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-0.6</v>
      </c>
      <c r="AL78" s="8">
        <f t="shared" si="35"/>
        <v>-6.0000000000000009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-6.0000000000000009</v>
      </c>
      <c r="AT78" s="8">
        <v>0</v>
      </c>
      <c r="AU78" s="8">
        <v>0</v>
      </c>
      <c r="AW78" s="178">
        <v>-0.6</v>
      </c>
      <c r="AX78" s="178">
        <v>0</v>
      </c>
      <c r="AY78" s="178">
        <v>0</v>
      </c>
      <c r="AZ78" s="178">
        <v>0</v>
      </c>
      <c r="BA78" s="178">
        <v>0</v>
      </c>
      <c r="BB78" s="178">
        <v>0</v>
      </c>
      <c r="BC78" s="8">
        <f t="shared" si="51"/>
        <v>-0.6</v>
      </c>
      <c r="BD78" s="178">
        <v>-0.6</v>
      </c>
      <c r="BE78" s="178">
        <v>0</v>
      </c>
      <c r="BF78" s="178">
        <v>0</v>
      </c>
      <c r="BG78" s="178">
        <v>0</v>
      </c>
      <c r="BH78" s="178">
        <v>0</v>
      </c>
      <c r="BI78" s="178">
        <v>0</v>
      </c>
      <c r="BJ78" s="8">
        <f t="shared" si="52"/>
        <v>-0.6</v>
      </c>
      <c r="BL78" s="8">
        <f t="shared" si="53"/>
        <v>0</v>
      </c>
      <c r="BM78" s="8">
        <f t="shared" si="54"/>
        <v>0</v>
      </c>
      <c r="BN78" s="8">
        <f t="shared" si="55"/>
        <v>-0.6</v>
      </c>
      <c r="BO78" s="8">
        <f t="shared" si="56"/>
        <v>-0.6</v>
      </c>
      <c r="BP78" s="140">
        <f t="shared" si="57"/>
        <v>0.6</v>
      </c>
      <c r="BQ78" s="140">
        <f t="shared" si="58"/>
        <v>0.6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980</v>
      </c>
      <c r="G79" s="16">
        <f>'[3]26'!G81</f>
        <v>0</v>
      </c>
      <c r="H79" s="17">
        <f t="shared" si="59"/>
        <v>1300</v>
      </c>
      <c r="I79" s="15">
        <f>'[3]26'!J81</f>
        <v>-7.2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-7.2</v>
      </c>
      <c r="P79" s="18">
        <f>frq!C79</f>
        <v>1</v>
      </c>
      <c r="Q79" s="15">
        <f t="shared" si="33"/>
        <v>-7.2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-7.2</v>
      </c>
      <c r="X79" s="8">
        <f t="shared" si="36"/>
        <v>-0.6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-0.6</v>
      </c>
      <c r="AE79" s="8">
        <f t="shared" si="43"/>
        <v>-0.6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-0.6</v>
      </c>
      <c r="AL79" s="8">
        <f t="shared" si="35"/>
        <v>-6.0000000000000009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-6.0000000000000009</v>
      </c>
      <c r="AT79" s="8">
        <v>0</v>
      </c>
      <c r="AU79" s="8">
        <v>0</v>
      </c>
      <c r="AW79" s="178">
        <v>-0.6</v>
      </c>
      <c r="AX79" s="178">
        <v>0</v>
      </c>
      <c r="AY79" s="178">
        <v>0</v>
      </c>
      <c r="AZ79" s="178">
        <v>0</v>
      </c>
      <c r="BA79" s="178">
        <v>0</v>
      </c>
      <c r="BB79" s="178">
        <v>0</v>
      </c>
      <c r="BC79" s="8">
        <f t="shared" si="51"/>
        <v>-0.6</v>
      </c>
      <c r="BD79" s="178">
        <v>-0.6</v>
      </c>
      <c r="BE79" s="178">
        <v>0</v>
      </c>
      <c r="BF79" s="178">
        <v>0</v>
      </c>
      <c r="BG79" s="178">
        <v>0</v>
      </c>
      <c r="BH79" s="178">
        <v>0</v>
      </c>
      <c r="BI79" s="178">
        <v>0</v>
      </c>
      <c r="BJ79" s="8">
        <f t="shared" si="52"/>
        <v>-0.6</v>
      </c>
      <c r="BL79" s="8">
        <f t="shared" si="53"/>
        <v>0</v>
      </c>
      <c r="BM79" s="8">
        <f t="shared" si="54"/>
        <v>0</v>
      </c>
      <c r="BN79" s="8">
        <f t="shared" si="55"/>
        <v>-0.6</v>
      </c>
      <c r="BO79" s="8">
        <f t="shared" si="56"/>
        <v>-0.6</v>
      </c>
      <c r="BP79" s="140">
        <f t="shared" si="57"/>
        <v>0.6</v>
      </c>
      <c r="BQ79" s="140">
        <f t="shared" si="58"/>
        <v>0.6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980</v>
      </c>
      <c r="G80" s="16">
        <f>'[3]26'!G82</f>
        <v>0</v>
      </c>
      <c r="H80" s="17">
        <f t="shared" si="59"/>
        <v>1300</v>
      </c>
      <c r="I80" s="15">
        <f>'[3]26'!J82</f>
        <v>-7.2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-7.2</v>
      </c>
      <c r="P80" s="18">
        <f>frq!C80</f>
        <v>1</v>
      </c>
      <c r="Q80" s="15">
        <f t="shared" si="33"/>
        <v>-7.2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-7.2</v>
      </c>
      <c r="X80" s="8">
        <f t="shared" si="36"/>
        <v>-0.6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-0.6</v>
      </c>
      <c r="AE80" s="8">
        <f t="shared" si="43"/>
        <v>-0.6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-0.6</v>
      </c>
      <c r="AL80" s="8">
        <f t="shared" si="35"/>
        <v>-6.0000000000000009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-6.0000000000000009</v>
      </c>
      <c r="AT80" s="8">
        <v>0</v>
      </c>
      <c r="AU80" s="8">
        <v>0</v>
      </c>
      <c r="AW80" s="178">
        <v>-0.6</v>
      </c>
      <c r="AX80" s="178">
        <v>0</v>
      </c>
      <c r="AY80" s="178">
        <v>0</v>
      </c>
      <c r="AZ80" s="178">
        <v>0</v>
      </c>
      <c r="BA80" s="178">
        <v>0</v>
      </c>
      <c r="BB80" s="178">
        <v>0</v>
      </c>
      <c r="BC80" s="8">
        <f t="shared" si="51"/>
        <v>-0.6</v>
      </c>
      <c r="BD80" s="178">
        <v>-0.6</v>
      </c>
      <c r="BE80" s="178">
        <v>0</v>
      </c>
      <c r="BF80" s="178">
        <v>0</v>
      </c>
      <c r="BG80" s="178">
        <v>0</v>
      </c>
      <c r="BH80" s="178">
        <v>0</v>
      </c>
      <c r="BI80" s="178">
        <v>0</v>
      </c>
      <c r="BJ80" s="8">
        <f t="shared" si="52"/>
        <v>-0.6</v>
      </c>
      <c r="BL80" s="8">
        <f t="shared" si="53"/>
        <v>0</v>
      </c>
      <c r="BM80" s="8">
        <f t="shared" si="54"/>
        <v>0</v>
      </c>
      <c r="BN80" s="8">
        <f t="shared" si="55"/>
        <v>-0.6</v>
      </c>
      <c r="BO80" s="8">
        <f t="shared" si="56"/>
        <v>-0.6</v>
      </c>
      <c r="BP80" s="140">
        <f t="shared" si="57"/>
        <v>0.6</v>
      </c>
      <c r="BQ80" s="140">
        <f t="shared" si="58"/>
        <v>0.6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980</v>
      </c>
      <c r="G81" s="16">
        <f>'[3]26'!G83</f>
        <v>0</v>
      </c>
      <c r="H81" s="17">
        <f t="shared" si="59"/>
        <v>1300</v>
      </c>
      <c r="I81" s="15">
        <f>'[3]26'!J83</f>
        <v>-7.2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-7.2</v>
      </c>
      <c r="P81" s="18">
        <f>frq!C81</f>
        <v>1</v>
      </c>
      <c r="Q81" s="15">
        <f t="shared" si="33"/>
        <v>-7.2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-7.2</v>
      </c>
      <c r="X81" s="8">
        <f t="shared" si="36"/>
        <v>-0.6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-0.6</v>
      </c>
      <c r="AE81" s="8">
        <f t="shared" si="43"/>
        <v>-0.6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-0.6</v>
      </c>
      <c r="AL81" s="8">
        <f t="shared" si="35"/>
        <v>-6.0000000000000009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-6.0000000000000009</v>
      </c>
      <c r="AT81" s="8">
        <v>0</v>
      </c>
      <c r="AU81" s="8">
        <v>0</v>
      </c>
      <c r="AW81" s="178">
        <v>-0.6</v>
      </c>
      <c r="AX81" s="178">
        <v>0</v>
      </c>
      <c r="AY81" s="178">
        <v>0</v>
      </c>
      <c r="AZ81" s="178">
        <v>0</v>
      </c>
      <c r="BA81" s="178">
        <v>0</v>
      </c>
      <c r="BB81" s="178">
        <v>0</v>
      </c>
      <c r="BC81" s="8">
        <f t="shared" si="51"/>
        <v>-0.6</v>
      </c>
      <c r="BD81" s="178">
        <v>-0.6</v>
      </c>
      <c r="BE81" s="178">
        <v>0</v>
      </c>
      <c r="BF81" s="178">
        <v>0</v>
      </c>
      <c r="BG81" s="178">
        <v>0</v>
      </c>
      <c r="BH81" s="178">
        <v>0</v>
      </c>
      <c r="BI81" s="178">
        <v>0</v>
      </c>
      <c r="BJ81" s="8">
        <f t="shared" si="52"/>
        <v>-0.6</v>
      </c>
      <c r="BL81" s="8">
        <f t="shared" si="53"/>
        <v>0</v>
      </c>
      <c r="BM81" s="8">
        <f t="shared" si="54"/>
        <v>0</v>
      </c>
      <c r="BN81" s="8">
        <f t="shared" si="55"/>
        <v>-0.6</v>
      </c>
      <c r="BO81" s="8">
        <f t="shared" si="56"/>
        <v>-0.6</v>
      </c>
      <c r="BP81" s="140">
        <f t="shared" si="57"/>
        <v>0.6</v>
      </c>
      <c r="BQ81" s="140">
        <f t="shared" si="58"/>
        <v>0.6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980</v>
      </c>
      <c r="G82" s="16">
        <f>'[3]26'!G84</f>
        <v>0</v>
      </c>
      <c r="H82" s="17">
        <f t="shared" si="59"/>
        <v>1300</v>
      </c>
      <c r="I82" s="15">
        <f>'[3]26'!J84</f>
        <v>-7.2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-7.2</v>
      </c>
      <c r="P82" s="18">
        <f>frq!C82</f>
        <v>1</v>
      </c>
      <c r="Q82" s="15">
        <f t="shared" si="33"/>
        <v>-7.2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-7.2</v>
      </c>
      <c r="X82" s="8">
        <f t="shared" si="36"/>
        <v>-0.6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-0.6</v>
      </c>
      <c r="AE82" s="8">
        <f t="shared" si="43"/>
        <v>-0.6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-0.6</v>
      </c>
      <c r="AL82" s="8">
        <f t="shared" si="35"/>
        <v>-6.0000000000000009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-6.0000000000000009</v>
      </c>
      <c r="AT82" s="8">
        <v>0</v>
      </c>
      <c r="AU82" s="8">
        <v>0</v>
      </c>
      <c r="AW82" s="178">
        <v>-0.6</v>
      </c>
      <c r="AX82" s="178">
        <v>0</v>
      </c>
      <c r="AY82" s="178">
        <v>0</v>
      </c>
      <c r="AZ82" s="178">
        <v>0</v>
      </c>
      <c r="BA82" s="178">
        <v>0</v>
      </c>
      <c r="BB82" s="178">
        <v>0</v>
      </c>
      <c r="BC82" s="8">
        <f t="shared" si="51"/>
        <v>-0.6</v>
      </c>
      <c r="BD82" s="178">
        <v>-0.6</v>
      </c>
      <c r="BE82" s="178">
        <v>0</v>
      </c>
      <c r="BF82" s="178">
        <v>0</v>
      </c>
      <c r="BG82" s="178">
        <v>0</v>
      </c>
      <c r="BH82" s="178">
        <v>0</v>
      </c>
      <c r="BI82" s="178">
        <v>0</v>
      </c>
      <c r="BJ82" s="8">
        <f t="shared" si="52"/>
        <v>-0.6</v>
      </c>
      <c r="BL82" s="8">
        <f t="shared" si="53"/>
        <v>0</v>
      </c>
      <c r="BM82" s="8">
        <f t="shared" si="54"/>
        <v>0</v>
      </c>
      <c r="BN82" s="8">
        <f t="shared" si="55"/>
        <v>-0.6</v>
      </c>
      <c r="BO82" s="8">
        <f t="shared" si="56"/>
        <v>-0.6</v>
      </c>
      <c r="BP82" s="140">
        <f t="shared" si="57"/>
        <v>0.6</v>
      </c>
      <c r="BQ82" s="140">
        <f t="shared" si="58"/>
        <v>0.6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980</v>
      </c>
      <c r="G83" s="16">
        <f>'[3]26'!G85</f>
        <v>0</v>
      </c>
      <c r="H83" s="17">
        <f t="shared" si="59"/>
        <v>1300</v>
      </c>
      <c r="I83" s="15">
        <f>'[3]26'!J85</f>
        <v>-7.2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-7.2</v>
      </c>
      <c r="P83" s="18">
        <f>frq!C83</f>
        <v>1</v>
      </c>
      <c r="Q83" s="15">
        <f t="shared" si="33"/>
        <v>-7.2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-7.2</v>
      </c>
      <c r="X83" s="8">
        <f t="shared" si="36"/>
        <v>-0.6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-0.6</v>
      </c>
      <c r="AE83" s="8">
        <f t="shared" si="43"/>
        <v>-0.6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-0.6</v>
      </c>
      <c r="AL83" s="8">
        <f t="shared" si="35"/>
        <v>-6.0000000000000009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-6.0000000000000009</v>
      </c>
      <c r="AT83" s="8">
        <v>0</v>
      </c>
      <c r="AU83" s="8">
        <v>0</v>
      </c>
      <c r="AW83" s="178">
        <v>-0.6</v>
      </c>
      <c r="AX83" s="178">
        <v>0</v>
      </c>
      <c r="AY83" s="178">
        <v>0</v>
      </c>
      <c r="AZ83" s="178">
        <v>0</v>
      </c>
      <c r="BA83" s="178">
        <v>0</v>
      </c>
      <c r="BB83" s="178">
        <v>0</v>
      </c>
      <c r="BC83" s="8">
        <f t="shared" si="51"/>
        <v>-0.6</v>
      </c>
      <c r="BD83" s="178">
        <v>-0.6</v>
      </c>
      <c r="BE83" s="178">
        <v>0</v>
      </c>
      <c r="BF83" s="178">
        <v>0</v>
      </c>
      <c r="BG83" s="178">
        <v>0</v>
      </c>
      <c r="BH83" s="178">
        <v>0</v>
      </c>
      <c r="BI83" s="178">
        <v>0</v>
      </c>
      <c r="BJ83" s="8">
        <f t="shared" si="52"/>
        <v>-0.6</v>
      </c>
      <c r="BL83" s="8">
        <f t="shared" si="53"/>
        <v>0</v>
      </c>
      <c r="BM83" s="8">
        <f t="shared" si="54"/>
        <v>0</v>
      </c>
      <c r="BN83" s="8">
        <f t="shared" si="55"/>
        <v>-0.6</v>
      </c>
      <c r="BO83" s="8">
        <f t="shared" si="56"/>
        <v>-0.6</v>
      </c>
      <c r="BP83" s="140">
        <f t="shared" si="57"/>
        <v>0.6</v>
      </c>
      <c r="BQ83" s="140">
        <f t="shared" si="58"/>
        <v>0.6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980</v>
      </c>
      <c r="G84" s="16">
        <f>'[3]26'!G86</f>
        <v>0</v>
      </c>
      <c r="H84" s="17">
        <f t="shared" si="59"/>
        <v>1300</v>
      </c>
      <c r="I84" s="15">
        <f>'[3]26'!J86</f>
        <v>-7.2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-7.2</v>
      </c>
      <c r="P84" s="18">
        <f>frq!C84</f>
        <v>1</v>
      </c>
      <c r="Q84" s="15">
        <f t="shared" si="33"/>
        <v>-7.2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-7.2</v>
      </c>
      <c r="X84" s="8">
        <f t="shared" si="36"/>
        <v>-0.6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-0.6</v>
      </c>
      <c r="AE84" s="8">
        <f t="shared" si="43"/>
        <v>-0.6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-0.6</v>
      </c>
      <c r="AL84" s="8">
        <f t="shared" si="35"/>
        <v>-6.0000000000000009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-6.0000000000000009</v>
      </c>
      <c r="AT84" s="8">
        <v>0</v>
      </c>
      <c r="AU84" s="8">
        <v>0</v>
      </c>
      <c r="AW84" s="178">
        <v>-0.6</v>
      </c>
      <c r="AX84" s="178">
        <v>0</v>
      </c>
      <c r="AY84" s="178">
        <v>0</v>
      </c>
      <c r="AZ84" s="178">
        <v>0</v>
      </c>
      <c r="BA84" s="178">
        <v>0</v>
      </c>
      <c r="BB84" s="178">
        <v>0</v>
      </c>
      <c r="BC84" s="8">
        <f t="shared" si="51"/>
        <v>-0.6</v>
      </c>
      <c r="BD84" s="178">
        <v>-0.6</v>
      </c>
      <c r="BE84" s="178">
        <v>0</v>
      </c>
      <c r="BF84" s="178">
        <v>0</v>
      </c>
      <c r="BG84" s="178">
        <v>0</v>
      </c>
      <c r="BH84" s="178">
        <v>0</v>
      </c>
      <c r="BI84" s="178">
        <v>0</v>
      </c>
      <c r="BJ84" s="8">
        <f t="shared" si="52"/>
        <v>-0.6</v>
      </c>
      <c r="BL84" s="8">
        <f t="shared" si="53"/>
        <v>0</v>
      </c>
      <c r="BM84" s="8">
        <f t="shared" si="54"/>
        <v>0</v>
      </c>
      <c r="BN84" s="8">
        <f t="shared" si="55"/>
        <v>-0.6</v>
      </c>
      <c r="BO84" s="8">
        <f t="shared" si="56"/>
        <v>-0.6</v>
      </c>
      <c r="BP84" s="140">
        <f t="shared" si="57"/>
        <v>0.6</v>
      </c>
      <c r="BQ84" s="140">
        <f t="shared" si="58"/>
        <v>0.6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980</v>
      </c>
      <c r="G85" s="16">
        <f>'[3]26'!G87</f>
        <v>0</v>
      </c>
      <c r="H85" s="17">
        <f t="shared" si="59"/>
        <v>1300</v>
      </c>
      <c r="I85" s="15">
        <f>'[3]26'!J87</f>
        <v>-7.2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-7.2</v>
      </c>
      <c r="P85" s="18">
        <f>frq!C85</f>
        <v>1</v>
      </c>
      <c r="Q85" s="15">
        <f t="shared" si="33"/>
        <v>-7.2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-7.2</v>
      </c>
      <c r="X85" s="8">
        <f t="shared" si="36"/>
        <v>-0.6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-0.6</v>
      </c>
      <c r="AE85" s="8">
        <f t="shared" si="43"/>
        <v>-0.6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-0.6</v>
      </c>
      <c r="AL85" s="8">
        <f t="shared" si="35"/>
        <v>-6.0000000000000009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-6.0000000000000009</v>
      </c>
      <c r="AT85" s="8">
        <v>0</v>
      </c>
      <c r="AU85" s="8">
        <v>0</v>
      </c>
      <c r="AW85" s="178">
        <v>-0.6</v>
      </c>
      <c r="AX85" s="178">
        <v>0</v>
      </c>
      <c r="AY85" s="178">
        <v>0</v>
      </c>
      <c r="AZ85" s="178">
        <v>0</v>
      </c>
      <c r="BA85" s="178">
        <v>0</v>
      </c>
      <c r="BB85" s="178">
        <v>0</v>
      </c>
      <c r="BC85" s="8">
        <f t="shared" si="51"/>
        <v>-0.6</v>
      </c>
      <c r="BD85" s="178">
        <v>-0.6</v>
      </c>
      <c r="BE85" s="178">
        <v>0</v>
      </c>
      <c r="BF85" s="178">
        <v>0</v>
      </c>
      <c r="BG85" s="178">
        <v>0</v>
      </c>
      <c r="BH85" s="178">
        <v>0</v>
      </c>
      <c r="BI85" s="178">
        <v>0</v>
      </c>
      <c r="BJ85" s="8">
        <f t="shared" si="52"/>
        <v>-0.6</v>
      </c>
      <c r="BL85" s="8">
        <f t="shared" si="53"/>
        <v>0</v>
      </c>
      <c r="BM85" s="8">
        <f t="shared" si="54"/>
        <v>0</v>
      </c>
      <c r="BN85" s="8">
        <f t="shared" si="55"/>
        <v>-0.6</v>
      </c>
      <c r="BO85" s="8">
        <f t="shared" si="56"/>
        <v>-0.6</v>
      </c>
      <c r="BP85" s="140">
        <f t="shared" si="57"/>
        <v>0.6</v>
      </c>
      <c r="BQ85" s="140">
        <f t="shared" si="58"/>
        <v>0.6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980</v>
      </c>
      <c r="G86" s="16">
        <f>'[3]26'!G88</f>
        <v>0</v>
      </c>
      <c r="H86" s="17">
        <f t="shared" si="59"/>
        <v>1300</v>
      </c>
      <c r="I86" s="15">
        <f>'[3]26'!J88</f>
        <v>-7.2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-7.2</v>
      </c>
      <c r="P86" s="18">
        <f>frq!C86</f>
        <v>1</v>
      </c>
      <c r="Q86" s="15">
        <f t="shared" si="33"/>
        <v>-7.2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-7.2</v>
      </c>
      <c r="X86" s="8">
        <f t="shared" si="36"/>
        <v>-0.6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-0.6</v>
      </c>
      <c r="AE86" s="8">
        <f t="shared" si="43"/>
        <v>-0.6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-0.6</v>
      </c>
      <c r="AL86" s="8">
        <f t="shared" si="35"/>
        <v>-6.0000000000000009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-6.0000000000000009</v>
      </c>
      <c r="AT86" s="8">
        <v>0</v>
      </c>
      <c r="AU86" s="8">
        <v>0</v>
      </c>
      <c r="AW86" s="178">
        <v>-0.6</v>
      </c>
      <c r="AX86" s="178">
        <v>0</v>
      </c>
      <c r="AY86" s="178">
        <v>0</v>
      </c>
      <c r="AZ86" s="178">
        <v>0</v>
      </c>
      <c r="BA86" s="178">
        <v>0</v>
      </c>
      <c r="BB86" s="178">
        <v>0</v>
      </c>
      <c r="BC86" s="8">
        <f t="shared" si="51"/>
        <v>-0.6</v>
      </c>
      <c r="BD86" s="178">
        <v>-0.6</v>
      </c>
      <c r="BE86" s="178">
        <v>0</v>
      </c>
      <c r="BF86" s="178">
        <v>0</v>
      </c>
      <c r="BG86" s="178">
        <v>0</v>
      </c>
      <c r="BH86" s="178">
        <v>0</v>
      </c>
      <c r="BI86" s="178">
        <v>0</v>
      </c>
      <c r="BJ86" s="8">
        <f t="shared" si="52"/>
        <v>-0.6</v>
      </c>
      <c r="BL86" s="8">
        <f t="shared" si="53"/>
        <v>0</v>
      </c>
      <c r="BM86" s="8">
        <f t="shared" si="54"/>
        <v>0</v>
      </c>
      <c r="BN86" s="8">
        <f t="shared" si="55"/>
        <v>-0.6</v>
      </c>
      <c r="BO86" s="8">
        <f t="shared" si="56"/>
        <v>-0.6</v>
      </c>
      <c r="BP86" s="140">
        <f t="shared" si="57"/>
        <v>0.6</v>
      </c>
      <c r="BQ86" s="140">
        <f t="shared" si="58"/>
        <v>0.6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980</v>
      </c>
      <c r="G87" s="16">
        <f>'[3]26'!G89</f>
        <v>0</v>
      </c>
      <c r="H87" s="17">
        <f t="shared" si="59"/>
        <v>1300</v>
      </c>
      <c r="I87" s="15">
        <f>'[3]26'!J89</f>
        <v>-7.2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-7.2</v>
      </c>
      <c r="P87" s="18">
        <f>frq!C87</f>
        <v>1</v>
      </c>
      <c r="Q87" s="15">
        <f t="shared" si="33"/>
        <v>-7.2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-7.2</v>
      </c>
      <c r="X87" s="8">
        <f t="shared" si="36"/>
        <v>-0.6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-0.6</v>
      </c>
      <c r="AE87" s="8">
        <f t="shared" si="43"/>
        <v>-0.6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-0.6</v>
      </c>
      <c r="AL87" s="8">
        <f t="shared" si="35"/>
        <v>-6.0000000000000009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-6.0000000000000009</v>
      </c>
      <c r="AT87" s="8">
        <v>0</v>
      </c>
      <c r="AU87" s="8">
        <v>0</v>
      </c>
      <c r="AW87" s="178">
        <v>-0.6</v>
      </c>
      <c r="AX87" s="178">
        <v>0</v>
      </c>
      <c r="AY87" s="178">
        <v>0</v>
      </c>
      <c r="AZ87" s="178">
        <v>0</v>
      </c>
      <c r="BA87" s="178">
        <v>0</v>
      </c>
      <c r="BB87" s="178">
        <v>0</v>
      </c>
      <c r="BC87" s="8">
        <f t="shared" si="51"/>
        <v>-0.6</v>
      </c>
      <c r="BD87" s="178">
        <v>-0.6</v>
      </c>
      <c r="BE87" s="178">
        <v>0</v>
      </c>
      <c r="BF87" s="178">
        <v>0</v>
      </c>
      <c r="BG87" s="178">
        <v>0</v>
      </c>
      <c r="BH87" s="178">
        <v>0</v>
      </c>
      <c r="BI87" s="178">
        <v>0</v>
      </c>
      <c r="BJ87" s="8">
        <f t="shared" si="52"/>
        <v>-0.6</v>
      </c>
      <c r="BL87" s="8">
        <f t="shared" si="53"/>
        <v>0</v>
      </c>
      <c r="BM87" s="8">
        <f t="shared" si="54"/>
        <v>0</v>
      </c>
      <c r="BN87" s="8">
        <f t="shared" si="55"/>
        <v>-0.6</v>
      </c>
      <c r="BO87" s="8">
        <f t="shared" si="56"/>
        <v>-0.6</v>
      </c>
      <c r="BP87" s="140">
        <f t="shared" si="57"/>
        <v>0.6</v>
      </c>
      <c r="BQ87" s="140">
        <f t="shared" si="58"/>
        <v>0.6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980</v>
      </c>
      <c r="G88" s="16">
        <f>'[3]26'!G90</f>
        <v>0</v>
      </c>
      <c r="H88" s="17">
        <f t="shared" si="59"/>
        <v>1300</v>
      </c>
      <c r="I88" s="15">
        <f>'[3]26'!J90</f>
        <v>-7.2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-7.2</v>
      </c>
      <c r="P88" s="18">
        <f>frq!C88</f>
        <v>1</v>
      </c>
      <c r="Q88" s="15">
        <f t="shared" si="33"/>
        <v>-7.2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-7.2</v>
      </c>
      <c r="X88" s="8">
        <f t="shared" si="36"/>
        <v>-0.6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-0.6</v>
      </c>
      <c r="AE88" s="8">
        <f t="shared" si="43"/>
        <v>-0.6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-0.6</v>
      </c>
      <c r="AL88" s="8">
        <f t="shared" si="35"/>
        <v>-6.0000000000000009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-6.0000000000000009</v>
      </c>
      <c r="AW88" s="178">
        <v>-0.6</v>
      </c>
      <c r="AX88" s="178">
        <v>0</v>
      </c>
      <c r="AY88" s="178">
        <v>0</v>
      </c>
      <c r="AZ88" s="178">
        <v>0</v>
      </c>
      <c r="BA88" s="178">
        <v>0</v>
      </c>
      <c r="BB88" s="178">
        <v>0</v>
      </c>
      <c r="BC88" s="8">
        <f t="shared" si="51"/>
        <v>-0.6</v>
      </c>
      <c r="BD88" s="178">
        <v>-0.6</v>
      </c>
      <c r="BE88" s="178">
        <v>0</v>
      </c>
      <c r="BF88" s="178">
        <v>0</v>
      </c>
      <c r="BG88" s="178">
        <v>0</v>
      </c>
      <c r="BH88" s="178">
        <v>0</v>
      </c>
      <c r="BI88" s="178">
        <v>0</v>
      </c>
      <c r="BJ88" s="8">
        <f t="shared" si="52"/>
        <v>-0.6</v>
      </c>
      <c r="BL88" s="8">
        <f t="shared" si="53"/>
        <v>0</v>
      </c>
      <c r="BM88" s="8">
        <f t="shared" si="54"/>
        <v>0</v>
      </c>
      <c r="BN88" s="8">
        <f t="shared" si="55"/>
        <v>-0.6</v>
      </c>
      <c r="BO88" s="8">
        <f t="shared" si="56"/>
        <v>-0.6</v>
      </c>
      <c r="BP88" s="140">
        <f t="shared" si="57"/>
        <v>0.6</v>
      </c>
      <c r="BQ88" s="140">
        <f t="shared" si="58"/>
        <v>0.6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980</v>
      </c>
      <c r="G89" s="16">
        <f>'[3]26'!G91</f>
        <v>0</v>
      </c>
      <c r="H89" s="17">
        <f t="shared" si="59"/>
        <v>1300</v>
      </c>
      <c r="I89" s="15">
        <f>'[3]26'!J91</f>
        <v>-7.2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-7.2</v>
      </c>
      <c r="P89" s="18">
        <f>frq!C89</f>
        <v>1</v>
      </c>
      <c r="Q89" s="15">
        <f t="shared" si="33"/>
        <v>-7.2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-7.2</v>
      </c>
      <c r="X89" s="8">
        <f t="shared" si="36"/>
        <v>-0.6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-0.6</v>
      </c>
      <c r="AE89" s="8">
        <f t="shared" si="43"/>
        <v>-0.6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-0.6</v>
      </c>
      <c r="AL89" s="8">
        <f t="shared" si="35"/>
        <v>-6.0000000000000009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-6.0000000000000009</v>
      </c>
      <c r="AW89" s="178">
        <v>-0.6</v>
      </c>
      <c r="AX89" s="178">
        <v>0</v>
      </c>
      <c r="AY89" s="178">
        <v>0</v>
      </c>
      <c r="AZ89" s="178">
        <v>0</v>
      </c>
      <c r="BA89" s="178">
        <v>0</v>
      </c>
      <c r="BB89" s="178">
        <v>0</v>
      </c>
      <c r="BC89" s="8">
        <f t="shared" si="51"/>
        <v>-0.6</v>
      </c>
      <c r="BD89" s="178">
        <v>-0.6</v>
      </c>
      <c r="BE89" s="178">
        <v>0</v>
      </c>
      <c r="BF89" s="178">
        <v>0</v>
      </c>
      <c r="BG89" s="178">
        <v>0</v>
      </c>
      <c r="BH89" s="178">
        <v>0</v>
      </c>
      <c r="BI89" s="178">
        <v>0</v>
      </c>
      <c r="BJ89" s="8">
        <f t="shared" si="52"/>
        <v>-0.6</v>
      </c>
      <c r="BL89" s="8">
        <f t="shared" si="53"/>
        <v>0</v>
      </c>
      <c r="BM89" s="8">
        <f t="shared" si="54"/>
        <v>0</v>
      </c>
      <c r="BN89" s="8">
        <f t="shared" si="55"/>
        <v>-0.6</v>
      </c>
      <c r="BO89" s="8">
        <f t="shared" si="56"/>
        <v>-0.6</v>
      </c>
      <c r="BP89" s="140">
        <f t="shared" si="57"/>
        <v>0.6</v>
      </c>
      <c r="BQ89" s="140">
        <f t="shared" si="58"/>
        <v>0.6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980</v>
      </c>
      <c r="G90" s="16">
        <f>'[3]26'!G92</f>
        <v>0</v>
      </c>
      <c r="H90" s="17">
        <f t="shared" si="59"/>
        <v>1300</v>
      </c>
      <c r="I90" s="15">
        <f>'[3]26'!J92</f>
        <v>-7.2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-7.2</v>
      </c>
      <c r="P90" s="18">
        <f>frq!C90</f>
        <v>1</v>
      </c>
      <c r="Q90" s="15">
        <f t="shared" si="33"/>
        <v>-7.2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-7.2</v>
      </c>
      <c r="X90" s="8">
        <f t="shared" si="36"/>
        <v>-0.6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-0.6</v>
      </c>
      <c r="AE90" s="8">
        <f t="shared" si="43"/>
        <v>-0.6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-0.6</v>
      </c>
      <c r="AL90" s="8">
        <f t="shared" si="35"/>
        <v>-6.0000000000000009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-6.0000000000000009</v>
      </c>
      <c r="AW90" s="178">
        <v>-0.6</v>
      </c>
      <c r="AX90" s="178">
        <v>0</v>
      </c>
      <c r="AY90" s="178">
        <v>0</v>
      </c>
      <c r="AZ90" s="178">
        <v>0</v>
      </c>
      <c r="BA90" s="178">
        <v>0</v>
      </c>
      <c r="BB90" s="178">
        <v>0</v>
      </c>
      <c r="BC90" s="8">
        <f t="shared" si="51"/>
        <v>-0.6</v>
      </c>
      <c r="BD90" s="178">
        <v>-0.6</v>
      </c>
      <c r="BE90" s="178">
        <v>0</v>
      </c>
      <c r="BF90" s="178">
        <v>0</v>
      </c>
      <c r="BG90" s="178">
        <v>0</v>
      </c>
      <c r="BH90" s="178">
        <v>0</v>
      </c>
      <c r="BI90" s="178">
        <v>0</v>
      </c>
      <c r="BJ90" s="8">
        <f t="shared" si="52"/>
        <v>-0.6</v>
      </c>
      <c r="BL90" s="8">
        <f t="shared" si="53"/>
        <v>0</v>
      </c>
      <c r="BM90" s="8">
        <f t="shared" si="54"/>
        <v>0</v>
      </c>
      <c r="BN90" s="8">
        <f t="shared" si="55"/>
        <v>-0.6</v>
      </c>
      <c r="BO90" s="8">
        <f t="shared" si="56"/>
        <v>-0.6</v>
      </c>
      <c r="BP90" s="140">
        <f t="shared" si="57"/>
        <v>0.6</v>
      </c>
      <c r="BQ90" s="140">
        <f t="shared" si="58"/>
        <v>0.6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980</v>
      </c>
      <c r="G91" s="16">
        <f>'[3]26'!G93</f>
        <v>0</v>
      </c>
      <c r="H91" s="17">
        <f t="shared" si="59"/>
        <v>1300</v>
      </c>
      <c r="I91" s="15">
        <f>'[3]26'!J93</f>
        <v>-7.2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-7.2</v>
      </c>
      <c r="P91" s="18">
        <f>frq!C91</f>
        <v>1</v>
      </c>
      <c r="Q91" s="15">
        <f t="shared" si="33"/>
        <v>-7.2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-7.2</v>
      </c>
      <c r="X91" s="8">
        <f t="shared" si="36"/>
        <v>-0.6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-0.6</v>
      </c>
      <c r="AE91" s="8">
        <f t="shared" si="43"/>
        <v>-0.6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-0.6</v>
      </c>
      <c r="AL91" s="8">
        <f t="shared" si="35"/>
        <v>-6.0000000000000009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-6.0000000000000009</v>
      </c>
      <c r="AW91" s="178">
        <v>-0.6</v>
      </c>
      <c r="AX91" s="178">
        <v>0</v>
      </c>
      <c r="AY91" s="178">
        <v>0</v>
      </c>
      <c r="AZ91" s="178">
        <v>0</v>
      </c>
      <c r="BA91" s="178">
        <v>0</v>
      </c>
      <c r="BB91" s="178">
        <v>0</v>
      </c>
      <c r="BC91" s="8">
        <f t="shared" si="51"/>
        <v>-0.6</v>
      </c>
      <c r="BD91" s="178">
        <v>-0.6</v>
      </c>
      <c r="BE91" s="178">
        <v>0</v>
      </c>
      <c r="BF91" s="178">
        <v>0</v>
      </c>
      <c r="BG91" s="178">
        <v>0</v>
      </c>
      <c r="BH91" s="178">
        <v>0</v>
      </c>
      <c r="BI91" s="178">
        <v>0</v>
      </c>
      <c r="BJ91" s="8">
        <f t="shared" si="52"/>
        <v>-0.6</v>
      </c>
      <c r="BL91" s="8">
        <f t="shared" si="53"/>
        <v>0</v>
      </c>
      <c r="BM91" s="8">
        <f t="shared" si="54"/>
        <v>0</v>
      </c>
      <c r="BN91" s="8">
        <f t="shared" si="55"/>
        <v>-0.6</v>
      </c>
      <c r="BO91" s="8">
        <f t="shared" si="56"/>
        <v>-0.6</v>
      </c>
      <c r="BP91" s="140">
        <f t="shared" si="57"/>
        <v>0.6</v>
      </c>
      <c r="BQ91" s="140">
        <f t="shared" si="58"/>
        <v>0.6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980</v>
      </c>
      <c r="G92" s="16">
        <f>'[3]26'!G94</f>
        <v>0</v>
      </c>
      <c r="H92" s="17">
        <f t="shared" si="59"/>
        <v>1300</v>
      </c>
      <c r="I92" s="15">
        <f>'[3]26'!J94</f>
        <v>-7.2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-7.2</v>
      </c>
      <c r="P92" s="18">
        <f>frq!C92</f>
        <v>1</v>
      </c>
      <c r="Q92" s="15">
        <f t="shared" si="33"/>
        <v>-7.2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-7.2</v>
      </c>
      <c r="X92" s="8">
        <f t="shared" si="36"/>
        <v>-0.6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-0.6</v>
      </c>
      <c r="AE92" s="8">
        <f t="shared" si="43"/>
        <v>-0.6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-0.6</v>
      </c>
      <c r="AL92" s="8">
        <f t="shared" si="35"/>
        <v>-6.0000000000000009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-6.0000000000000009</v>
      </c>
      <c r="AW92" s="178">
        <v>-0.6</v>
      </c>
      <c r="AX92" s="178">
        <v>0</v>
      </c>
      <c r="AY92" s="178">
        <v>0</v>
      </c>
      <c r="AZ92" s="178">
        <v>0</v>
      </c>
      <c r="BA92" s="178">
        <v>0</v>
      </c>
      <c r="BB92" s="178">
        <v>0</v>
      </c>
      <c r="BC92" s="8">
        <f t="shared" si="51"/>
        <v>-0.6</v>
      </c>
      <c r="BD92" s="178">
        <v>-0.6</v>
      </c>
      <c r="BE92" s="178">
        <v>0</v>
      </c>
      <c r="BF92" s="178">
        <v>0</v>
      </c>
      <c r="BG92" s="178">
        <v>0</v>
      </c>
      <c r="BH92" s="178">
        <v>0</v>
      </c>
      <c r="BI92" s="178">
        <v>0</v>
      </c>
      <c r="BJ92" s="8">
        <f t="shared" si="52"/>
        <v>-0.6</v>
      </c>
      <c r="BL92" s="8">
        <f t="shared" si="53"/>
        <v>0</v>
      </c>
      <c r="BM92" s="8">
        <f t="shared" si="54"/>
        <v>0</v>
      </c>
      <c r="BN92" s="8">
        <f t="shared" si="55"/>
        <v>-0.6</v>
      </c>
      <c r="BO92" s="8">
        <f t="shared" si="56"/>
        <v>-0.6</v>
      </c>
      <c r="BP92" s="140">
        <f t="shared" si="57"/>
        <v>0.6</v>
      </c>
      <c r="BQ92" s="140">
        <f t="shared" si="58"/>
        <v>0.6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980</v>
      </c>
      <c r="G93" s="16">
        <f>'[3]26'!G95</f>
        <v>0</v>
      </c>
      <c r="H93" s="17">
        <f t="shared" si="59"/>
        <v>1300</v>
      </c>
      <c r="I93" s="15">
        <f>'[3]26'!J95</f>
        <v>-7.2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-7.2</v>
      </c>
      <c r="P93" s="18">
        <f>frq!C93</f>
        <v>1</v>
      </c>
      <c r="Q93" s="15">
        <f t="shared" si="33"/>
        <v>-7.2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-7.2</v>
      </c>
      <c r="X93" s="8">
        <f t="shared" si="36"/>
        <v>-0.6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-0.6</v>
      </c>
      <c r="AE93" s="8">
        <f t="shared" si="43"/>
        <v>-0.6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-0.6</v>
      </c>
      <c r="AL93" s="8">
        <f t="shared" si="35"/>
        <v>-6.0000000000000009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-6.0000000000000009</v>
      </c>
      <c r="AW93" s="178">
        <v>-0.6</v>
      </c>
      <c r="AX93" s="178">
        <v>0</v>
      </c>
      <c r="AY93" s="178">
        <v>0</v>
      </c>
      <c r="AZ93" s="178">
        <v>0</v>
      </c>
      <c r="BA93" s="178">
        <v>0</v>
      </c>
      <c r="BB93" s="178">
        <v>0</v>
      </c>
      <c r="BC93" s="8">
        <f t="shared" si="51"/>
        <v>-0.6</v>
      </c>
      <c r="BD93" s="178">
        <v>-0.6</v>
      </c>
      <c r="BE93" s="178">
        <v>0</v>
      </c>
      <c r="BF93" s="178">
        <v>0</v>
      </c>
      <c r="BG93" s="178">
        <v>0</v>
      </c>
      <c r="BH93" s="178">
        <v>0</v>
      </c>
      <c r="BI93" s="178">
        <v>0</v>
      </c>
      <c r="BJ93" s="8">
        <f t="shared" si="52"/>
        <v>-0.6</v>
      </c>
      <c r="BL93" s="8">
        <f t="shared" si="53"/>
        <v>0</v>
      </c>
      <c r="BM93" s="8">
        <f t="shared" si="54"/>
        <v>0</v>
      </c>
      <c r="BN93" s="8">
        <f t="shared" si="55"/>
        <v>-0.6</v>
      </c>
      <c r="BO93" s="8">
        <f t="shared" si="56"/>
        <v>-0.6</v>
      </c>
      <c r="BP93" s="140">
        <f t="shared" si="57"/>
        <v>0.6</v>
      </c>
      <c r="BQ93" s="140">
        <f t="shared" si="58"/>
        <v>0.6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980</v>
      </c>
      <c r="G94" s="16">
        <f>'[3]26'!G96</f>
        <v>0</v>
      </c>
      <c r="H94" s="17">
        <f t="shared" si="59"/>
        <v>1300</v>
      </c>
      <c r="I94" s="15">
        <f>'[3]26'!J96</f>
        <v>-7.2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-7.2</v>
      </c>
      <c r="P94" s="18">
        <f>frq!C94</f>
        <v>1</v>
      </c>
      <c r="Q94" s="15">
        <f t="shared" si="33"/>
        <v>-7.2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-7.2</v>
      </c>
      <c r="X94" s="8">
        <f t="shared" si="36"/>
        <v>-0.6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-0.6</v>
      </c>
      <c r="AE94" s="8">
        <f t="shared" si="43"/>
        <v>-0.6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-0.6</v>
      </c>
      <c r="AL94" s="8">
        <f t="shared" si="35"/>
        <v>-6.0000000000000009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-6.0000000000000009</v>
      </c>
      <c r="AW94" s="178">
        <v>-0.6</v>
      </c>
      <c r="AX94" s="178">
        <v>0</v>
      </c>
      <c r="AY94" s="178">
        <v>0</v>
      </c>
      <c r="AZ94" s="178">
        <v>0</v>
      </c>
      <c r="BA94" s="178">
        <v>0</v>
      </c>
      <c r="BB94" s="178">
        <v>0</v>
      </c>
      <c r="BC94" s="8">
        <f t="shared" si="51"/>
        <v>-0.6</v>
      </c>
      <c r="BD94" s="178">
        <v>-0.6</v>
      </c>
      <c r="BE94" s="178">
        <v>0</v>
      </c>
      <c r="BF94" s="178">
        <v>0</v>
      </c>
      <c r="BG94" s="178">
        <v>0</v>
      </c>
      <c r="BH94" s="178">
        <v>0</v>
      </c>
      <c r="BI94" s="178">
        <v>0</v>
      </c>
      <c r="BJ94" s="8">
        <f t="shared" si="52"/>
        <v>-0.6</v>
      </c>
      <c r="BL94" s="8">
        <f t="shared" si="53"/>
        <v>0</v>
      </c>
      <c r="BM94" s="8">
        <f t="shared" si="54"/>
        <v>0</v>
      </c>
      <c r="BN94" s="8">
        <f t="shared" si="55"/>
        <v>-0.6</v>
      </c>
      <c r="BO94" s="8">
        <f t="shared" si="56"/>
        <v>-0.6</v>
      </c>
      <c r="BP94" s="140">
        <f t="shared" si="57"/>
        <v>0.6</v>
      </c>
      <c r="BQ94" s="140">
        <f t="shared" si="58"/>
        <v>0.6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980</v>
      </c>
      <c r="G95" s="16">
        <f>'[3]26'!G97</f>
        <v>0</v>
      </c>
      <c r="H95" s="17">
        <f t="shared" si="59"/>
        <v>1300</v>
      </c>
      <c r="I95" s="15">
        <f>'[3]26'!J97</f>
        <v>-7.2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-7.2</v>
      </c>
      <c r="P95" s="18">
        <f>frq!C95</f>
        <v>1</v>
      </c>
      <c r="Q95" s="15">
        <f t="shared" si="33"/>
        <v>-7.2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-7.2</v>
      </c>
      <c r="X95" s="8">
        <f t="shared" si="36"/>
        <v>-0.6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-0.6</v>
      </c>
      <c r="AE95" s="8">
        <f t="shared" si="43"/>
        <v>-0.6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-0.6</v>
      </c>
      <c r="AL95" s="8">
        <f t="shared" si="35"/>
        <v>-6.0000000000000009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-6.0000000000000009</v>
      </c>
      <c r="AW95" s="178">
        <v>-0.6</v>
      </c>
      <c r="AX95" s="178">
        <v>0</v>
      </c>
      <c r="AY95" s="178">
        <v>0</v>
      </c>
      <c r="AZ95" s="178">
        <v>0</v>
      </c>
      <c r="BA95" s="178">
        <v>0</v>
      </c>
      <c r="BB95" s="178">
        <v>0</v>
      </c>
      <c r="BC95" s="8">
        <f t="shared" si="51"/>
        <v>-0.6</v>
      </c>
      <c r="BD95" s="178">
        <v>-0.6</v>
      </c>
      <c r="BE95" s="178">
        <v>0</v>
      </c>
      <c r="BF95" s="178">
        <v>0</v>
      </c>
      <c r="BG95" s="178">
        <v>0</v>
      </c>
      <c r="BH95" s="178">
        <v>0</v>
      </c>
      <c r="BI95" s="178">
        <v>0</v>
      </c>
      <c r="BJ95" s="8">
        <f t="shared" si="52"/>
        <v>-0.6</v>
      </c>
      <c r="BL95" s="8">
        <f t="shared" si="53"/>
        <v>0</v>
      </c>
      <c r="BM95" s="8">
        <f t="shared" si="54"/>
        <v>0</v>
      </c>
      <c r="BN95" s="8">
        <f t="shared" si="55"/>
        <v>-0.6</v>
      </c>
      <c r="BO95" s="8">
        <f t="shared" si="56"/>
        <v>-0.6</v>
      </c>
      <c r="BP95" s="140">
        <f t="shared" si="57"/>
        <v>0.6</v>
      </c>
      <c r="BQ95" s="140">
        <f t="shared" si="58"/>
        <v>0.6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980</v>
      </c>
      <c r="G96" s="16">
        <f>'[3]26'!G98</f>
        <v>0</v>
      </c>
      <c r="H96" s="17">
        <f t="shared" si="59"/>
        <v>1300</v>
      </c>
      <c r="I96" s="15">
        <f>'[3]26'!J98</f>
        <v>-7.2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-7.2</v>
      </c>
      <c r="P96" s="18">
        <f>frq!C96</f>
        <v>1</v>
      </c>
      <c r="Q96" s="15">
        <f t="shared" si="33"/>
        <v>-7.2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-7.2</v>
      </c>
      <c r="X96" s="8">
        <f t="shared" si="36"/>
        <v>-0.6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-0.6</v>
      </c>
      <c r="AE96" s="8">
        <f t="shared" si="43"/>
        <v>-0.6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-0.6</v>
      </c>
      <c r="AL96" s="8">
        <f t="shared" si="35"/>
        <v>-6.0000000000000009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-6.0000000000000009</v>
      </c>
      <c r="AW96" s="178">
        <v>-0.6</v>
      </c>
      <c r="AX96" s="178">
        <v>0</v>
      </c>
      <c r="AY96" s="178">
        <v>0</v>
      </c>
      <c r="AZ96" s="178">
        <v>0</v>
      </c>
      <c r="BA96" s="178">
        <v>0</v>
      </c>
      <c r="BB96" s="178">
        <v>0</v>
      </c>
      <c r="BC96" s="8">
        <f t="shared" si="51"/>
        <v>-0.6</v>
      </c>
      <c r="BD96" s="178">
        <v>-0.6</v>
      </c>
      <c r="BE96" s="178">
        <v>0</v>
      </c>
      <c r="BF96" s="178">
        <v>0</v>
      </c>
      <c r="BG96" s="178">
        <v>0</v>
      </c>
      <c r="BH96" s="178">
        <v>0</v>
      </c>
      <c r="BI96" s="178">
        <v>0</v>
      </c>
      <c r="BJ96" s="8">
        <f t="shared" si="52"/>
        <v>-0.6</v>
      </c>
      <c r="BL96" s="8">
        <f t="shared" si="53"/>
        <v>0</v>
      </c>
      <c r="BM96" s="8">
        <f t="shared" si="54"/>
        <v>0</v>
      </c>
      <c r="BN96" s="8">
        <f t="shared" si="55"/>
        <v>-0.6</v>
      </c>
      <c r="BO96" s="8">
        <f t="shared" si="56"/>
        <v>-0.6</v>
      </c>
      <c r="BP96" s="140">
        <f t="shared" si="57"/>
        <v>0.6</v>
      </c>
      <c r="BQ96" s="140">
        <f t="shared" si="58"/>
        <v>0.6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980</v>
      </c>
      <c r="G97" s="16">
        <f>'[3]26'!G99</f>
        <v>0</v>
      </c>
      <c r="H97" s="17">
        <f t="shared" si="59"/>
        <v>1300</v>
      </c>
      <c r="I97" s="15">
        <f>'[3]26'!J99</f>
        <v>-7.2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-7.2</v>
      </c>
      <c r="P97" s="18">
        <f>frq!C97</f>
        <v>1</v>
      </c>
      <c r="Q97" s="15">
        <f t="shared" si="33"/>
        <v>-7.2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-7.2</v>
      </c>
      <c r="X97" s="8">
        <f t="shared" si="36"/>
        <v>-0.6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-0.6</v>
      </c>
      <c r="AE97" s="8">
        <f t="shared" si="43"/>
        <v>-0.6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-0.6</v>
      </c>
      <c r="AL97" s="8">
        <f t="shared" si="35"/>
        <v>-6.0000000000000009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-6.0000000000000009</v>
      </c>
      <c r="AW97" s="178">
        <v>-0.6</v>
      </c>
      <c r="AX97" s="178">
        <v>0</v>
      </c>
      <c r="AY97" s="178">
        <v>0</v>
      </c>
      <c r="AZ97" s="178">
        <v>0</v>
      </c>
      <c r="BA97" s="178">
        <v>0</v>
      </c>
      <c r="BB97" s="178">
        <v>0</v>
      </c>
      <c r="BC97" s="8">
        <f t="shared" si="51"/>
        <v>-0.6</v>
      </c>
      <c r="BD97" s="178">
        <v>-0.6</v>
      </c>
      <c r="BE97" s="178">
        <v>0</v>
      </c>
      <c r="BF97" s="178">
        <v>0</v>
      </c>
      <c r="BG97" s="178">
        <v>0</v>
      </c>
      <c r="BH97" s="178">
        <v>0</v>
      </c>
      <c r="BI97" s="178">
        <v>0</v>
      </c>
      <c r="BJ97" s="8">
        <f t="shared" si="52"/>
        <v>-0.6</v>
      </c>
      <c r="BL97" s="8">
        <f t="shared" si="53"/>
        <v>0</v>
      </c>
      <c r="BM97" s="8">
        <f t="shared" si="54"/>
        <v>0</v>
      </c>
      <c r="BN97" s="8">
        <f t="shared" si="55"/>
        <v>-0.6</v>
      </c>
      <c r="BO97" s="8">
        <f t="shared" si="56"/>
        <v>-0.6</v>
      </c>
      <c r="BP97" s="140">
        <f t="shared" si="57"/>
        <v>0.6</v>
      </c>
      <c r="BQ97" s="140">
        <f t="shared" si="58"/>
        <v>0.6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980</v>
      </c>
      <c r="G98" s="16">
        <f>'[3]26'!G100</f>
        <v>0</v>
      </c>
      <c r="H98" s="17">
        <f t="shared" si="59"/>
        <v>1300</v>
      </c>
      <c r="I98" s="15">
        <f>'[3]26'!J100</f>
        <v>-7.2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-7.2</v>
      </c>
      <c r="P98" s="18">
        <f>frq!C98</f>
        <v>1</v>
      </c>
      <c r="Q98" s="15">
        <f t="shared" si="33"/>
        <v>-7.2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-7.2</v>
      </c>
      <c r="X98" s="8">
        <f t="shared" si="36"/>
        <v>-0.6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-0.6</v>
      </c>
      <c r="AE98" s="8">
        <f t="shared" si="43"/>
        <v>-0.6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-0.6</v>
      </c>
      <c r="AL98" s="8">
        <f t="shared" si="35"/>
        <v>-6.0000000000000009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-6.0000000000000009</v>
      </c>
      <c r="AW98" s="178">
        <v>-0.6</v>
      </c>
      <c r="AX98" s="178">
        <v>0</v>
      </c>
      <c r="AY98" s="178">
        <v>0</v>
      </c>
      <c r="AZ98" s="178">
        <v>0</v>
      </c>
      <c r="BA98" s="178">
        <v>0</v>
      </c>
      <c r="BB98" s="178">
        <v>0</v>
      </c>
      <c r="BC98" s="8">
        <f t="shared" si="51"/>
        <v>-0.6</v>
      </c>
      <c r="BD98" s="178">
        <v>-0.6</v>
      </c>
      <c r="BE98" s="178">
        <v>0</v>
      </c>
      <c r="BF98" s="178">
        <v>0</v>
      </c>
      <c r="BG98" s="178">
        <v>0</v>
      </c>
      <c r="BH98" s="178">
        <v>0</v>
      </c>
      <c r="BI98" s="178">
        <v>0</v>
      </c>
      <c r="BJ98" s="8">
        <f t="shared" si="52"/>
        <v>-0.6</v>
      </c>
      <c r="BL98" s="8">
        <f t="shared" si="53"/>
        <v>0</v>
      </c>
      <c r="BM98" s="8">
        <f t="shared" si="54"/>
        <v>0</v>
      </c>
      <c r="BN98" s="8">
        <f t="shared" si="55"/>
        <v>-0.6</v>
      </c>
      <c r="BO98" s="8">
        <f t="shared" si="56"/>
        <v>-0.6</v>
      </c>
      <c r="BP98" s="140">
        <f t="shared" si="57"/>
        <v>0.6</v>
      </c>
      <c r="BQ98" s="140">
        <f t="shared" si="58"/>
        <v>0.6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-0.17280000000000012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-0.17280000000000012</v>
      </c>
      <c r="P99" s="15">
        <f t="shared" si="62"/>
        <v>2.4E-2</v>
      </c>
      <c r="Q99" s="15">
        <f t="shared" si="62"/>
        <v>-0.17280000000000012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-0.17280000000000012</v>
      </c>
      <c r="X99" s="15">
        <f t="shared" si="62"/>
        <v>-1.4400000000000024E-2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-1.4400000000000024E-2</v>
      </c>
      <c r="AE99" s="15">
        <f t="shared" si="62"/>
        <v>-1.4400000000000024E-2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-1.4400000000000024E-2</v>
      </c>
      <c r="AL99" s="15">
        <f t="shared" si="62"/>
        <v>-0.14400000000000002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-0.14400000000000002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-1.4400000000000024E-2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-1.4400000000000024E-2</v>
      </c>
      <c r="BD99" s="15">
        <f t="shared" si="62"/>
        <v>-1.4400000000000024E-2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-1.4400000000000024E-2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-1.4400000000000024E-2</v>
      </c>
      <c r="BO99" s="15">
        <f t="shared" si="63"/>
        <v>-1.4400000000000024E-2</v>
      </c>
      <c r="BP99" s="15">
        <f t="shared" si="63"/>
        <v>1.4400000000000024E-2</v>
      </c>
      <c r="BQ99" s="15">
        <f t="shared" si="63"/>
        <v>1.4400000000000024E-2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45103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45103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143</v>
      </c>
      <c r="E3">
        <f>PPCL!N3</f>
        <v>0</v>
      </c>
      <c r="F3">
        <f>B3+C3</f>
        <v>265</v>
      </c>
      <c r="G3">
        <f>D3+E3</f>
        <v>143</v>
      </c>
      <c r="H3" s="112"/>
      <c r="I3">
        <f>BRPL_EOD!AE3+BRPL_EOD!AF3</f>
        <v>40</v>
      </c>
      <c r="J3">
        <f>BYPL_EOD!AE3+BYPL_EOD!AF3</f>
        <v>21</v>
      </c>
      <c r="K3">
        <f>MES_EOD!AE3+MES_EOD!AF3</f>
        <v>8</v>
      </c>
      <c r="L3">
        <f>NDMC_EOD!AE3+NDMC_EOD!AF3</f>
        <v>45</v>
      </c>
      <c r="M3">
        <f>TPDDL_EOD!AE3+TPDDL_EOD!AF3</f>
        <v>29</v>
      </c>
      <c r="N3">
        <f t="shared" ref="N3:N66" si="0">SUM(I3:M3)</f>
        <v>143</v>
      </c>
      <c r="O3" s="112">
        <f t="shared" ref="O3:O66" si="1">G3-N3</f>
        <v>0</v>
      </c>
      <c r="P3">
        <v>40</v>
      </c>
      <c r="Q3">
        <v>21</v>
      </c>
      <c r="R3">
        <v>8</v>
      </c>
      <c r="S3">
        <v>45</v>
      </c>
      <c r="T3">
        <v>29</v>
      </c>
      <c r="U3" s="114">
        <f t="shared" ref="U3:U66" si="2">SUM(P3:T3)</f>
        <v>143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143</v>
      </c>
      <c r="E4">
        <f>PPCL!N4</f>
        <v>0</v>
      </c>
      <c r="F4">
        <f t="shared" ref="F4:F67" si="4">B4+C4</f>
        <v>265</v>
      </c>
      <c r="G4">
        <f t="shared" ref="G4:G67" si="5">D4+E4</f>
        <v>143</v>
      </c>
      <c r="H4" s="112"/>
      <c r="I4">
        <f>BRPL_EOD!AE4+BRPL_EOD!AF4</f>
        <v>40</v>
      </c>
      <c r="J4">
        <f>BYPL_EOD!AE4+BYPL_EOD!AF4</f>
        <v>21</v>
      </c>
      <c r="K4">
        <f>MES_EOD!AE4+MES_EOD!AF4</f>
        <v>8</v>
      </c>
      <c r="L4">
        <f>NDMC_EOD!AE4+NDMC_EOD!AF4</f>
        <v>45</v>
      </c>
      <c r="M4">
        <f>TPDDL_EOD!AE4+TPDDL_EOD!AF4</f>
        <v>29</v>
      </c>
      <c r="N4">
        <f t="shared" si="0"/>
        <v>143</v>
      </c>
      <c r="O4" s="112">
        <f t="shared" si="1"/>
        <v>0</v>
      </c>
      <c r="P4">
        <v>40</v>
      </c>
      <c r="Q4">
        <v>21</v>
      </c>
      <c r="R4">
        <v>8</v>
      </c>
      <c r="S4">
        <v>45</v>
      </c>
      <c r="T4">
        <v>29</v>
      </c>
      <c r="U4" s="114">
        <f t="shared" si="2"/>
        <v>143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143</v>
      </c>
      <c r="E5">
        <f>PPCL!N5</f>
        <v>0</v>
      </c>
      <c r="F5">
        <f t="shared" si="4"/>
        <v>265</v>
      </c>
      <c r="G5">
        <f t="shared" si="5"/>
        <v>143</v>
      </c>
      <c r="H5" s="112"/>
      <c r="I5">
        <f>BRPL_EOD!AE5+BRPL_EOD!AF5</f>
        <v>40</v>
      </c>
      <c r="J5">
        <f>BYPL_EOD!AE5+BYPL_EOD!AF5</f>
        <v>21</v>
      </c>
      <c r="K5">
        <f>MES_EOD!AE5+MES_EOD!AF5</f>
        <v>8</v>
      </c>
      <c r="L5">
        <f>NDMC_EOD!AE5+NDMC_EOD!AF5</f>
        <v>45</v>
      </c>
      <c r="M5">
        <f>TPDDL_EOD!AE5+TPDDL_EOD!AF5</f>
        <v>29</v>
      </c>
      <c r="N5">
        <f t="shared" si="0"/>
        <v>143</v>
      </c>
      <c r="O5" s="112">
        <f t="shared" si="1"/>
        <v>0</v>
      </c>
      <c r="P5">
        <v>40</v>
      </c>
      <c r="Q5">
        <v>21</v>
      </c>
      <c r="R5">
        <v>8</v>
      </c>
      <c r="S5">
        <v>45</v>
      </c>
      <c r="T5">
        <v>29</v>
      </c>
      <c r="U5" s="114">
        <f t="shared" si="2"/>
        <v>143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143</v>
      </c>
      <c r="E6">
        <f>PPCL!N6</f>
        <v>0</v>
      </c>
      <c r="F6">
        <f t="shared" si="4"/>
        <v>265</v>
      </c>
      <c r="G6">
        <f t="shared" si="5"/>
        <v>143</v>
      </c>
      <c r="H6" s="112"/>
      <c r="I6">
        <f>BRPL_EOD!AE6+BRPL_EOD!AF6</f>
        <v>40</v>
      </c>
      <c r="J6">
        <f>BYPL_EOD!AE6+BYPL_EOD!AF6</f>
        <v>21</v>
      </c>
      <c r="K6">
        <f>MES_EOD!AE6+MES_EOD!AF6</f>
        <v>8</v>
      </c>
      <c r="L6">
        <f>NDMC_EOD!AE6+NDMC_EOD!AF6</f>
        <v>45</v>
      </c>
      <c r="M6">
        <f>TPDDL_EOD!AE6+TPDDL_EOD!AF6</f>
        <v>29</v>
      </c>
      <c r="N6">
        <f t="shared" si="0"/>
        <v>143</v>
      </c>
      <c r="O6" s="112">
        <f t="shared" si="1"/>
        <v>0</v>
      </c>
      <c r="P6">
        <v>40</v>
      </c>
      <c r="Q6">
        <v>21</v>
      </c>
      <c r="R6">
        <v>8</v>
      </c>
      <c r="S6">
        <v>45</v>
      </c>
      <c r="T6">
        <v>29</v>
      </c>
      <c r="U6" s="114">
        <f t="shared" si="2"/>
        <v>143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143</v>
      </c>
      <c r="E7">
        <f>PPCL!N7</f>
        <v>0</v>
      </c>
      <c r="F7">
        <f t="shared" si="4"/>
        <v>265</v>
      </c>
      <c r="G7">
        <f t="shared" si="5"/>
        <v>143</v>
      </c>
      <c r="H7" s="112"/>
      <c r="I7">
        <f>BRPL_EOD!AE7+BRPL_EOD!AF7</f>
        <v>35.31</v>
      </c>
      <c r="J7">
        <f>BYPL_EOD!AE7+BYPL_EOD!AF7</f>
        <v>35.31</v>
      </c>
      <c r="K7">
        <f>MES_EOD!AE7+MES_EOD!AF7</f>
        <v>7.06</v>
      </c>
      <c r="L7">
        <f>NDMC_EOD!AE7+NDMC_EOD!AF7</f>
        <v>39.72</v>
      </c>
      <c r="M7">
        <f>TPDDL_EOD!AE7+TPDDL_EOD!AF7</f>
        <v>25.6</v>
      </c>
      <c r="N7">
        <f t="shared" si="0"/>
        <v>143</v>
      </c>
      <c r="O7" s="112">
        <f t="shared" si="1"/>
        <v>0</v>
      </c>
      <c r="P7">
        <v>35.31</v>
      </c>
      <c r="Q7">
        <v>35.31</v>
      </c>
      <c r="R7">
        <v>7.06</v>
      </c>
      <c r="S7">
        <v>39.72</v>
      </c>
      <c r="T7">
        <v>25.6</v>
      </c>
      <c r="U7" s="114">
        <f t="shared" si="2"/>
        <v>143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143</v>
      </c>
      <c r="E8">
        <f>PPCL!N8</f>
        <v>0</v>
      </c>
      <c r="F8">
        <f t="shared" si="4"/>
        <v>265</v>
      </c>
      <c r="G8">
        <f t="shared" si="5"/>
        <v>143</v>
      </c>
      <c r="H8" s="112"/>
      <c r="I8">
        <f>BRPL_EOD!AE8+BRPL_EOD!AF8</f>
        <v>35.31</v>
      </c>
      <c r="J8">
        <f>BYPL_EOD!AE8+BYPL_EOD!AF8</f>
        <v>35.31</v>
      </c>
      <c r="K8">
        <f>MES_EOD!AE8+MES_EOD!AF8</f>
        <v>7.06</v>
      </c>
      <c r="L8">
        <f>NDMC_EOD!AE8+NDMC_EOD!AF8</f>
        <v>39.72</v>
      </c>
      <c r="M8">
        <f>TPDDL_EOD!AE8+TPDDL_EOD!AF8</f>
        <v>25.6</v>
      </c>
      <c r="N8">
        <f t="shared" si="0"/>
        <v>143</v>
      </c>
      <c r="O8" s="112">
        <f t="shared" si="1"/>
        <v>0</v>
      </c>
      <c r="P8">
        <v>35.31</v>
      </c>
      <c r="Q8">
        <v>35.31</v>
      </c>
      <c r="R8">
        <v>7.06</v>
      </c>
      <c r="S8">
        <v>39.72</v>
      </c>
      <c r="T8">
        <v>25.6</v>
      </c>
      <c r="U8" s="114">
        <f t="shared" si="2"/>
        <v>143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143</v>
      </c>
      <c r="E9">
        <f>PPCL!N9</f>
        <v>0</v>
      </c>
      <c r="F9">
        <f t="shared" si="4"/>
        <v>265</v>
      </c>
      <c r="G9">
        <f t="shared" si="5"/>
        <v>143</v>
      </c>
      <c r="H9" s="112"/>
      <c r="I9">
        <f>BRPL_EOD!AE9+BRPL_EOD!AF9</f>
        <v>40</v>
      </c>
      <c r="J9">
        <f>BYPL_EOD!AE9+BYPL_EOD!AF9</f>
        <v>21</v>
      </c>
      <c r="K9">
        <f>MES_EOD!AE9+MES_EOD!AF9</f>
        <v>8</v>
      </c>
      <c r="L9">
        <f>NDMC_EOD!AE9+NDMC_EOD!AF9</f>
        <v>45</v>
      </c>
      <c r="M9">
        <f>TPDDL_EOD!AE9+TPDDL_EOD!AF9</f>
        <v>29</v>
      </c>
      <c r="N9">
        <f t="shared" si="0"/>
        <v>143</v>
      </c>
      <c r="O9" s="112">
        <f t="shared" si="1"/>
        <v>0</v>
      </c>
      <c r="P9">
        <v>40</v>
      </c>
      <c r="Q9">
        <v>21</v>
      </c>
      <c r="R9">
        <v>8</v>
      </c>
      <c r="S9">
        <v>45</v>
      </c>
      <c r="T9">
        <v>29</v>
      </c>
      <c r="U9" s="114">
        <f t="shared" si="2"/>
        <v>143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143</v>
      </c>
      <c r="E10">
        <f>PPCL!N10</f>
        <v>0</v>
      </c>
      <c r="F10">
        <f t="shared" si="4"/>
        <v>265</v>
      </c>
      <c r="G10">
        <f t="shared" si="5"/>
        <v>143</v>
      </c>
      <c r="H10" s="112"/>
      <c r="I10">
        <f>BRPL_EOD!AE10+BRPL_EOD!AF10</f>
        <v>40</v>
      </c>
      <c r="J10">
        <f>BYPL_EOD!AE10+BYPL_EOD!AF10</f>
        <v>21</v>
      </c>
      <c r="K10">
        <f>MES_EOD!AE10+MES_EOD!AF10</f>
        <v>8</v>
      </c>
      <c r="L10">
        <f>NDMC_EOD!AE10+NDMC_EOD!AF10</f>
        <v>45</v>
      </c>
      <c r="M10">
        <f>TPDDL_EOD!AE10+TPDDL_EOD!AF10</f>
        <v>29</v>
      </c>
      <c r="N10">
        <f t="shared" si="0"/>
        <v>143</v>
      </c>
      <c r="O10" s="112">
        <f t="shared" si="1"/>
        <v>0</v>
      </c>
      <c r="P10">
        <v>40</v>
      </c>
      <c r="Q10">
        <v>21</v>
      </c>
      <c r="R10">
        <v>8</v>
      </c>
      <c r="S10">
        <v>45</v>
      </c>
      <c r="T10">
        <v>29</v>
      </c>
      <c r="U10" s="114">
        <f t="shared" si="2"/>
        <v>143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143</v>
      </c>
      <c r="E11">
        <f>PPCL!N11</f>
        <v>0</v>
      </c>
      <c r="F11">
        <f t="shared" si="4"/>
        <v>265</v>
      </c>
      <c r="G11">
        <f t="shared" si="5"/>
        <v>143</v>
      </c>
      <c r="H11" s="112"/>
      <c r="I11">
        <f>BRPL_EOD!AE11+BRPL_EOD!AF11</f>
        <v>40</v>
      </c>
      <c r="J11">
        <f>BYPL_EOD!AE11+BYPL_EOD!AF11</f>
        <v>21</v>
      </c>
      <c r="K11">
        <f>MES_EOD!AE11+MES_EOD!AF11</f>
        <v>8</v>
      </c>
      <c r="L11">
        <f>NDMC_EOD!AE11+NDMC_EOD!AF11</f>
        <v>45</v>
      </c>
      <c r="M11">
        <f>TPDDL_EOD!AE11+TPDDL_EOD!AF11</f>
        <v>29</v>
      </c>
      <c r="N11">
        <f t="shared" si="0"/>
        <v>143</v>
      </c>
      <c r="O11" s="112">
        <f t="shared" si="1"/>
        <v>0</v>
      </c>
      <c r="P11">
        <v>40</v>
      </c>
      <c r="Q11">
        <v>21</v>
      </c>
      <c r="R11">
        <v>8</v>
      </c>
      <c r="S11">
        <v>45</v>
      </c>
      <c r="T11">
        <v>29</v>
      </c>
      <c r="U11" s="114">
        <f t="shared" si="2"/>
        <v>143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143</v>
      </c>
      <c r="E12">
        <f>PPCL!N12</f>
        <v>0</v>
      </c>
      <c r="F12">
        <f t="shared" si="4"/>
        <v>265</v>
      </c>
      <c r="G12">
        <f t="shared" si="5"/>
        <v>143</v>
      </c>
      <c r="H12" s="112"/>
      <c r="I12">
        <f>BRPL_EOD!AE12+BRPL_EOD!AF12</f>
        <v>40</v>
      </c>
      <c r="J12">
        <f>BYPL_EOD!AE12+BYPL_EOD!AF12</f>
        <v>21</v>
      </c>
      <c r="K12">
        <f>MES_EOD!AE12+MES_EOD!AF12</f>
        <v>8</v>
      </c>
      <c r="L12">
        <f>NDMC_EOD!AE12+NDMC_EOD!AF12</f>
        <v>45</v>
      </c>
      <c r="M12">
        <f>TPDDL_EOD!AE12+TPDDL_EOD!AF12</f>
        <v>29</v>
      </c>
      <c r="N12">
        <f t="shared" si="0"/>
        <v>143</v>
      </c>
      <c r="O12" s="112">
        <f t="shared" si="1"/>
        <v>0</v>
      </c>
      <c r="P12">
        <v>40</v>
      </c>
      <c r="Q12">
        <v>21</v>
      </c>
      <c r="R12">
        <v>8</v>
      </c>
      <c r="S12">
        <v>45</v>
      </c>
      <c r="T12">
        <v>29</v>
      </c>
      <c r="U12" s="114">
        <f t="shared" si="2"/>
        <v>143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143</v>
      </c>
      <c r="E13">
        <f>PPCL!N13</f>
        <v>0</v>
      </c>
      <c r="F13">
        <f t="shared" si="4"/>
        <v>265</v>
      </c>
      <c r="G13">
        <f t="shared" si="5"/>
        <v>143</v>
      </c>
      <c r="H13" s="112"/>
      <c r="I13">
        <f>BRPL_EOD!AE13+BRPL_EOD!AF13</f>
        <v>40</v>
      </c>
      <c r="J13">
        <f>BYPL_EOD!AE13+BYPL_EOD!AF13</f>
        <v>21</v>
      </c>
      <c r="K13">
        <f>MES_EOD!AE13+MES_EOD!AF13</f>
        <v>8</v>
      </c>
      <c r="L13">
        <f>NDMC_EOD!AE13+NDMC_EOD!AF13</f>
        <v>45</v>
      </c>
      <c r="M13">
        <f>TPDDL_EOD!AE13+TPDDL_EOD!AF13</f>
        <v>29</v>
      </c>
      <c r="N13">
        <f t="shared" si="0"/>
        <v>143</v>
      </c>
      <c r="O13" s="112">
        <f t="shared" si="1"/>
        <v>0</v>
      </c>
      <c r="P13">
        <v>40</v>
      </c>
      <c r="Q13">
        <v>21</v>
      </c>
      <c r="R13">
        <v>8</v>
      </c>
      <c r="S13">
        <v>45</v>
      </c>
      <c r="T13">
        <v>29</v>
      </c>
      <c r="U13" s="114">
        <f t="shared" si="2"/>
        <v>143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143</v>
      </c>
      <c r="E14">
        <f>PPCL!N14</f>
        <v>0</v>
      </c>
      <c r="F14">
        <f t="shared" si="4"/>
        <v>265</v>
      </c>
      <c r="G14">
        <f t="shared" si="5"/>
        <v>143</v>
      </c>
      <c r="H14" s="112"/>
      <c r="I14">
        <f>BRPL_EOD!AE14+BRPL_EOD!AF14</f>
        <v>40</v>
      </c>
      <c r="J14">
        <f>BYPL_EOD!AE14+BYPL_EOD!AF14</f>
        <v>21</v>
      </c>
      <c r="K14">
        <f>MES_EOD!AE14+MES_EOD!AF14</f>
        <v>8</v>
      </c>
      <c r="L14">
        <f>NDMC_EOD!AE14+NDMC_EOD!AF14</f>
        <v>45</v>
      </c>
      <c r="M14">
        <f>TPDDL_EOD!AE14+TPDDL_EOD!AF14</f>
        <v>29</v>
      </c>
      <c r="N14">
        <f t="shared" si="0"/>
        <v>143</v>
      </c>
      <c r="O14" s="112">
        <f t="shared" si="1"/>
        <v>0</v>
      </c>
      <c r="P14">
        <v>40</v>
      </c>
      <c r="Q14">
        <v>21</v>
      </c>
      <c r="R14">
        <v>8</v>
      </c>
      <c r="S14">
        <v>45</v>
      </c>
      <c r="T14">
        <v>29</v>
      </c>
      <c r="U14" s="114">
        <f t="shared" si="2"/>
        <v>143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143</v>
      </c>
      <c r="E15">
        <f>PPCL!N15</f>
        <v>0</v>
      </c>
      <c r="F15">
        <f t="shared" si="4"/>
        <v>265</v>
      </c>
      <c r="G15">
        <f t="shared" si="5"/>
        <v>143</v>
      </c>
      <c r="H15" s="112"/>
      <c r="I15">
        <f>BRPL_EOD!AE15+BRPL_EOD!AF15</f>
        <v>40</v>
      </c>
      <c r="J15">
        <f>BYPL_EOD!AE15+BYPL_EOD!AF15</f>
        <v>21</v>
      </c>
      <c r="K15">
        <f>MES_EOD!AE15+MES_EOD!AF15</f>
        <v>8</v>
      </c>
      <c r="L15">
        <f>NDMC_EOD!AE15+NDMC_EOD!AF15</f>
        <v>45</v>
      </c>
      <c r="M15">
        <f>TPDDL_EOD!AE15+TPDDL_EOD!AF15</f>
        <v>29</v>
      </c>
      <c r="N15">
        <f t="shared" si="0"/>
        <v>143</v>
      </c>
      <c r="O15" s="112">
        <f t="shared" si="1"/>
        <v>0</v>
      </c>
      <c r="P15">
        <v>40</v>
      </c>
      <c r="Q15">
        <v>21</v>
      </c>
      <c r="R15">
        <v>8</v>
      </c>
      <c r="S15">
        <v>45</v>
      </c>
      <c r="T15">
        <v>29</v>
      </c>
      <c r="U15" s="114">
        <f t="shared" si="2"/>
        <v>143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143</v>
      </c>
      <c r="E16">
        <f>PPCL!N16</f>
        <v>0</v>
      </c>
      <c r="F16">
        <f t="shared" si="4"/>
        <v>265</v>
      </c>
      <c r="G16">
        <f t="shared" si="5"/>
        <v>143</v>
      </c>
      <c r="H16" s="112"/>
      <c r="I16">
        <f>BRPL_EOD!AE16+BRPL_EOD!AF16</f>
        <v>40</v>
      </c>
      <c r="J16">
        <f>BYPL_EOD!AE16+BYPL_EOD!AF16</f>
        <v>21</v>
      </c>
      <c r="K16">
        <f>MES_EOD!AE16+MES_EOD!AF16</f>
        <v>8</v>
      </c>
      <c r="L16">
        <f>NDMC_EOD!AE16+NDMC_EOD!AF16</f>
        <v>45</v>
      </c>
      <c r="M16">
        <f>TPDDL_EOD!AE16+TPDDL_EOD!AF16</f>
        <v>29</v>
      </c>
      <c r="N16">
        <f t="shared" si="0"/>
        <v>143</v>
      </c>
      <c r="O16" s="112">
        <f t="shared" si="1"/>
        <v>0</v>
      </c>
      <c r="P16">
        <v>40</v>
      </c>
      <c r="Q16">
        <v>21</v>
      </c>
      <c r="R16">
        <v>8</v>
      </c>
      <c r="S16">
        <v>45</v>
      </c>
      <c r="T16">
        <v>29</v>
      </c>
      <c r="U16" s="114">
        <f t="shared" si="2"/>
        <v>143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143</v>
      </c>
      <c r="E17">
        <f>PPCL!N17</f>
        <v>0</v>
      </c>
      <c r="F17">
        <f t="shared" si="4"/>
        <v>265</v>
      </c>
      <c r="G17">
        <f t="shared" si="5"/>
        <v>143</v>
      </c>
      <c r="H17" s="112"/>
      <c r="I17">
        <f>BRPL_EOD!AE17+BRPL_EOD!AF17</f>
        <v>40</v>
      </c>
      <c r="J17">
        <f>BYPL_EOD!AE17+BYPL_EOD!AF17</f>
        <v>21</v>
      </c>
      <c r="K17">
        <f>MES_EOD!AE17+MES_EOD!AF17</f>
        <v>8</v>
      </c>
      <c r="L17">
        <f>NDMC_EOD!AE17+NDMC_EOD!AF17</f>
        <v>45</v>
      </c>
      <c r="M17">
        <f>TPDDL_EOD!AE17+TPDDL_EOD!AF17</f>
        <v>29</v>
      </c>
      <c r="N17">
        <f t="shared" si="0"/>
        <v>143</v>
      </c>
      <c r="O17" s="112">
        <f t="shared" si="1"/>
        <v>0</v>
      </c>
      <c r="P17">
        <v>40</v>
      </c>
      <c r="Q17">
        <v>21</v>
      </c>
      <c r="R17">
        <v>8</v>
      </c>
      <c r="S17">
        <v>45</v>
      </c>
      <c r="T17">
        <v>29</v>
      </c>
      <c r="U17" s="114">
        <f t="shared" si="2"/>
        <v>143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143</v>
      </c>
      <c r="E18">
        <f>PPCL!N18</f>
        <v>0</v>
      </c>
      <c r="F18">
        <f t="shared" si="4"/>
        <v>265</v>
      </c>
      <c r="G18">
        <f t="shared" si="5"/>
        <v>143</v>
      </c>
      <c r="H18" s="112"/>
      <c r="I18">
        <f>BRPL_EOD!AE18+BRPL_EOD!AF18</f>
        <v>40</v>
      </c>
      <c r="J18">
        <f>BYPL_EOD!AE18+BYPL_EOD!AF18</f>
        <v>21</v>
      </c>
      <c r="K18">
        <f>MES_EOD!AE18+MES_EOD!AF18</f>
        <v>8</v>
      </c>
      <c r="L18">
        <f>NDMC_EOD!AE18+NDMC_EOD!AF18</f>
        <v>45</v>
      </c>
      <c r="M18">
        <f>TPDDL_EOD!AE18+TPDDL_EOD!AF18</f>
        <v>29</v>
      </c>
      <c r="N18">
        <f t="shared" si="0"/>
        <v>143</v>
      </c>
      <c r="O18" s="112">
        <f t="shared" si="1"/>
        <v>0</v>
      </c>
      <c r="P18">
        <v>40</v>
      </c>
      <c r="Q18">
        <v>21</v>
      </c>
      <c r="R18">
        <v>8</v>
      </c>
      <c r="S18">
        <v>45</v>
      </c>
      <c r="T18">
        <v>29</v>
      </c>
      <c r="U18" s="114">
        <f t="shared" si="2"/>
        <v>143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143</v>
      </c>
      <c r="E19">
        <f>PPCL!N19</f>
        <v>0</v>
      </c>
      <c r="F19">
        <f t="shared" si="4"/>
        <v>265</v>
      </c>
      <c r="G19">
        <f t="shared" si="5"/>
        <v>143</v>
      </c>
      <c r="H19" s="112"/>
      <c r="I19">
        <f>BRPL_EOD!AE19+BRPL_EOD!AF19</f>
        <v>40</v>
      </c>
      <c r="J19">
        <f>BYPL_EOD!AE19+BYPL_EOD!AF19</f>
        <v>21</v>
      </c>
      <c r="K19">
        <f>MES_EOD!AE19+MES_EOD!AF19</f>
        <v>8</v>
      </c>
      <c r="L19">
        <f>NDMC_EOD!AE19+NDMC_EOD!AF19</f>
        <v>45</v>
      </c>
      <c r="M19">
        <f>TPDDL_EOD!AE19+TPDDL_EOD!AF19</f>
        <v>29</v>
      </c>
      <c r="N19">
        <f t="shared" si="0"/>
        <v>143</v>
      </c>
      <c r="O19" s="112">
        <f t="shared" si="1"/>
        <v>0</v>
      </c>
      <c r="P19">
        <v>40</v>
      </c>
      <c r="Q19">
        <v>21</v>
      </c>
      <c r="R19">
        <v>8</v>
      </c>
      <c r="S19">
        <v>45</v>
      </c>
      <c r="T19">
        <v>29</v>
      </c>
      <c r="U19" s="114">
        <f t="shared" si="2"/>
        <v>143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143</v>
      </c>
      <c r="E20">
        <f>PPCL!N20</f>
        <v>0</v>
      </c>
      <c r="F20">
        <f t="shared" si="4"/>
        <v>265</v>
      </c>
      <c r="G20">
        <f t="shared" si="5"/>
        <v>143</v>
      </c>
      <c r="H20" s="112"/>
      <c r="I20">
        <f>BRPL_EOD!AE20+BRPL_EOD!AF20</f>
        <v>40</v>
      </c>
      <c r="J20">
        <f>BYPL_EOD!AE20+BYPL_EOD!AF20</f>
        <v>21</v>
      </c>
      <c r="K20">
        <f>MES_EOD!AE20+MES_EOD!AF20</f>
        <v>8</v>
      </c>
      <c r="L20">
        <f>NDMC_EOD!AE20+NDMC_EOD!AF20</f>
        <v>45</v>
      </c>
      <c r="M20">
        <f>TPDDL_EOD!AE20+TPDDL_EOD!AF20</f>
        <v>29</v>
      </c>
      <c r="N20">
        <f t="shared" si="0"/>
        <v>143</v>
      </c>
      <c r="O20" s="112">
        <f t="shared" si="1"/>
        <v>0</v>
      </c>
      <c r="P20">
        <v>40</v>
      </c>
      <c r="Q20">
        <v>21</v>
      </c>
      <c r="R20">
        <v>8</v>
      </c>
      <c r="S20">
        <v>45</v>
      </c>
      <c r="T20">
        <v>29</v>
      </c>
      <c r="U20" s="114">
        <f t="shared" si="2"/>
        <v>143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143</v>
      </c>
      <c r="E21">
        <f>PPCL!N21</f>
        <v>0</v>
      </c>
      <c r="F21">
        <f t="shared" si="4"/>
        <v>265</v>
      </c>
      <c r="G21">
        <f t="shared" si="5"/>
        <v>143</v>
      </c>
      <c r="H21" s="112"/>
      <c r="I21">
        <f>BRPL_EOD!AE21+BRPL_EOD!AF21</f>
        <v>40</v>
      </c>
      <c r="J21">
        <f>BYPL_EOD!AE21+BYPL_EOD!AF21</f>
        <v>21</v>
      </c>
      <c r="K21">
        <f>MES_EOD!AE21+MES_EOD!AF21</f>
        <v>8</v>
      </c>
      <c r="L21">
        <f>NDMC_EOD!AE21+NDMC_EOD!AF21</f>
        <v>45</v>
      </c>
      <c r="M21">
        <f>TPDDL_EOD!AE21+TPDDL_EOD!AF21</f>
        <v>29</v>
      </c>
      <c r="N21">
        <f t="shared" si="0"/>
        <v>143</v>
      </c>
      <c r="O21" s="112">
        <f t="shared" si="1"/>
        <v>0</v>
      </c>
      <c r="P21">
        <v>40</v>
      </c>
      <c r="Q21">
        <v>21</v>
      </c>
      <c r="R21">
        <v>8</v>
      </c>
      <c r="S21">
        <v>45</v>
      </c>
      <c r="T21">
        <v>29</v>
      </c>
      <c r="U21" s="114">
        <f t="shared" si="2"/>
        <v>143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143</v>
      </c>
      <c r="E22">
        <f>PPCL!N22</f>
        <v>0</v>
      </c>
      <c r="F22">
        <f t="shared" si="4"/>
        <v>265</v>
      </c>
      <c r="G22">
        <f t="shared" si="5"/>
        <v>143</v>
      </c>
      <c r="H22" s="112"/>
      <c r="I22">
        <f>BRPL_EOD!AE22+BRPL_EOD!AF22</f>
        <v>40</v>
      </c>
      <c r="J22">
        <f>BYPL_EOD!AE22+BYPL_EOD!AF22</f>
        <v>21</v>
      </c>
      <c r="K22">
        <f>MES_EOD!AE22+MES_EOD!AF22</f>
        <v>8</v>
      </c>
      <c r="L22">
        <f>NDMC_EOD!AE22+NDMC_EOD!AF22</f>
        <v>45</v>
      </c>
      <c r="M22">
        <f>TPDDL_EOD!AE22+TPDDL_EOD!AF22</f>
        <v>29</v>
      </c>
      <c r="N22">
        <f t="shared" si="0"/>
        <v>143</v>
      </c>
      <c r="O22" s="112">
        <f t="shared" si="1"/>
        <v>0</v>
      </c>
      <c r="P22">
        <v>40</v>
      </c>
      <c r="Q22">
        <v>21</v>
      </c>
      <c r="R22">
        <v>8</v>
      </c>
      <c r="S22">
        <v>45</v>
      </c>
      <c r="T22">
        <v>29</v>
      </c>
      <c r="U22" s="114">
        <f t="shared" si="2"/>
        <v>143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143</v>
      </c>
      <c r="E23">
        <f>PPCL!N23</f>
        <v>0</v>
      </c>
      <c r="F23">
        <f t="shared" si="4"/>
        <v>265</v>
      </c>
      <c r="G23">
        <f t="shared" si="5"/>
        <v>143</v>
      </c>
      <c r="H23" s="112"/>
      <c r="I23">
        <f>BRPL_EOD!AE23+BRPL_EOD!AF23</f>
        <v>40</v>
      </c>
      <c r="J23">
        <f>BYPL_EOD!AE23+BYPL_EOD!AF23</f>
        <v>21</v>
      </c>
      <c r="K23">
        <f>MES_EOD!AE23+MES_EOD!AF23</f>
        <v>8</v>
      </c>
      <c r="L23">
        <f>NDMC_EOD!AE23+NDMC_EOD!AF23</f>
        <v>45</v>
      </c>
      <c r="M23">
        <f>TPDDL_EOD!AE23+TPDDL_EOD!AF23</f>
        <v>29</v>
      </c>
      <c r="N23">
        <f t="shared" si="0"/>
        <v>143</v>
      </c>
      <c r="O23" s="112">
        <f t="shared" si="1"/>
        <v>0</v>
      </c>
      <c r="P23">
        <v>40</v>
      </c>
      <c r="Q23">
        <v>21</v>
      </c>
      <c r="R23">
        <v>8</v>
      </c>
      <c r="S23">
        <v>45</v>
      </c>
      <c r="T23">
        <v>29</v>
      </c>
      <c r="U23" s="114">
        <f t="shared" si="2"/>
        <v>143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143</v>
      </c>
      <c r="E24">
        <f>PPCL!N24</f>
        <v>0</v>
      </c>
      <c r="F24">
        <f t="shared" si="4"/>
        <v>265</v>
      </c>
      <c r="G24">
        <f t="shared" si="5"/>
        <v>143</v>
      </c>
      <c r="H24" s="112"/>
      <c r="I24">
        <f>BRPL_EOD!AE24+BRPL_EOD!AF24</f>
        <v>40</v>
      </c>
      <c r="J24">
        <f>BYPL_EOD!AE24+BYPL_EOD!AF24</f>
        <v>21</v>
      </c>
      <c r="K24">
        <f>MES_EOD!AE24+MES_EOD!AF24</f>
        <v>8</v>
      </c>
      <c r="L24">
        <f>NDMC_EOD!AE24+NDMC_EOD!AF24</f>
        <v>45</v>
      </c>
      <c r="M24">
        <f>TPDDL_EOD!AE24+TPDDL_EOD!AF24</f>
        <v>29</v>
      </c>
      <c r="N24">
        <f t="shared" si="0"/>
        <v>143</v>
      </c>
      <c r="O24" s="112">
        <f t="shared" si="1"/>
        <v>0</v>
      </c>
      <c r="P24">
        <v>40</v>
      </c>
      <c r="Q24">
        <v>21</v>
      </c>
      <c r="R24">
        <v>8</v>
      </c>
      <c r="S24">
        <v>45</v>
      </c>
      <c r="T24">
        <v>29</v>
      </c>
      <c r="U24" s="114">
        <f t="shared" si="2"/>
        <v>143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143</v>
      </c>
      <c r="E25">
        <f>PPCL!N25</f>
        <v>0</v>
      </c>
      <c r="F25">
        <f t="shared" si="4"/>
        <v>265</v>
      </c>
      <c r="G25">
        <f t="shared" si="5"/>
        <v>143</v>
      </c>
      <c r="H25" s="112"/>
      <c r="I25">
        <f>BRPL_EOD!AE25+BRPL_EOD!AF25</f>
        <v>40</v>
      </c>
      <c r="J25">
        <f>BYPL_EOD!AE25+BYPL_EOD!AF25</f>
        <v>21</v>
      </c>
      <c r="K25">
        <f>MES_EOD!AE25+MES_EOD!AF25</f>
        <v>8</v>
      </c>
      <c r="L25">
        <f>NDMC_EOD!AE25+NDMC_EOD!AF25</f>
        <v>45</v>
      </c>
      <c r="M25">
        <f>TPDDL_EOD!AE25+TPDDL_EOD!AF25</f>
        <v>29</v>
      </c>
      <c r="N25">
        <f t="shared" si="0"/>
        <v>143</v>
      </c>
      <c r="O25" s="112">
        <f t="shared" si="1"/>
        <v>0</v>
      </c>
      <c r="P25">
        <v>40</v>
      </c>
      <c r="Q25">
        <v>21</v>
      </c>
      <c r="R25">
        <v>8</v>
      </c>
      <c r="S25">
        <v>45</v>
      </c>
      <c r="T25">
        <v>29</v>
      </c>
      <c r="U25" s="114">
        <f t="shared" si="2"/>
        <v>143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143</v>
      </c>
      <c r="E26">
        <f>PPCL!N26</f>
        <v>0</v>
      </c>
      <c r="F26">
        <f t="shared" si="4"/>
        <v>265</v>
      </c>
      <c r="G26">
        <f t="shared" si="5"/>
        <v>143</v>
      </c>
      <c r="H26" s="112"/>
      <c r="I26">
        <f>BRPL_EOD!AE26+BRPL_EOD!AF26</f>
        <v>40</v>
      </c>
      <c r="J26">
        <f>BYPL_EOD!AE26+BYPL_EOD!AF26</f>
        <v>21</v>
      </c>
      <c r="K26">
        <f>MES_EOD!AE26+MES_EOD!AF26</f>
        <v>8</v>
      </c>
      <c r="L26">
        <f>NDMC_EOD!AE26+NDMC_EOD!AF26</f>
        <v>45</v>
      </c>
      <c r="M26">
        <f>TPDDL_EOD!AE26+TPDDL_EOD!AF26</f>
        <v>29</v>
      </c>
      <c r="N26">
        <f t="shared" si="0"/>
        <v>143</v>
      </c>
      <c r="O26" s="112">
        <f t="shared" si="1"/>
        <v>0</v>
      </c>
      <c r="P26">
        <v>40</v>
      </c>
      <c r="Q26">
        <v>21</v>
      </c>
      <c r="R26">
        <v>8</v>
      </c>
      <c r="S26">
        <v>45</v>
      </c>
      <c r="T26">
        <v>29</v>
      </c>
      <c r="U26" s="114">
        <f t="shared" si="2"/>
        <v>143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143</v>
      </c>
      <c r="E27">
        <f>PPCL!N27</f>
        <v>0</v>
      </c>
      <c r="F27">
        <f t="shared" si="4"/>
        <v>265</v>
      </c>
      <c r="G27">
        <f t="shared" si="5"/>
        <v>143</v>
      </c>
      <c r="H27" s="112"/>
      <c r="I27">
        <f>BRPL_EOD!AE27+BRPL_EOD!AF27</f>
        <v>40</v>
      </c>
      <c r="J27">
        <f>BYPL_EOD!AE27+BYPL_EOD!AF27</f>
        <v>21</v>
      </c>
      <c r="K27">
        <f>MES_EOD!AE27+MES_EOD!AF27</f>
        <v>8</v>
      </c>
      <c r="L27">
        <f>NDMC_EOD!AE27+NDMC_EOD!AF27</f>
        <v>45</v>
      </c>
      <c r="M27">
        <f>TPDDL_EOD!AE27+TPDDL_EOD!AF27</f>
        <v>29</v>
      </c>
      <c r="N27">
        <f t="shared" si="0"/>
        <v>143</v>
      </c>
      <c r="O27" s="112">
        <f t="shared" si="1"/>
        <v>0</v>
      </c>
      <c r="P27">
        <v>40</v>
      </c>
      <c r="Q27">
        <v>21</v>
      </c>
      <c r="R27">
        <v>8</v>
      </c>
      <c r="S27">
        <v>45</v>
      </c>
      <c r="T27">
        <v>29</v>
      </c>
      <c r="U27" s="114">
        <f t="shared" si="2"/>
        <v>143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143</v>
      </c>
      <c r="E28">
        <f>PPCL!N28</f>
        <v>0</v>
      </c>
      <c r="F28">
        <f t="shared" si="4"/>
        <v>265</v>
      </c>
      <c r="G28">
        <f t="shared" si="5"/>
        <v>143</v>
      </c>
      <c r="H28" s="112"/>
      <c r="I28">
        <f>BRPL_EOD!AE28+BRPL_EOD!AF28</f>
        <v>40</v>
      </c>
      <c r="J28">
        <f>BYPL_EOD!AE28+BYPL_EOD!AF28</f>
        <v>21</v>
      </c>
      <c r="K28">
        <f>MES_EOD!AE28+MES_EOD!AF28</f>
        <v>8</v>
      </c>
      <c r="L28">
        <f>NDMC_EOD!AE28+NDMC_EOD!AF28</f>
        <v>45</v>
      </c>
      <c r="M28">
        <f>TPDDL_EOD!AE28+TPDDL_EOD!AF28</f>
        <v>29</v>
      </c>
      <c r="N28">
        <f t="shared" si="0"/>
        <v>143</v>
      </c>
      <c r="O28" s="112">
        <f t="shared" si="1"/>
        <v>0</v>
      </c>
      <c r="P28">
        <v>40</v>
      </c>
      <c r="Q28">
        <v>21</v>
      </c>
      <c r="R28">
        <v>8</v>
      </c>
      <c r="S28">
        <v>45</v>
      </c>
      <c r="T28">
        <v>29</v>
      </c>
      <c r="U28" s="114">
        <f t="shared" si="2"/>
        <v>143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143</v>
      </c>
      <c r="E29">
        <f>PPCL!N29</f>
        <v>0</v>
      </c>
      <c r="F29">
        <f t="shared" si="4"/>
        <v>265</v>
      </c>
      <c r="G29">
        <f t="shared" si="5"/>
        <v>143</v>
      </c>
      <c r="H29" s="112"/>
      <c r="I29">
        <f>BRPL_EOD!AE29+BRPL_EOD!AF29</f>
        <v>40</v>
      </c>
      <c r="J29">
        <f>BYPL_EOD!AE29+BYPL_EOD!AF29</f>
        <v>21</v>
      </c>
      <c r="K29">
        <f>MES_EOD!AE29+MES_EOD!AF29</f>
        <v>8</v>
      </c>
      <c r="L29">
        <f>NDMC_EOD!AE29+NDMC_EOD!AF29</f>
        <v>45</v>
      </c>
      <c r="M29">
        <f>TPDDL_EOD!AE29+TPDDL_EOD!AF29</f>
        <v>29</v>
      </c>
      <c r="N29">
        <f t="shared" si="0"/>
        <v>143</v>
      </c>
      <c r="O29" s="112">
        <f t="shared" si="1"/>
        <v>0</v>
      </c>
      <c r="P29">
        <v>40</v>
      </c>
      <c r="Q29">
        <v>21</v>
      </c>
      <c r="R29">
        <v>8</v>
      </c>
      <c r="S29">
        <v>45</v>
      </c>
      <c r="T29">
        <v>29</v>
      </c>
      <c r="U29" s="114">
        <f t="shared" si="2"/>
        <v>143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143</v>
      </c>
      <c r="E30">
        <f>PPCL!N30</f>
        <v>0</v>
      </c>
      <c r="F30">
        <f t="shared" si="4"/>
        <v>265</v>
      </c>
      <c r="G30">
        <f t="shared" si="5"/>
        <v>143</v>
      </c>
      <c r="H30" s="112"/>
      <c r="I30">
        <f>BRPL_EOD!AE30+BRPL_EOD!AF30</f>
        <v>40</v>
      </c>
      <c r="J30">
        <f>BYPL_EOD!AE30+BYPL_EOD!AF30</f>
        <v>21</v>
      </c>
      <c r="K30">
        <f>MES_EOD!AE30+MES_EOD!AF30</f>
        <v>8</v>
      </c>
      <c r="L30">
        <f>NDMC_EOD!AE30+NDMC_EOD!AF30</f>
        <v>45</v>
      </c>
      <c r="M30">
        <f>TPDDL_EOD!AE30+TPDDL_EOD!AF30</f>
        <v>29</v>
      </c>
      <c r="N30">
        <f t="shared" si="0"/>
        <v>143</v>
      </c>
      <c r="O30" s="112">
        <f t="shared" si="1"/>
        <v>0</v>
      </c>
      <c r="P30">
        <v>40</v>
      </c>
      <c r="Q30">
        <v>21</v>
      </c>
      <c r="R30">
        <v>8</v>
      </c>
      <c r="S30">
        <v>45</v>
      </c>
      <c r="T30">
        <v>29</v>
      </c>
      <c r="U30" s="114">
        <f t="shared" si="2"/>
        <v>143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143</v>
      </c>
      <c r="E31">
        <f>PPCL!N31</f>
        <v>0</v>
      </c>
      <c r="F31">
        <f t="shared" si="4"/>
        <v>265</v>
      </c>
      <c r="G31">
        <f t="shared" si="5"/>
        <v>143</v>
      </c>
      <c r="H31" s="112"/>
      <c r="I31">
        <f>BRPL_EOD!AE31+BRPL_EOD!AF31</f>
        <v>40</v>
      </c>
      <c r="J31">
        <f>BYPL_EOD!AE31+BYPL_EOD!AF31</f>
        <v>21</v>
      </c>
      <c r="K31">
        <f>MES_EOD!AE31+MES_EOD!AF31</f>
        <v>8</v>
      </c>
      <c r="L31">
        <f>NDMC_EOD!AE31+NDMC_EOD!AF31</f>
        <v>45</v>
      </c>
      <c r="M31">
        <f>TPDDL_EOD!AE31+TPDDL_EOD!AF31</f>
        <v>29</v>
      </c>
      <c r="N31">
        <f t="shared" si="0"/>
        <v>143</v>
      </c>
      <c r="O31" s="112">
        <f t="shared" si="1"/>
        <v>0</v>
      </c>
      <c r="P31">
        <v>40</v>
      </c>
      <c r="Q31">
        <v>21</v>
      </c>
      <c r="R31">
        <v>8</v>
      </c>
      <c r="S31">
        <v>45</v>
      </c>
      <c r="T31">
        <v>29</v>
      </c>
      <c r="U31" s="114">
        <f t="shared" si="2"/>
        <v>143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143</v>
      </c>
      <c r="E32">
        <f>PPCL!N32</f>
        <v>0</v>
      </c>
      <c r="F32">
        <f t="shared" si="4"/>
        <v>265</v>
      </c>
      <c r="G32">
        <f t="shared" si="5"/>
        <v>143</v>
      </c>
      <c r="H32" s="112"/>
      <c r="I32">
        <f>BRPL_EOD!AE32+BRPL_EOD!AF32</f>
        <v>40</v>
      </c>
      <c r="J32">
        <f>BYPL_EOD!AE32+BYPL_EOD!AF32</f>
        <v>21</v>
      </c>
      <c r="K32">
        <f>MES_EOD!AE32+MES_EOD!AF32</f>
        <v>8</v>
      </c>
      <c r="L32">
        <f>NDMC_EOD!AE32+NDMC_EOD!AF32</f>
        <v>45</v>
      </c>
      <c r="M32">
        <f>TPDDL_EOD!AE32+TPDDL_EOD!AF32</f>
        <v>29</v>
      </c>
      <c r="N32">
        <f t="shared" si="0"/>
        <v>143</v>
      </c>
      <c r="O32" s="112">
        <f t="shared" si="1"/>
        <v>0</v>
      </c>
      <c r="P32">
        <v>40</v>
      </c>
      <c r="Q32">
        <v>21</v>
      </c>
      <c r="R32">
        <v>8</v>
      </c>
      <c r="S32">
        <v>45</v>
      </c>
      <c r="T32">
        <v>29</v>
      </c>
      <c r="U32" s="114">
        <f t="shared" si="2"/>
        <v>143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143</v>
      </c>
      <c r="E33">
        <f>PPCL!N33</f>
        <v>0</v>
      </c>
      <c r="F33">
        <f t="shared" si="4"/>
        <v>265</v>
      </c>
      <c r="G33">
        <f t="shared" si="5"/>
        <v>143</v>
      </c>
      <c r="H33" s="112"/>
      <c r="I33">
        <f>BRPL_EOD!AE33+BRPL_EOD!AF33</f>
        <v>40</v>
      </c>
      <c r="J33">
        <f>BYPL_EOD!AE33+BYPL_EOD!AF33</f>
        <v>21</v>
      </c>
      <c r="K33">
        <f>MES_EOD!AE33+MES_EOD!AF33</f>
        <v>8</v>
      </c>
      <c r="L33">
        <f>NDMC_EOD!AE33+NDMC_EOD!AF33</f>
        <v>45</v>
      </c>
      <c r="M33">
        <f>TPDDL_EOD!AE33+TPDDL_EOD!AF33</f>
        <v>29</v>
      </c>
      <c r="N33">
        <f t="shared" si="0"/>
        <v>143</v>
      </c>
      <c r="O33" s="112">
        <f t="shared" si="1"/>
        <v>0</v>
      </c>
      <c r="P33">
        <v>40</v>
      </c>
      <c r="Q33">
        <v>21</v>
      </c>
      <c r="R33">
        <v>8</v>
      </c>
      <c r="S33">
        <v>45</v>
      </c>
      <c r="T33">
        <v>29</v>
      </c>
      <c r="U33" s="114">
        <f t="shared" si="2"/>
        <v>143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143</v>
      </c>
      <c r="E34">
        <f>PPCL!N34</f>
        <v>0</v>
      </c>
      <c r="F34">
        <f t="shared" si="4"/>
        <v>265</v>
      </c>
      <c r="G34">
        <f t="shared" si="5"/>
        <v>143</v>
      </c>
      <c r="H34" s="112"/>
      <c r="I34">
        <f>BRPL_EOD!AE34+BRPL_EOD!AF34</f>
        <v>40</v>
      </c>
      <c r="J34">
        <f>BYPL_EOD!AE34+BYPL_EOD!AF34</f>
        <v>21</v>
      </c>
      <c r="K34">
        <f>MES_EOD!AE34+MES_EOD!AF34</f>
        <v>8</v>
      </c>
      <c r="L34">
        <f>NDMC_EOD!AE34+NDMC_EOD!AF34</f>
        <v>45</v>
      </c>
      <c r="M34">
        <f>TPDDL_EOD!AE34+TPDDL_EOD!AF34</f>
        <v>29</v>
      </c>
      <c r="N34">
        <f t="shared" si="0"/>
        <v>143</v>
      </c>
      <c r="O34" s="112">
        <f t="shared" si="1"/>
        <v>0</v>
      </c>
      <c r="P34">
        <v>40</v>
      </c>
      <c r="Q34">
        <v>21</v>
      </c>
      <c r="R34">
        <v>8</v>
      </c>
      <c r="S34">
        <v>45</v>
      </c>
      <c r="T34">
        <v>29</v>
      </c>
      <c r="U34" s="114">
        <f t="shared" si="2"/>
        <v>143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143</v>
      </c>
      <c r="E35">
        <f>PPCL!N35</f>
        <v>0</v>
      </c>
      <c r="F35">
        <f t="shared" si="4"/>
        <v>265</v>
      </c>
      <c r="G35">
        <f t="shared" si="5"/>
        <v>143</v>
      </c>
      <c r="H35" s="112"/>
      <c r="I35">
        <f>BRPL_EOD!AE35+BRPL_EOD!AF35</f>
        <v>40</v>
      </c>
      <c r="J35">
        <f>BYPL_EOD!AE35+BYPL_EOD!AF35</f>
        <v>21</v>
      </c>
      <c r="K35">
        <f>MES_EOD!AE35+MES_EOD!AF35</f>
        <v>8</v>
      </c>
      <c r="L35">
        <f>NDMC_EOD!AE35+NDMC_EOD!AF35</f>
        <v>45</v>
      </c>
      <c r="M35">
        <f>TPDDL_EOD!AE35+TPDDL_EOD!AF35</f>
        <v>29</v>
      </c>
      <c r="N35">
        <f t="shared" si="0"/>
        <v>143</v>
      </c>
      <c r="O35" s="112">
        <f t="shared" si="1"/>
        <v>0</v>
      </c>
      <c r="P35">
        <v>40</v>
      </c>
      <c r="Q35">
        <v>21</v>
      </c>
      <c r="R35">
        <v>8</v>
      </c>
      <c r="S35">
        <v>45</v>
      </c>
      <c r="T35">
        <v>29</v>
      </c>
      <c r="U35" s="114">
        <f t="shared" si="2"/>
        <v>143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143</v>
      </c>
      <c r="E36">
        <f>PPCL!N36</f>
        <v>0</v>
      </c>
      <c r="F36">
        <f t="shared" si="4"/>
        <v>265</v>
      </c>
      <c r="G36">
        <f t="shared" si="5"/>
        <v>143</v>
      </c>
      <c r="H36" s="112"/>
      <c r="I36">
        <f>BRPL_EOD!AE36+BRPL_EOD!AF36</f>
        <v>40</v>
      </c>
      <c r="J36">
        <f>BYPL_EOD!AE36+BYPL_EOD!AF36</f>
        <v>21</v>
      </c>
      <c r="K36">
        <f>MES_EOD!AE36+MES_EOD!AF36</f>
        <v>8</v>
      </c>
      <c r="L36">
        <f>NDMC_EOD!AE36+NDMC_EOD!AF36</f>
        <v>45</v>
      </c>
      <c r="M36">
        <f>TPDDL_EOD!AE36+TPDDL_EOD!AF36</f>
        <v>29</v>
      </c>
      <c r="N36">
        <f t="shared" si="0"/>
        <v>143</v>
      </c>
      <c r="O36" s="112">
        <f t="shared" si="1"/>
        <v>0</v>
      </c>
      <c r="P36">
        <v>40</v>
      </c>
      <c r="Q36">
        <v>21</v>
      </c>
      <c r="R36">
        <v>8</v>
      </c>
      <c r="S36">
        <v>45</v>
      </c>
      <c r="T36">
        <v>29</v>
      </c>
      <c r="U36" s="114">
        <f t="shared" si="2"/>
        <v>143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154</v>
      </c>
      <c r="E37">
        <f>PPCL!N37</f>
        <v>0</v>
      </c>
      <c r="F37">
        <f t="shared" si="4"/>
        <v>265</v>
      </c>
      <c r="G37">
        <f t="shared" si="5"/>
        <v>154</v>
      </c>
      <c r="H37" s="112"/>
      <c r="I37">
        <f>BRPL_EOD!AE37+BRPL_EOD!AF37</f>
        <v>43.57</v>
      </c>
      <c r="J37">
        <f>BYPL_EOD!AE37+BYPL_EOD!AF37</f>
        <v>24.75</v>
      </c>
      <c r="K37">
        <f>MES_EOD!AE37+MES_EOD!AF37</f>
        <v>9.33</v>
      </c>
      <c r="L37">
        <f>NDMC_EOD!AE37+NDMC_EOD!AF37</f>
        <v>46.66</v>
      </c>
      <c r="M37">
        <f>TPDDL_EOD!AE37+TPDDL_EOD!AF37</f>
        <v>29.69</v>
      </c>
      <c r="N37">
        <f t="shared" si="0"/>
        <v>154</v>
      </c>
      <c r="O37" s="112">
        <f t="shared" si="1"/>
        <v>0</v>
      </c>
      <c r="P37">
        <v>43.57</v>
      </c>
      <c r="Q37">
        <v>24.75</v>
      </c>
      <c r="R37">
        <v>9.33</v>
      </c>
      <c r="S37">
        <v>46.66</v>
      </c>
      <c r="T37">
        <v>29.69</v>
      </c>
      <c r="U37" s="114">
        <f t="shared" si="2"/>
        <v>154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154</v>
      </c>
      <c r="E38">
        <f>PPCL!N38</f>
        <v>0</v>
      </c>
      <c r="F38">
        <f t="shared" si="4"/>
        <v>265</v>
      </c>
      <c r="G38">
        <f t="shared" si="5"/>
        <v>154</v>
      </c>
      <c r="H38" s="112"/>
      <c r="I38">
        <f>BRPL_EOD!AE38+BRPL_EOD!AF38</f>
        <v>43.57</v>
      </c>
      <c r="J38">
        <f>BYPL_EOD!AE38+BYPL_EOD!AF38</f>
        <v>24.75</v>
      </c>
      <c r="K38">
        <f>MES_EOD!AE38+MES_EOD!AF38</f>
        <v>9.33</v>
      </c>
      <c r="L38">
        <f>NDMC_EOD!AE38+NDMC_EOD!AF38</f>
        <v>46.66</v>
      </c>
      <c r="M38">
        <f>TPDDL_EOD!AE38+TPDDL_EOD!AF38</f>
        <v>29.69</v>
      </c>
      <c r="N38">
        <f t="shared" si="0"/>
        <v>154</v>
      </c>
      <c r="O38" s="112">
        <f t="shared" si="1"/>
        <v>0</v>
      </c>
      <c r="P38">
        <v>43.57</v>
      </c>
      <c r="Q38">
        <v>24.75</v>
      </c>
      <c r="R38">
        <v>9.33</v>
      </c>
      <c r="S38">
        <v>46.66</v>
      </c>
      <c r="T38">
        <v>29.69</v>
      </c>
      <c r="U38" s="114">
        <f t="shared" si="2"/>
        <v>154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154</v>
      </c>
      <c r="E39">
        <f>PPCL!N39</f>
        <v>0</v>
      </c>
      <c r="F39">
        <f t="shared" si="4"/>
        <v>265</v>
      </c>
      <c r="G39">
        <f t="shared" si="5"/>
        <v>154</v>
      </c>
      <c r="H39" s="112"/>
      <c r="I39">
        <f>BRPL_EOD!AE39+BRPL_EOD!AF39</f>
        <v>43.57</v>
      </c>
      <c r="J39">
        <f>BYPL_EOD!AE39+BYPL_EOD!AF39</f>
        <v>24.75</v>
      </c>
      <c r="K39">
        <f>MES_EOD!AE39+MES_EOD!AF39</f>
        <v>9.33</v>
      </c>
      <c r="L39">
        <f>NDMC_EOD!AE39+NDMC_EOD!AF39</f>
        <v>46.66</v>
      </c>
      <c r="M39">
        <f>TPDDL_EOD!AE39+TPDDL_EOD!AF39</f>
        <v>29.69</v>
      </c>
      <c r="N39">
        <f t="shared" si="0"/>
        <v>154</v>
      </c>
      <c r="O39" s="112">
        <f t="shared" si="1"/>
        <v>0</v>
      </c>
      <c r="P39">
        <v>43.57</v>
      </c>
      <c r="Q39">
        <v>24.75</v>
      </c>
      <c r="R39">
        <v>9.33</v>
      </c>
      <c r="S39">
        <v>46.66</v>
      </c>
      <c r="T39">
        <v>29.69</v>
      </c>
      <c r="U39" s="114">
        <f t="shared" si="2"/>
        <v>154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154</v>
      </c>
      <c r="E40">
        <f>PPCL!N40</f>
        <v>0</v>
      </c>
      <c r="F40">
        <f t="shared" si="4"/>
        <v>265</v>
      </c>
      <c r="G40">
        <f t="shared" si="5"/>
        <v>154</v>
      </c>
      <c r="H40" s="112"/>
      <c r="I40">
        <f>BRPL_EOD!AE40+BRPL_EOD!AF40</f>
        <v>43.57</v>
      </c>
      <c r="J40">
        <f>BYPL_EOD!AE40+BYPL_EOD!AF40</f>
        <v>24.75</v>
      </c>
      <c r="K40">
        <f>MES_EOD!AE40+MES_EOD!AF40</f>
        <v>9.33</v>
      </c>
      <c r="L40">
        <f>NDMC_EOD!AE40+NDMC_EOD!AF40</f>
        <v>46.66</v>
      </c>
      <c r="M40">
        <f>TPDDL_EOD!AE40+TPDDL_EOD!AF40</f>
        <v>29.69</v>
      </c>
      <c r="N40">
        <f t="shared" si="0"/>
        <v>154</v>
      </c>
      <c r="O40" s="112">
        <f t="shared" si="1"/>
        <v>0</v>
      </c>
      <c r="P40">
        <v>43.57</v>
      </c>
      <c r="Q40">
        <v>24.75</v>
      </c>
      <c r="R40">
        <v>9.33</v>
      </c>
      <c r="S40">
        <v>46.66</v>
      </c>
      <c r="T40">
        <v>29.69</v>
      </c>
      <c r="U40" s="114">
        <f t="shared" si="2"/>
        <v>154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154</v>
      </c>
      <c r="E41">
        <f>PPCL!N41</f>
        <v>0</v>
      </c>
      <c r="F41">
        <f t="shared" si="4"/>
        <v>265</v>
      </c>
      <c r="G41">
        <f t="shared" si="5"/>
        <v>154</v>
      </c>
      <c r="H41" s="112"/>
      <c r="I41">
        <f>BRPL_EOD!AE41+BRPL_EOD!AF41</f>
        <v>43.57</v>
      </c>
      <c r="J41">
        <f>BYPL_EOD!AE41+BYPL_EOD!AF41</f>
        <v>24.75</v>
      </c>
      <c r="K41">
        <f>MES_EOD!AE41+MES_EOD!AF41</f>
        <v>9.33</v>
      </c>
      <c r="L41">
        <f>NDMC_EOD!AE41+NDMC_EOD!AF41</f>
        <v>46.66</v>
      </c>
      <c r="M41">
        <f>TPDDL_EOD!AE41+TPDDL_EOD!AF41</f>
        <v>29.69</v>
      </c>
      <c r="N41">
        <f t="shared" si="0"/>
        <v>154</v>
      </c>
      <c r="O41" s="112">
        <f t="shared" si="1"/>
        <v>0</v>
      </c>
      <c r="P41">
        <v>43.57</v>
      </c>
      <c r="Q41">
        <v>24.75</v>
      </c>
      <c r="R41">
        <v>9.33</v>
      </c>
      <c r="S41">
        <v>46.66</v>
      </c>
      <c r="T41">
        <v>29.69</v>
      </c>
      <c r="U41" s="114">
        <f t="shared" si="2"/>
        <v>154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154</v>
      </c>
      <c r="E42">
        <f>PPCL!N42</f>
        <v>0</v>
      </c>
      <c r="F42">
        <f t="shared" si="4"/>
        <v>265</v>
      </c>
      <c r="G42">
        <f t="shared" si="5"/>
        <v>154</v>
      </c>
      <c r="H42" s="112"/>
      <c r="I42">
        <f>BRPL_EOD!AE42+BRPL_EOD!AF42</f>
        <v>43.57</v>
      </c>
      <c r="J42">
        <f>BYPL_EOD!AE42+BYPL_EOD!AF42</f>
        <v>24.75</v>
      </c>
      <c r="K42">
        <f>MES_EOD!AE42+MES_EOD!AF42</f>
        <v>9.33</v>
      </c>
      <c r="L42">
        <f>NDMC_EOD!AE42+NDMC_EOD!AF42</f>
        <v>46.66</v>
      </c>
      <c r="M42">
        <f>TPDDL_EOD!AE42+TPDDL_EOD!AF42</f>
        <v>29.69</v>
      </c>
      <c r="N42">
        <f t="shared" si="0"/>
        <v>154</v>
      </c>
      <c r="O42" s="112">
        <f t="shared" si="1"/>
        <v>0</v>
      </c>
      <c r="P42">
        <v>43.57</v>
      </c>
      <c r="Q42">
        <v>24.75</v>
      </c>
      <c r="R42">
        <v>9.33</v>
      </c>
      <c r="S42">
        <v>46.66</v>
      </c>
      <c r="T42">
        <v>29.69</v>
      </c>
      <c r="U42" s="114">
        <f t="shared" si="2"/>
        <v>154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154</v>
      </c>
      <c r="E43">
        <f>PPCL!N43</f>
        <v>0</v>
      </c>
      <c r="F43">
        <f t="shared" si="4"/>
        <v>265</v>
      </c>
      <c r="G43">
        <f t="shared" si="5"/>
        <v>154</v>
      </c>
      <c r="H43" s="112"/>
      <c r="I43">
        <f>BRPL_EOD!AE43+BRPL_EOD!AF43</f>
        <v>43.57</v>
      </c>
      <c r="J43">
        <f>BYPL_EOD!AE43+BYPL_EOD!AF43</f>
        <v>24.75</v>
      </c>
      <c r="K43">
        <f>MES_EOD!AE43+MES_EOD!AF43</f>
        <v>9.33</v>
      </c>
      <c r="L43">
        <f>NDMC_EOD!AE43+NDMC_EOD!AF43</f>
        <v>46.66</v>
      </c>
      <c r="M43">
        <f>TPDDL_EOD!AE43+TPDDL_EOD!AF43</f>
        <v>29.69</v>
      </c>
      <c r="N43">
        <f t="shared" si="0"/>
        <v>154</v>
      </c>
      <c r="O43" s="112">
        <f t="shared" si="1"/>
        <v>0</v>
      </c>
      <c r="P43">
        <v>43.57</v>
      </c>
      <c r="Q43">
        <v>24.75</v>
      </c>
      <c r="R43">
        <v>9.33</v>
      </c>
      <c r="S43">
        <v>46.66</v>
      </c>
      <c r="T43">
        <v>29.69</v>
      </c>
      <c r="U43" s="114">
        <f t="shared" si="2"/>
        <v>154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154</v>
      </c>
      <c r="E44">
        <f>PPCL!N44</f>
        <v>0</v>
      </c>
      <c r="F44">
        <f t="shared" si="4"/>
        <v>265</v>
      </c>
      <c r="G44">
        <f t="shared" si="5"/>
        <v>154</v>
      </c>
      <c r="H44" s="112"/>
      <c r="I44">
        <f>BRPL_EOD!AE44+BRPL_EOD!AF44</f>
        <v>43.57</v>
      </c>
      <c r="J44">
        <f>BYPL_EOD!AE44+BYPL_EOD!AF44</f>
        <v>24.75</v>
      </c>
      <c r="K44">
        <f>MES_EOD!AE44+MES_EOD!AF44</f>
        <v>9.33</v>
      </c>
      <c r="L44">
        <f>NDMC_EOD!AE44+NDMC_EOD!AF44</f>
        <v>46.66</v>
      </c>
      <c r="M44">
        <f>TPDDL_EOD!AE44+TPDDL_EOD!AF44</f>
        <v>29.69</v>
      </c>
      <c r="N44">
        <f t="shared" si="0"/>
        <v>154</v>
      </c>
      <c r="O44" s="112">
        <f t="shared" si="1"/>
        <v>0</v>
      </c>
      <c r="P44">
        <v>43.57</v>
      </c>
      <c r="Q44">
        <v>24.75</v>
      </c>
      <c r="R44">
        <v>9.33</v>
      </c>
      <c r="S44">
        <v>46.66</v>
      </c>
      <c r="T44">
        <v>29.69</v>
      </c>
      <c r="U44" s="114">
        <f t="shared" si="2"/>
        <v>154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154</v>
      </c>
      <c r="E45">
        <f>PPCL!N45</f>
        <v>0</v>
      </c>
      <c r="F45">
        <f t="shared" si="4"/>
        <v>265</v>
      </c>
      <c r="G45">
        <f t="shared" si="5"/>
        <v>154</v>
      </c>
      <c r="H45" s="112"/>
      <c r="I45">
        <f>BRPL_EOD!AE45+BRPL_EOD!AF45</f>
        <v>43.57</v>
      </c>
      <c r="J45">
        <f>BYPL_EOD!AE45+BYPL_EOD!AF45</f>
        <v>24.75</v>
      </c>
      <c r="K45">
        <f>MES_EOD!AE45+MES_EOD!AF45</f>
        <v>9.33</v>
      </c>
      <c r="L45">
        <f>NDMC_EOD!AE45+NDMC_EOD!AF45</f>
        <v>46.66</v>
      </c>
      <c r="M45">
        <f>TPDDL_EOD!AE45+TPDDL_EOD!AF45</f>
        <v>29.69</v>
      </c>
      <c r="N45">
        <f t="shared" si="0"/>
        <v>154</v>
      </c>
      <c r="O45" s="112">
        <f t="shared" si="1"/>
        <v>0</v>
      </c>
      <c r="P45">
        <v>43.57</v>
      </c>
      <c r="Q45">
        <v>24.75</v>
      </c>
      <c r="R45">
        <v>9.33</v>
      </c>
      <c r="S45">
        <v>46.66</v>
      </c>
      <c r="T45">
        <v>29.69</v>
      </c>
      <c r="U45" s="114">
        <f t="shared" si="2"/>
        <v>154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154</v>
      </c>
      <c r="E46">
        <f>PPCL!N46</f>
        <v>0</v>
      </c>
      <c r="F46">
        <f t="shared" si="4"/>
        <v>265</v>
      </c>
      <c r="G46">
        <f t="shared" si="5"/>
        <v>154</v>
      </c>
      <c r="H46" s="112"/>
      <c r="I46">
        <f>BRPL_EOD!AE46+BRPL_EOD!AF46</f>
        <v>43.57</v>
      </c>
      <c r="J46">
        <f>BYPL_EOD!AE46+BYPL_EOD!AF46</f>
        <v>24.75</v>
      </c>
      <c r="K46">
        <f>MES_EOD!AE46+MES_EOD!AF46</f>
        <v>9.33</v>
      </c>
      <c r="L46">
        <f>NDMC_EOD!AE46+NDMC_EOD!AF46</f>
        <v>46.66</v>
      </c>
      <c r="M46">
        <f>TPDDL_EOD!AE46+TPDDL_EOD!AF46</f>
        <v>29.69</v>
      </c>
      <c r="N46">
        <f t="shared" si="0"/>
        <v>154</v>
      </c>
      <c r="O46" s="112">
        <f t="shared" si="1"/>
        <v>0</v>
      </c>
      <c r="P46">
        <v>43.57</v>
      </c>
      <c r="Q46">
        <v>24.75</v>
      </c>
      <c r="R46">
        <v>9.33</v>
      </c>
      <c r="S46">
        <v>46.66</v>
      </c>
      <c r="T46">
        <v>29.69</v>
      </c>
      <c r="U46" s="114">
        <f t="shared" si="2"/>
        <v>154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154</v>
      </c>
      <c r="E47">
        <f>PPCL!N47</f>
        <v>0</v>
      </c>
      <c r="F47">
        <f t="shared" si="4"/>
        <v>265</v>
      </c>
      <c r="G47">
        <f t="shared" si="5"/>
        <v>154</v>
      </c>
      <c r="H47" s="112"/>
      <c r="I47">
        <f>BRPL_EOD!AE47+BRPL_EOD!AF47</f>
        <v>43.57</v>
      </c>
      <c r="J47">
        <f>BYPL_EOD!AE47+BYPL_EOD!AF47</f>
        <v>24.75</v>
      </c>
      <c r="K47">
        <f>MES_EOD!AE47+MES_EOD!AF47</f>
        <v>9.33</v>
      </c>
      <c r="L47">
        <f>NDMC_EOD!AE47+NDMC_EOD!AF47</f>
        <v>46.66</v>
      </c>
      <c r="M47">
        <f>TPDDL_EOD!AE47+TPDDL_EOD!AF47</f>
        <v>29.69</v>
      </c>
      <c r="N47">
        <f t="shared" si="0"/>
        <v>154</v>
      </c>
      <c r="O47" s="112">
        <f t="shared" si="1"/>
        <v>0</v>
      </c>
      <c r="P47">
        <v>43.57</v>
      </c>
      <c r="Q47">
        <v>24.75</v>
      </c>
      <c r="R47">
        <v>9.33</v>
      </c>
      <c r="S47">
        <v>46.66</v>
      </c>
      <c r="T47">
        <v>29.69</v>
      </c>
      <c r="U47" s="114">
        <f t="shared" si="2"/>
        <v>154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154</v>
      </c>
      <c r="E48">
        <f>PPCL!N48</f>
        <v>0</v>
      </c>
      <c r="F48">
        <f t="shared" si="4"/>
        <v>265</v>
      </c>
      <c r="G48">
        <f t="shared" si="5"/>
        <v>154</v>
      </c>
      <c r="H48" s="112"/>
      <c r="I48">
        <f>BRPL_EOD!AE48+BRPL_EOD!AF48</f>
        <v>43.57</v>
      </c>
      <c r="J48">
        <f>BYPL_EOD!AE48+BYPL_EOD!AF48</f>
        <v>24.75</v>
      </c>
      <c r="K48">
        <f>MES_EOD!AE48+MES_EOD!AF48</f>
        <v>9.33</v>
      </c>
      <c r="L48">
        <f>NDMC_EOD!AE48+NDMC_EOD!AF48</f>
        <v>46.66</v>
      </c>
      <c r="M48">
        <f>TPDDL_EOD!AE48+TPDDL_EOD!AF48</f>
        <v>29.69</v>
      </c>
      <c r="N48">
        <f t="shared" si="0"/>
        <v>154</v>
      </c>
      <c r="O48" s="112">
        <f t="shared" si="1"/>
        <v>0</v>
      </c>
      <c r="P48">
        <v>43.57</v>
      </c>
      <c r="Q48">
        <v>24.75</v>
      </c>
      <c r="R48">
        <v>9.33</v>
      </c>
      <c r="S48">
        <v>46.66</v>
      </c>
      <c r="T48">
        <v>29.69</v>
      </c>
      <c r="U48" s="114">
        <f t="shared" si="2"/>
        <v>154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154</v>
      </c>
      <c r="E49">
        <f>PPCL!N49</f>
        <v>0</v>
      </c>
      <c r="F49">
        <f t="shared" si="4"/>
        <v>265</v>
      </c>
      <c r="G49">
        <f t="shared" si="5"/>
        <v>154</v>
      </c>
      <c r="H49" s="112"/>
      <c r="I49">
        <f>BRPL_EOD!AE49+BRPL_EOD!AF49</f>
        <v>43.57</v>
      </c>
      <c r="J49">
        <f>BYPL_EOD!AE49+BYPL_EOD!AF49</f>
        <v>24.75</v>
      </c>
      <c r="K49">
        <f>MES_EOD!AE49+MES_EOD!AF49</f>
        <v>9.33</v>
      </c>
      <c r="L49">
        <f>NDMC_EOD!AE49+NDMC_EOD!AF49</f>
        <v>46.66</v>
      </c>
      <c r="M49">
        <f>TPDDL_EOD!AE49+TPDDL_EOD!AF49</f>
        <v>29.69</v>
      </c>
      <c r="N49">
        <f t="shared" si="0"/>
        <v>154</v>
      </c>
      <c r="O49" s="112">
        <f t="shared" si="1"/>
        <v>0</v>
      </c>
      <c r="P49">
        <v>43.57</v>
      </c>
      <c r="Q49">
        <v>24.75</v>
      </c>
      <c r="R49">
        <v>9.33</v>
      </c>
      <c r="S49">
        <v>46.66</v>
      </c>
      <c r="T49">
        <v>29.69</v>
      </c>
      <c r="U49" s="114">
        <f t="shared" si="2"/>
        <v>154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154</v>
      </c>
      <c r="E50">
        <f>PPCL!N50</f>
        <v>0</v>
      </c>
      <c r="F50">
        <f t="shared" si="4"/>
        <v>265</v>
      </c>
      <c r="G50">
        <f t="shared" si="5"/>
        <v>154</v>
      </c>
      <c r="H50" s="112"/>
      <c r="I50">
        <f>BRPL_EOD!AE50+BRPL_EOD!AF50</f>
        <v>43.57</v>
      </c>
      <c r="J50">
        <f>BYPL_EOD!AE50+BYPL_EOD!AF50</f>
        <v>24.75</v>
      </c>
      <c r="K50">
        <f>MES_EOD!AE50+MES_EOD!AF50</f>
        <v>9.33</v>
      </c>
      <c r="L50">
        <f>NDMC_EOD!AE50+NDMC_EOD!AF50</f>
        <v>46.66</v>
      </c>
      <c r="M50">
        <f>TPDDL_EOD!AE50+TPDDL_EOD!AF50</f>
        <v>29.69</v>
      </c>
      <c r="N50">
        <f t="shared" si="0"/>
        <v>154</v>
      </c>
      <c r="O50" s="112">
        <f t="shared" si="1"/>
        <v>0</v>
      </c>
      <c r="P50">
        <v>43.57</v>
      </c>
      <c r="Q50">
        <v>24.75</v>
      </c>
      <c r="R50">
        <v>9.33</v>
      </c>
      <c r="S50">
        <v>46.66</v>
      </c>
      <c r="T50">
        <v>29.69</v>
      </c>
      <c r="U50" s="114">
        <f t="shared" si="2"/>
        <v>154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154</v>
      </c>
      <c r="E51">
        <f>PPCL!N51</f>
        <v>0</v>
      </c>
      <c r="F51">
        <f t="shared" si="4"/>
        <v>265</v>
      </c>
      <c r="G51">
        <f t="shared" si="5"/>
        <v>154</v>
      </c>
      <c r="H51" s="112"/>
      <c r="I51">
        <f>BRPL_EOD!AE51+BRPL_EOD!AF51</f>
        <v>43.57</v>
      </c>
      <c r="J51">
        <f>BYPL_EOD!AE51+BYPL_EOD!AF51</f>
        <v>24.75</v>
      </c>
      <c r="K51">
        <f>MES_EOD!AE51+MES_EOD!AF51</f>
        <v>9.33</v>
      </c>
      <c r="L51">
        <f>NDMC_EOD!AE51+NDMC_EOD!AF51</f>
        <v>46.66</v>
      </c>
      <c r="M51">
        <f>TPDDL_EOD!AE51+TPDDL_EOD!AF51</f>
        <v>29.69</v>
      </c>
      <c r="N51">
        <f t="shared" si="0"/>
        <v>154</v>
      </c>
      <c r="O51" s="112">
        <f t="shared" si="1"/>
        <v>0</v>
      </c>
      <c r="P51">
        <v>43.57</v>
      </c>
      <c r="Q51">
        <v>24.75</v>
      </c>
      <c r="R51">
        <v>9.33</v>
      </c>
      <c r="S51">
        <v>46.66</v>
      </c>
      <c r="T51">
        <v>29.69</v>
      </c>
      <c r="U51" s="114">
        <f t="shared" si="2"/>
        <v>154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154</v>
      </c>
      <c r="E52">
        <f>PPCL!N52</f>
        <v>0</v>
      </c>
      <c r="F52">
        <f t="shared" si="4"/>
        <v>265</v>
      </c>
      <c r="G52">
        <f t="shared" si="5"/>
        <v>154</v>
      </c>
      <c r="H52" s="112"/>
      <c r="I52">
        <f>BRPL_EOD!AE52+BRPL_EOD!AF52</f>
        <v>43.57</v>
      </c>
      <c r="J52">
        <f>BYPL_EOD!AE52+BYPL_EOD!AF52</f>
        <v>24.75</v>
      </c>
      <c r="K52">
        <f>MES_EOD!AE52+MES_EOD!AF52</f>
        <v>9.33</v>
      </c>
      <c r="L52">
        <f>NDMC_EOD!AE52+NDMC_EOD!AF52</f>
        <v>46.66</v>
      </c>
      <c r="M52">
        <f>TPDDL_EOD!AE52+TPDDL_EOD!AF52</f>
        <v>29.69</v>
      </c>
      <c r="N52">
        <f t="shared" si="0"/>
        <v>154</v>
      </c>
      <c r="O52" s="112">
        <f t="shared" si="1"/>
        <v>0</v>
      </c>
      <c r="P52">
        <v>43.57</v>
      </c>
      <c r="Q52">
        <v>24.75</v>
      </c>
      <c r="R52">
        <v>9.33</v>
      </c>
      <c r="S52">
        <v>46.66</v>
      </c>
      <c r="T52">
        <v>29.69</v>
      </c>
      <c r="U52" s="114">
        <f t="shared" si="2"/>
        <v>154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154</v>
      </c>
      <c r="E53">
        <f>PPCL!N53</f>
        <v>0</v>
      </c>
      <c r="F53">
        <f t="shared" si="4"/>
        <v>265</v>
      </c>
      <c r="G53">
        <f t="shared" si="5"/>
        <v>154</v>
      </c>
      <c r="H53" s="112"/>
      <c r="I53">
        <f>BRPL_EOD!AE53+BRPL_EOD!AF53</f>
        <v>43.57</v>
      </c>
      <c r="J53">
        <f>BYPL_EOD!AE53+BYPL_EOD!AF53</f>
        <v>24.75</v>
      </c>
      <c r="K53">
        <f>MES_EOD!AE53+MES_EOD!AF53</f>
        <v>9.33</v>
      </c>
      <c r="L53">
        <f>NDMC_EOD!AE53+NDMC_EOD!AF53</f>
        <v>46.66</v>
      </c>
      <c r="M53">
        <f>TPDDL_EOD!AE53+TPDDL_EOD!AF53</f>
        <v>29.69</v>
      </c>
      <c r="N53">
        <f t="shared" si="0"/>
        <v>154</v>
      </c>
      <c r="O53" s="112">
        <f t="shared" si="1"/>
        <v>0</v>
      </c>
      <c r="P53">
        <v>43.57</v>
      </c>
      <c r="Q53">
        <v>24.75</v>
      </c>
      <c r="R53">
        <v>9.33</v>
      </c>
      <c r="S53">
        <v>46.66</v>
      </c>
      <c r="T53">
        <v>29.69</v>
      </c>
      <c r="U53" s="114">
        <f t="shared" si="2"/>
        <v>154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154</v>
      </c>
      <c r="E54">
        <f>PPCL!N54</f>
        <v>0</v>
      </c>
      <c r="F54">
        <f t="shared" si="4"/>
        <v>265</v>
      </c>
      <c r="G54">
        <f t="shared" si="5"/>
        <v>154</v>
      </c>
      <c r="H54" s="112"/>
      <c r="I54">
        <f>BRPL_EOD!AE54+BRPL_EOD!AF54</f>
        <v>43.57</v>
      </c>
      <c r="J54">
        <f>BYPL_EOD!AE54+BYPL_EOD!AF54</f>
        <v>24.75</v>
      </c>
      <c r="K54">
        <f>MES_EOD!AE54+MES_EOD!AF54</f>
        <v>9.33</v>
      </c>
      <c r="L54">
        <f>NDMC_EOD!AE54+NDMC_EOD!AF54</f>
        <v>46.66</v>
      </c>
      <c r="M54">
        <f>TPDDL_EOD!AE54+TPDDL_EOD!AF54</f>
        <v>29.69</v>
      </c>
      <c r="N54">
        <f t="shared" si="0"/>
        <v>154</v>
      </c>
      <c r="O54" s="112">
        <f t="shared" si="1"/>
        <v>0</v>
      </c>
      <c r="P54">
        <v>43.57</v>
      </c>
      <c r="Q54">
        <v>24.75</v>
      </c>
      <c r="R54">
        <v>9.33</v>
      </c>
      <c r="S54">
        <v>46.66</v>
      </c>
      <c r="T54">
        <v>29.69</v>
      </c>
      <c r="U54" s="114">
        <f t="shared" si="2"/>
        <v>154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154</v>
      </c>
      <c r="E55">
        <f>PPCL!N55</f>
        <v>0</v>
      </c>
      <c r="F55">
        <f t="shared" si="4"/>
        <v>265</v>
      </c>
      <c r="G55">
        <f t="shared" si="5"/>
        <v>154</v>
      </c>
      <c r="H55" s="112"/>
      <c r="I55">
        <f>BRPL_EOD!AE55+BRPL_EOD!AF55</f>
        <v>43.57</v>
      </c>
      <c r="J55">
        <f>BYPL_EOD!AE55+BYPL_EOD!AF55</f>
        <v>24.75</v>
      </c>
      <c r="K55">
        <f>MES_EOD!AE55+MES_EOD!AF55</f>
        <v>9.33</v>
      </c>
      <c r="L55">
        <f>NDMC_EOD!AE55+NDMC_EOD!AF55</f>
        <v>46.66</v>
      </c>
      <c r="M55">
        <f>TPDDL_EOD!AE55+TPDDL_EOD!AF55</f>
        <v>29.69</v>
      </c>
      <c r="N55">
        <f t="shared" si="0"/>
        <v>154</v>
      </c>
      <c r="O55" s="112">
        <f t="shared" si="1"/>
        <v>0</v>
      </c>
      <c r="P55">
        <v>43.57</v>
      </c>
      <c r="Q55">
        <v>24.75</v>
      </c>
      <c r="R55">
        <v>9.33</v>
      </c>
      <c r="S55">
        <v>46.66</v>
      </c>
      <c r="T55">
        <v>29.69</v>
      </c>
      <c r="U55" s="114">
        <f t="shared" si="2"/>
        <v>154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154</v>
      </c>
      <c r="E56">
        <f>PPCL!N56</f>
        <v>0</v>
      </c>
      <c r="F56">
        <f t="shared" si="4"/>
        <v>265</v>
      </c>
      <c r="G56">
        <f t="shared" si="5"/>
        <v>154</v>
      </c>
      <c r="H56" s="112"/>
      <c r="I56">
        <f>BRPL_EOD!AE56+BRPL_EOD!AF56</f>
        <v>43.57</v>
      </c>
      <c r="J56">
        <f>BYPL_EOD!AE56+BYPL_EOD!AF56</f>
        <v>24.75</v>
      </c>
      <c r="K56">
        <f>MES_EOD!AE56+MES_EOD!AF56</f>
        <v>9.33</v>
      </c>
      <c r="L56">
        <f>NDMC_EOD!AE56+NDMC_EOD!AF56</f>
        <v>46.66</v>
      </c>
      <c r="M56">
        <f>TPDDL_EOD!AE56+TPDDL_EOD!AF56</f>
        <v>29.69</v>
      </c>
      <c r="N56">
        <f t="shared" si="0"/>
        <v>154</v>
      </c>
      <c r="O56" s="112">
        <f t="shared" si="1"/>
        <v>0</v>
      </c>
      <c r="P56">
        <v>43.57</v>
      </c>
      <c r="Q56">
        <v>24.75</v>
      </c>
      <c r="R56">
        <v>9.33</v>
      </c>
      <c r="S56">
        <v>46.66</v>
      </c>
      <c r="T56">
        <v>29.69</v>
      </c>
      <c r="U56" s="114">
        <f t="shared" si="2"/>
        <v>154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154</v>
      </c>
      <c r="E57">
        <f>PPCL!N57</f>
        <v>0</v>
      </c>
      <c r="F57">
        <f t="shared" si="4"/>
        <v>265</v>
      </c>
      <c r="G57">
        <f t="shared" si="5"/>
        <v>154</v>
      </c>
      <c r="H57" s="112"/>
      <c r="I57">
        <f>BRPL_EOD!AE57+BRPL_EOD!AF57</f>
        <v>43.57</v>
      </c>
      <c r="J57">
        <f>BYPL_EOD!AE57+BYPL_EOD!AF57</f>
        <v>24.75</v>
      </c>
      <c r="K57">
        <f>MES_EOD!AE57+MES_EOD!AF57</f>
        <v>9.33</v>
      </c>
      <c r="L57">
        <f>NDMC_EOD!AE57+NDMC_EOD!AF57</f>
        <v>46.66</v>
      </c>
      <c r="M57">
        <f>TPDDL_EOD!AE57+TPDDL_EOD!AF57</f>
        <v>29.69</v>
      </c>
      <c r="N57">
        <f t="shared" si="0"/>
        <v>154</v>
      </c>
      <c r="O57" s="112">
        <f t="shared" si="1"/>
        <v>0</v>
      </c>
      <c r="P57">
        <v>43.57</v>
      </c>
      <c r="Q57">
        <v>24.75</v>
      </c>
      <c r="R57">
        <v>9.33</v>
      </c>
      <c r="S57">
        <v>46.66</v>
      </c>
      <c r="T57">
        <v>29.69</v>
      </c>
      <c r="U57" s="114">
        <f t="shared" si="2"/>
        <v>154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154</v>
      </c>
      <c r="E58">
        <f>PPCL!N58</f>
        <v>0</v>
      </c>
      <c r="F58">
        <f t="shared" si="4"/>
        <v>265</v>
      </c>
      <c r="G58">
        <f t="shared" si="5"/>
        <v>154</v>
      </c>
      <c r="H58" s="112"/>
      <c r="I58">
        <f>BRPL_EOD!AE58+BRPL_EOD!AF58</f>
        <v>43.57</v>
      </c>
      <c r="J58">
        <f>BYPL_EOD!AE58+BYPL_EOD!AF58</f>
        <v>24.75</v>
      </c>
      <c r="K58">
        <f>MES_EOD!AE58+MES_EOD!AF58</f>
        <v>9.33</v>
      </c>
      <c r="L58">
        <f>NDMC_EOD!AE58+NDMC_EOD!AF58</f>
        <v>46.66</v>
      </c>
      <c r="M58">
        <f>TPDDL_EOD!AE58+TPDDL_EOD!AF58</f>
        <v>29.69</v>
      </c>
      <c r="N58">
        <f t="shared" si="0"/>
        <v>154</v>
      </c>
      <c r="O58" s="112">
        <f t="shared" si="1"/>
        <v>0</v>
      </c>
      <c r="P58">
        <v>43.57</v>
      </c>
      <c r="Q58">
        <v>24.75</v>
      </c>
      <c r="R58">
        <v>9.33</v>
      </c>
      <c r="S58">
        <v>46.66</v>
      </c>
      <c r="T58">
        <v>29.69</v>
      </c>
      <c r="U58" s="114">
        <f t="shared" si="2"/>
        <v>154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154</v>
      </c>
      <c r="E59">
        <f>PPCL!N59</f>
        <v>0</v>
      </c>
      <c r="F59">
        <f t="shared" si="4"/>
        <v>265</v>
      </c>
      <c r="G59">
        <f t="shared" si="5"/>
        <v>154</v>
      </c>
      <c r="H59" s="112"/>
      <c r="I59">
        <f>BRPL_EOD!AE59+BRPL_EOD!AF59</f>
        <v>43.57</v>
      </c>
      <c r="J59">
        <f>BYPL_EOD!AE59+BYPL_EOD!AF59</f>
        <v>24.75</v>
      </c>
      <c r="K59">
        <f>MES_EOD!AE59+MES_EOD!AF59</f>
        <v>9.33</v>
      </c>
      <c r="L59">
        <f>NDMC_EOD!AE59+NDMC_EOD!AF59</f>
        <v>46.66</v>
      </c>
      <c r="M59">
        <f>TPDDL_EOD!AE59+TPDDL_EOD!AF59</f>
        <v>29.69</v>
      </c>
      <c r="N59">
        <f t="shared" si="0"/>
        <v>154</v>
      </c>
      <c r="O59" s="112">
        <f t="shared" si="1"/>
        <v>0</v>
      </c>
      <c r="P59">
        <v>43.57</v>
      </c>
      <c r="Q59">
        <v>24.75</v>
      </c>
      <c r="R59">
        <v>9.33</v>
      </c>
      <c r="S59">
        <v>46.66</v>
      </c>
      <c r="T59">
        <v>29.69</v>
      </c>
      <c r="U59" s="114">
        <f t="shared" si="2"/>
        <v>154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154</v>
      </c>
      <c r="E60">
        <f>PPCL!N60</f>
        <v>0</v>
      </c>
      <c r="F60">
        <f t="shared" si="4"/>
        <v>265</v>
      </c>
      <c r="G60">
        <f t="shared" si="5"/>
        <v>154</v>
      </c>
      <c r="H60" s="112"/>
      <c r="I60">
        <f>BRPL_EOD!AE60+BRPL_EOD!AF60</f>
        <v>43.57</v>
      </c>
      <c r="J60">
        <f>BYPL_EOD!AE60+BYPL_EOD!AF60</f>
        <v>24.75</v>
      </c>
      <c r="K60">
        <f>MES_EOD!AE60+MES_EOD!AF60</f>
        <v>9.33</v>
      </c>
      <c r="L60">
        <f>NDMC_EOD!AE60+NDMC_EOD!AF60</f>
        <v>46.66</v>
      </c>
      <c r="M60">
        <f>TPDDL_EOD!AE60+TPDDL_EOD!AF60</f>
        <v>29.69</v>
      </c>
      <c r="N60">
        <f t="shared" si="0"/>
        <v>154</v>
      </c>
      <c r="O60" s="112">
        <f t="shared" si="1"/>
        <v>0</v>
      </c>
      <c r="P60">
        <v>43.57</v>
      </c>
      <c r="Q60">
        <v>24.75</v>
      </c>
      <c r="R60">
        <v>9.33</v>
      </c>
      <c r="S60">
        <v>46.66</v>
      </c>
      <c r="T60">
        <v>29.69</v>
      </c>
      <c r="U60" s="114">
        <f t="shared" si="2"/>
        <v>154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154</v>
      </c>
      <c r="E61">
        <f>PPCL!N61</f>
        <v>0</v>
      </c>
      <c r="F61">
        <f t="shared" si="4"/>
        <v>265</v>
      </c>
      <c r="G61">
        <f t="shared" si="5"/>
        <v>154</v>
      </c>
      <c r="H61" s="112"/>
      <c r="I61">
        <f>BRPL_EOD!AE61+BRPL_EOD!AF61</f>
        <v>43.57</v>
      </c>
      <c r="J61">
        <f>BYPL_EOD!AE61+BYPL_EOD!AF61</f>
        <v>24.75</v>
      </c>
      <c r="K61">
        <f>MES_EOD!AE61+MES_EOD!AF61</f>
        <v>9.33</v>
      </c>
      <c r="L61">
        <f>NDMC_EOD!AE61+NDMC_EOD!AF61</f>
        <v>46.66</v>
      </c>
      <c r="M61">
        <f>TPDDL_EOD!AE61+TPDDL_EOD!AF61</f>
        <v>29.69</v>
      </c>
      <c r="N61">
        <f t="shared" si="0"/>
        <v>154</v>
      </c>
      <c r="O61" s="112">
        <f t="shared" si="1"/>
        <v>0</v>
      </c>
      <c r="P61">
        <v>43.57</v>
      </c>
      <c r="Q61">
        <v>24.75</v>
      </c>
      <c r="R61">
        <v>9.33</v>
      </c>
      <c r="S61">
        <v>46.66</v>
      </c>
      <c r="T61">
        <v>29.69</v>
      </c>
      <c r="U61" s="114">
        <f t="shared" si="2"/>
        <v>154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154</v>
      </c>
      <c r="E62">
        <f>PPCL!N62</f>
        <v>0</v>
      </c>
      <c r="F62">
        <f t="shared" si="4"/>
        <v>265</v>
      </c>
      <c r="G62">
        <f t="shared" si="5"/>
        <v>154</v>
      </c>
      <c r="H62" s="112"/>
      <c r="I62">
        <f>BRPL_EOD!AE62+BRPL_EOD!AF62</f>
        <v>43.57</v>
      </c>
      <c r="J62">
        <f>BYPL_EOD!AE62+BYPL_EOD!AF62</f>
        <v>24.75</v>
      </c>
      <c r="K62">
        <f>MES_EOD!AE62+MES_EOD!AF62</f>
        <v>9.33</v>
      </c>
      <c r="L62">
        <f>NDMC_EOD!AE62+NDMC_EOD!AF62</f>
        <v>46.66</v>
      </c>
      <c r="M62">
        <f>TPDDL_EOD!AE62+TPDDL_EOD!AF62</f>
        <v>29.69</v>
      </c>
      <c r="N62">
        <f t="shared" si="0"/>
        <v>154</v>
      </c>
      <c r="O62" s="112">
        <f t="shared" si="1"/>
        <v>0</v>
      </c>
      <c r="P62">
        <v>43.57</v>
      </c>
      <c r="Q62">
        <v>24.75</v>
      </c>
      <c r="R62">
        <v>9.33</v>
      </c>
      <c r="S62">
        <v>46.66</v>
      </c>
      <c r="T62">
        <v>29.69</v>
      </c>
      <c r="U62" s="114">
        <f t="shared" si="2"/>
        <v>154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265</v>
      </c>
      <c r="G63">
        <f t="shared" si="5"/>
        <v>150</v>
      </c>
      <c r="H63" s="112"/>
      <c r="I63">
        <f>BRPL_EOD!AE63+BRPL_EOD!AF63</f>
        <v>42.41</v>
      </c>
      <c r="J63">
        <f>BYPL_EOD!AE63+BYPL_EOD!AF63</f>
        <v>24.09</v>
      </c>
      <c r="K63">
        <f>MES_EOD!AE63+MES_EOD!AF63</f>
        <v>9.08</v>
      </c>
      <c r="L63">
        <f>NDMC_EOD!AE63+NDMC_EOD!AF63</f>
        <v>45.42</v>
      </c>
      <c r="M63">
        <f>TPDDL_EOD!AE63+TPDDL_EOD!AF63</f>
        <v>29</v>
      </c>
      <c r="N63">
        <f t="shared" si="0"/>
        <v>150</v>
      </c>
      <c r="O63" s="112">
        <f t="shared" si="1"/>
        <v>0</v>
      </c>
      <c r="P63">
        <v>42.41</v>
      </c>
      <c r="Q63">
        <v>24.09</v>
      </c>
      <c r="R63">
        <v>9.08</v>
      </c>
      <c r="S63">
        <v>45.42</v>
      </c>
      <c r="T63">
        <v>29</v>
      </c>
      <c r="U63" s="114">
        <f t="shared" si="2"/>
        <v>150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265</v>
      </c>
      <c r="G64">
        <f t="shared" si="5"/>
        <v>150</v>
      </c>
      <c r="H64" s="112"/>
      <c r="I64">
        <f>BRPL_EOD!AE64+BRPL_EOD!AF64</f>
        <v>42.41</v>
      </c>
      <c r="J64">
        <f>BYPL_EOD!AE64+BYPL_EOD!AF64</f>
        <v>24.09</v>
      </c>
      <c r="K64">
        <f>MES_EOD!AE64+MES_EOD!AF64</f>
        <v>9.08</v>
      </c>
      <c r="L64">
        <f>NDMC_EOD!AE64+NDMC_EOD!AF64</f>
        <v>45.42</v>
      </c>
      <c r="M64">
        <f>TPDDL_EOD!AE64+TPDDL_EOD!AF64</f>
        <v>29</v>
      </c>
      <c r="N64">
        <f t="shared" si="0"/>
        <v>150</v>
      </c>
      <c r="O64" s="112">
        <f t="shared" si="1"/>
        <v>0</v>
      </c>
      <c r="P64">
        <v>42.41</v>
      </c>
      <c r="Q64">
        <v>24.09</v>
      </c>
      <c r="R64">
        <v>9.08</v>
      </c>
      <c r="S64">
        <v>45.42</v>
      </c>
      <c r="T64">
        <v>29</v>
      </c>
      <c r="U64" s="114">
        <f t="shared" si="2"/>
        <v>150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265</v>
      </c>
      <c r="G65">
        <f t="shared" si="5"/>
        <v>150</v>
      </c>
      <c r="H65" s="112"/>
      <c r="I65">
        <f>BRPL_EOD!AE65+BRPL_EOD!AF65</f>
        <v>42.41</v>
      </c>
      <c r="J65">
        <f>BYPL_EOD!AE65+BYPL_EOD!AF65</f>
        <v>24.09</v>
      </c>
      <c r="K65">
        <f>MES_EOD!AE65+MES_EOD!AF65</f>
        <v>9.08</v>
      </c>
      <c r="L65">
        <f>NDMC_EOD!AE65+NDMC_EOD!AF65</f>
        <v>45.42</v>
      </c>
      <c r="M65">
        <f>TPDDL_EOD!AE65+TPDDL_EOD!AF65</f>
        <v>29</v>
      </c>
      <c r="N65">
        <f t="shared" si="0"/>
        <v>150</v>
      </c>
      <c r="O65" s="112">
        <f t="shared" si="1"/>
        <v>0</v>
      </c>
      <c r="P65">
        <v>42.41</v>
      </c>
      <c r="Q65">
        <v>24.09</v>
      </c>
      <c r="R65">
        <v>9.08</v>
      </c>
      <c r="S65">
        <v>45.42</v>
      </c>
      <c r="T65">
        <v>29</v>
      </c>
      <c r="U65" s="114">
        <f t="shared" si="2"/>
        <v>150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265</v>
      </c>
      <c r="G66">
        <f t="shared" si="5"/>
        <v>150</v>
      </c>
      <c r="H66" s="112"/>
      <c r="I66">
        <f>BRPL_EOD!AE66+BRPL_EOD!AF66</f>
        <v>42.41</v>
      </c>
      <c r="J66">
        <f>BYPL_EOD!AE66+BYPL_EOD!AF66</f>
        <v>24.09</v>
      </c>
      <c r="K66">
        <f>MES_EOD!AE66+MES_EOD!AF66</f>
        <v>9.08</v>
      </c>
      <c r="L66">
        <f>NDMC_EOD!AE66+NDMC_EOD!AF66</f>
        <v>45.42</v>
      </c>
      <c r="M66">
        <f>TPDDL_EOD!AE66+TPDDL_EOD!AF66</f>
        <v>29</v>
      </c>
      <c r="N66">
        <f t="shared" si="0"/>
        <v>150</v>
      </c>
      <c r="O66" s="112">
        <f t="shared" si="1"/>
        <v>0</v>
      </c>
      <c r="P66">
        <v>42.41</v>
      </c>
      <c r="Q66">
        <v>24.09</v>
      </c>
      <c r="R66">
        <v>9.08</v>
      </c>
      <c r="S66">
        <v>45.42</v>
      </c>
      <c r="T66">
        <v>29</v>
      </c>
      <c r="U66" s="114">
        <f t="shared" si="2"/>
        <v>150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265</v>
      </c>
      <c r="G67">
        <f t="shared" si="5"/>
        <v>150</v>
      </c>
      <c r="H67" s="112"/>
      <c r="I67">
        <f>BRPL_EOD!AE67+BRPL_EOD!AF67</f>
        <v>42.41</v>
      </c>
      <c r="J67">
        <f>BYPL_EOD!AE67+BYPL_EOD!AF67</f>
        <v>24.09</v>
      </c>
      <c r="K67">
        <f>MES_EOD!AE67+MES_EOD!AF67</f>
        <v>9.08</v>
      </c>
      <c r="L67">
        <f>NDMC_EOD!AE67+NDMC_EOD!AF67</f>
        <v>45.42</v>
      </c>
      <c r="M67">
        <f>TPDDL_EOD!AE67+TPDDL_EOD!AF67</f>
        <v>29</v>
      </c>
      <c r="N67">
        <f t="shared" ref="N67:N98" si="6">SUM(I67:M67)</f>
        <v>150</v>
      </c>
      <c r="O67" s="112">
        <f t="shared" ref="O67:O98" si="7">G67-N67</f>
        <v>0</v>
      </c>
      <c r="P67">
        <v>42.41</v>
      </c>
      <c r="Q67">
        <v>24.09</v>
      </c>
      <c r="R67">
        <v>9.08</v>
      </c>
      <c r="S67">
        <v>45.42</v>
      </c>
      <c r="T67">
        <v>29</v>
      </c>
      <c r="U67" s="114">
        <f t="shared" ref="U67:U98" si="8">SUM(P67:T67)</f>
        <v>150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265</v>
      </c>
      <c r="G68">
        <f t="shared" ref="G68:G98" si="11">D68+E68</f>
        <v>150</v>
      </c>
      <c r="H68" s="112"/>
      <c r="I68">
        <f>BRPL_EOD!AE68+BRPL_EOD!AF68</f>
        <v>42.41</v>
      </c>
      <c r="J68">
        <f>BYPL_EOD!AE68+BYPL_EOD!AF68</f>
        <v>24.09</v>
      </c>
      <c r="K68">
        <f>MES_EOD!AE68+MES_EOD!AF68</f>
        <v>9.08</v>
      </c>
      <c r="L68">
        <f>NDMC_EOD!AE68+NDMC_EOD!AF68</f>
        <v>45.42</v>
      </c>
      <c r="M68">
        <f>TPDDL_EOD!AE68+TPDDL_EOD!AF68</f>
        <v>29</v>
      </c>
      <c r="N68">
        <f t="shared" si="6"/>
        <v>150</v>
      </c>
      <c r="O68" s="112">
        <f t="shared" si="7"/>
        <v>0</v>
      </c>
      <c r="P68">
        <v>42.41</v>
      </c>
      <c r="Q68">
        <v>24.09</v>
      </c>
      <c r="R68">
        <v>9.08</v>
      </c>
      <c r="S68">
        <v>45.42</v>
      </c>
      <c r="T68">
        <v>29</v>
      </c>
      <c r="U68" s="114">
        <f t="shared" si="8"/>
        <v>150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265</v>
      </c>
      <c r="G69">
        <f t="shared" si="11"/>
        <v>150</v>
      </c>
      <c r="H69" s="112"/>
      <c r="I69">
        <f>BRPL_EOD!AE69+BRPL_EOD!AF69</f>
        <v>42.41</v>
      </c>
      <c r="J69">
        <f>BYPL_EOD!AE69+BYPL_EOD!AF69</f>
        <v>24.09</v>
      </c>
      <c r="K69">
        <f>MES_EOD!AE69+MES_EOD!AF69</f>
        <v>9.08</v>
      </c>
      <c r="L69">
        <f>NDMC_EOD!AE69+NDMC_EOD!AF69</f>
        <v>45.42</v>
      </c>
      <c r="M69">
        <f>TPDDL_EOD!AE69+TPDDL_EOD!AF69</f>
        <v>29</v>
      </c>
      <c r="N69">
        <f t="shared" si="6"/>
        <v>150</v>
      </c>
      <c r="O69" s="112">
        <f t="shared" si="7"/>
        <v>0</v>
      </c>
      <c r="P69">
        <v>42.41</v>
      </c>
      <c r="Q69">
        <v>24.09</v>
      </c>
      <c r="R69">
        <v>9.08</v>
      </c>
      <c r="S69">
        <v>45.42</v>
      </c>
      <c r="T69">
        <v>29</v>
      </c>
      <c r="U69" s="114">
        <f t="shared" si="8"/>
        <v>150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265</v>
      </c>
      <c r="G70">
        <f t="shared" si="11"/>
        <v>150</v>
      </c>
      <c r="H70" s="112"/>
      <c r="I70">
        <f>BRPL_EOD!AE70+BRPL_EOD!AF70</f>
        <v>42.41</v>
      </c>
      <c r="J70">
        <f>BYPL_EOD!AE70+BYPL_EOD!AF70</f>
        <v>24.09</v>
      </c>
      <c r="K70">
        <f>MES_EOD!AE70+MES_EOD!AF70</f>
        <v>9.08</v>
      </c>
      <c r="L70">
        <f>NDMC_EOD!AE70+NDMC_EOD!AF70</f>
        <v>45.42</v>
      </c>
      <c r="M70">
        <f>TPDDL_EOD!AE70+TPDDL_EOD!AF70</f>
        <v>29</v>
      </c>
      <c r="N70">
        <f t="shared" si="6"/>
        <v>150</v>
      </c>
      <c r="O70" s="112">
        <f t="shared" si="7"/>
        <v>0</v>
      </c>
      <c r="P70">
        <v>42.41</v>
      </c>
      <c r="Q70">
        <v>24.09</v>
      </c>
      <c r="R70">
        <v>9.08</v>
      </c>
      <c r="S70">
        <v>45.42</v>
      </c>
      <c r="T70">
        <v>29</v>
      </c>
      <c r="U70" s="114">
        <f t="shared" si="8"/>
        <v>150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152</v>
      </c>
      <c r="E71">
        <f>PPCL!N71</f>
        <v>0</v>
      </c>
      <c r="F71">
        <f t="shared" si="10"/>
        <v>265</v>
      </c>
      <c r="G71">
        <f t="shared" si="11"/>
        <v>152</v>
      </c>
      <c r="H71" s="112"/>
      <c r="I71">
        <f>BRPL_EOD!AE71+BRPL_EOD!AF71</f>
        <v>43</v>
      </c>
      <c r="J71">
        <f>BYPL_EOD!AE71+BYPL_EOD!AF71</f>
        <v>24.43</v>
      </c>
      <c r="K71">
        <f>MES_EOD!AE71+MES_EOD!AF71</f>
        <v>9.2100000000000009</v>
      </c>
      <c r="L71">
        <f>NDMC_EOD!AE71+NDMC_EOD!AF71</f>
        <v>46.06</v>
      </c>
      <c r="M71">
        <f>TPDDL_EOD!AE71+TPDDL_EOD!AF71</f>
        <v>29.31</v>
      </c>
      <c r="N71">
        <f t="shared" si="6"/>
        <v>152.01000000000002</v>
      </c>
      <c r="O71" s="112">
        <f t="shared" si="7"/>
        <v>-1.0000000000019327E-2</v>
      </c>
      <c r="P71">
        <v>42.997171238734289</v>
      </c>
      <c r="Q71">
        <v>24.428392868890199</v>
      </c>
      <c r="R71">
        <v>9.2093941188079729</v>
      </c>
      <c r="S71">
        <v>46.056969936188402</v>
      </c>
      <c r="T71">
        <v>29.308071837379114</v>
      </c>
      <c r="U71" s="114">
        <f t="shared" si="8"/>
        <v>152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152</v>
      </c>
      <c r="E72">
        <f>PPCL!N72</f>
        <v>0</v>
      </c>
      <c r="F72">
        <f t="shared" si="10"/>
        <v>265</v>
      </c>
      <c r="G72">
        <f t="shared" si="11"/>
        <v>152</v>
      </c>
      <c r="H72" s="112"/>
      <c r="I72">
        <f>BRPL_EOD!AE72+BRPL_EOD!AF72</f>
        <v>43</v>
      </c>
      <c r="J72">
        <f>BYPL_EOD!AE72+BYPL_EOD!AF72</f>
        <v>24.43</v>
      </c>
      <c r="K72">
        <f>MES_EOD!AE72+MES_EOD!AF72</f>
        <v>9.2100000000000009</v>
      </c>
      <c r="L72">
        <f>NDMC_EOD!AE72+NDMC_EOD!AF72</f>
        <v>46.06</v>
      </c>
      <c r="M72">
        <f>TPDDL_EOD!AE72+TPDDL_EOD!AF72</f>
        <v>29.31</v>
      </c>
      <c r="N72">
        <f t="shared" si="6"/>
        <v>152.01000000000002</v>
      </c>
      <c r="O72" s="112">
        <f t="shared" si="7"/>
        <v>-1.0000000000019327E-2</v>
      </c>
      <c r="P72">
        <v>42.997171238734289</v>
      </c>
      <c r="Q72">
        <v>24.428392868890199</v>
      </c>
      <c r="R72">
        <v>9.2093941188079729</v>
      </c>
      <c r="S72">
        <v>46.056969936188402</v>
      </c>
      <c r="T72">
        <v>29.308071837379114</v>
      </c>
      <c r="U72" s="114">
        <f t="shared" si="8"/>
        <v>152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152</v>
      </c>
      <c r="E73">
        <f>PPCL!N73</f>
        <v>0</v>
      </c>
      <c r="F73">
        <f t="shared" si="10"/>
        <v>265</v>
      </c>
      <c r="G73">
        <f t="shared" si="11"/>
        <v>152</v>
      </c>
      <c r="H73" s="112"/>
      <c r="I73">
        <f>BRPL_EOD!AE73+BRPL_EOD!AF73</f>
        <v>43</v>
      </c>
      <c r="J73">
        <f>BYPL_EOD!AE73+BYPL_EOD!AF73</f>
        <v>24.43</v>
      </c>
      <c r="K73">
        <f>MES_EOD!AE73+MES_EOD!AF73</f>
        <v>9.2100000000000009</v>
      </c>
      <c r="L73">
        <f>NDMC_EOD!AE73+NDMC_EOD!AF73</f>
        <v>46.06</v>
      </c>
      <c r="M73">
        <f>TPDDL_EOD!AE73+TPDDL_EOD!AF73</f>
        <v>29.31</v>
      </c>
      <c r="N73">
        <f t="shared" si="6"/>
        <v>152.01000000000002</v>
      </c>
      <c r="O73" s="112">
        <f t="shared" si="7"/>
        <v>-1.0000000000019327E-2</v>
      </c>
      <c r="P73">
        <v>42.997171238734289</v>
      </c>
      <c r="Q73">
        <v>24.428392868890199</v>
      </c>
      <c r="R73">
        <v>9.2093941188079729</v>
      </c>
      <c r="S73">
        <v>46.056969936188402</v>
      </c>
      <c r="T73">
        <v>29.308071837379114</v>
      </c>
      <c r="U73" s="114">
        <f t="shared" si="8"/>
        <v>152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152</v>
      </c>
      <c r="E74">
        <f>PPCL!N74</f>
        <v>0</v>
      </c>
      <c r="F74">
        <f t="shared" si="10"/>
        <v>265</v>
      </c>
      <c r="G74">
        <f t="shared" si="11"/>
        <v>152</v>
      </c>
      <c r="H74" s="112"/>
      <c r="I74">
        <f>BRPL_EOD!AE74+BRPL_EOD!AF74</f>
        <v>43</v>
      </c>
      <c r="J74">
        <f>BYPL_EOD!AE74+BYPL_EOD!AF74</f>
        <v>24.43</v>
      </c>
      <c r="K74">
        <f>MES_EOD!AE74+MES_EOD!AF74</f>
        <v>9.2100000000000009</v>
      </c>
      <c r="L74">
        <f>NDMC_EOD!AE74+NDMC_EOD!AF74</f>
        <v>46.06</v>
      </c>
      <c r="M74">
        <f>TPDDL_EOD!AE74+TPDDL_EOD!AF74</f>
        <v>29.31</v>
      </c>
      <c r="N74">
        <f t="shared" si="6"/>
        <v>152.01000000000002</v>
      </c>
      <c r="O74" s="112">
        <f t="shared" si="7"/>
        <v>-1.0000000000019327E-2</v>
      </c>
      <c r="P74">
        <v>42.997171238734289</v>
      </c>
      <c r="Q74">
        <v>24.428392868890199</v>
      </c>
      <c r="R74">
        <v>9.2093941188079729</v>
      </c>
      <c r="S74">
        <v>46.056969936188402</v>
      </c>
      <c r="T74">
        <v>29.308071837379114</v>
      </c>
      <c r="U74" s="114">
        <f t="shared" si="8"/>
        <v>152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152</v>
      </c>
      <c r="E75">
        <f>PPCL!N75</f>
        <v>0</v>
      </c>
      <c r="F75">
        <f t="shared" si="10"/>
        <v>265</v>
      </c>
      <c r="G75">
        <f t="shared" si="11"/>
        <v>152</v>
      </c>
      <c r="H75" s="112"/>
      <c r="I75">
        <f>BRPL_EOD!AE75+BRPL_EOD!AF75</f>
        <v>43</v>
      </c>
      <c r="J75">
        <f>BYPL_EOD!AE75+BYPL_EOD!AF75</f>
        <v>24.43</v>
      </c>
      <c r="K75">
        <f>MES_EOD!AE75+MES_EOD!AF75</f>
        <v>9.2100000000000009</v>
      </c>
      <c r="L75">
        <f>NDMC_EOD!AE75+NDMC_EOD!AF75</f>
        <v>46.06</v>
      </c>
      <c r="M75">
        <f>TPDDL_EOD!AE75+TPDDL_EOD!AF75</f>
        <v>29.31</v>
      </c>
      <c r="N75">
        <f t="shared" si="6"/>
        <v>152.01000000000002</v>
      </c>
      <c r="O75" s="112">
        <f t="shared" si="7"/>
        <v>-1.0000000000019327E-2</v>
      </c>
      <c r="P75">
        <v>42.997171238734289</v>
      </c>
      <c r="Q75">
        <v>24.428392868890199</v>
      </c>
      <c r="R75">
        <v>9.2093941188079729</v>
      </c>
      <c r="S75">
        <v>46.056969936188402</v>
      </c>
      <c r="T75">
        <v>29.308071837379114</v>
      </c>
      <c r="U75" s="114">
        <f t="shared" si="8"/>
        <v>152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152</v>
      </c>
      <c r="E76">
        <f>PPCL!N76</f>
        <v>0</v>
      </c>
      <c r="F76">
        <f t="shared" si="10"/>
        <v>265</v>
      </c>
      <c r="G76">
        <f t="shared" si="11"/>
        <v>152</v>
      </c>
      <c r="H76" s="112"/>
      <c r="I76">
        <f>BRPL_EOD!AE76+BRPL_EOD!AF76</f>
        <v>43</v>
      </c>
      <c r="J76">
        <f>BYPL_EOD!AE76+BYPL_EOD!AF76</f>
        <v>24.43</v>
      </c>
      <c r="K76">
        <f>MES_EOD!AE76+MES_EOD!AF76</f>
        <v>9.2100000000000009</v>
      </c>
      <c r="L76">
        <f>NDMC_EOD!AE76+NDMC_EOD!AF76</f>
        <v>46.06</v>
      </c>
      <c r="M76">
        <f>TPDDL_EOD!AE76+TPDDL_EOD!AF76</f>
        <v>29.31</v>
      </c>
      <c r="N76">
        <f t="shared" si="6"/>
        <v>152.01000000000002</v>
      </c>
      <c r="O76" s="112">
        <f t="shared" si="7"/>
        <v>-1.0000000000019327E-2</v>
      </c>
      <c r="P76">
        <v>42.997171238734289</v>
      </c>
      <c r="Q76">
        <v>24.428392868890199</v>
      </c>
      <c r="R76">
        <v>9.2093941188079729</v>
      </c>
      <c r="S76">
        <v>46.056969936188402</v>
      </c>
      <c r="T76">
        <v>29.308071837379114</v>
      </c>
      <c r="U76" s="114">
        <f t="shared" si="8"/>
        <v>152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152</v>
      </c>
      <c r="E77">
        <f>PPCL!N77</f>
        <v>0</v>
      </c>
      <c r="F77">
        <f t="shared" si="10"/>
        <v>265</v>
      </c>
      <c r="G77">
        <f t="shared" si="11"/>
        <v>152</v>
      </c>
      <c r="H77" s="112"/>
      <c r="I77">
        <f>BRPL_EOD!AE77+BRPL_EOD!AF77</f>
        <v>43</v>
      </c>
      <c r="J77">
        <f>BYPL_EOD!AE77+BYPL_EOD!AF77</f>
        <v>24.43</v>
      </c>
      <c r="K77">
        <f>MES_EOD!AE77+MES_EOD!AF77</f>
        <v>9.2100000000000009</v>
      </c>
      <c r="L77">
        <f>NDMC_EOD!AE77+NDMC_EOD!AF77</f>
        <v>46.06</v>
      </c>
      <c r="M77">
        <f>TPDDL_EOD!AE77+TPDDL_EOD!AF77</f>
        <v>29.31</v>
      </c>
      <c r="N77">
        <f t="shared" si="6"/>
        <v>152.01000000000002</v>
      </c>
      <c r="O77" s="112">
        <f t="shared" si="7"/>
        <v>-1.0000000000019327E-2</v>
      </c>
      <c r="P77">
        <v>42.997171238734289</v>
      </c>
      <c r="Q77">
        <v>24.428392868890199</v>
      </c>
      <c r="R77">
        <v>9.2093941188079729</v>
      </c>
      <c r="S77">
        <v>46.056969936188402</v>
      </c>
      <c r="T77">
        <v>29.308071837379114</v>
      </c>
      <c r="U77" s="114">
        <f t="shared" si="8"/>
        <v>152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152</v>
      </c>
      <c r="E78">
        <f>PPCL!N78</f>
        <v>0</v>
      </c>
      <c r="F78">
        <f t="shared" si="10"/>
        <v>265</v>
      </c>
      <c r="G78">
        <f t="shared" si="11"/>
        <v>152</v>
      </c>
      <c r="H78" s="112"/>
      <c r="I78">
        <f>BRPL_EOD!AE78+BRPL_EOD!AF78</f>
        <v>43</v>
      </c>
      <c r="J78">
        <f>BYPL_EOD!AE78+BYPL_EOD!AF78</f>
        <v>24.43</v>
      </c>
      <c r="K78">
        <f>MES_EOD!AE78+MES_EOD!AF78</f>
        <v>9.2100000000000009</v>
      </c>
      <c r="L78">
        <f>NDMC_EOD!AE78+NDMC_EOD!AF78</f>
        <v>46.06</v>
      </c>
      <c r="M78">
        <f>TPDDL_EOD!AE78+TPDDL_EOD!AF78</f>
        <v>29.31</v>
      </c>
      <c r="N78">
        <f t="shared" si="6"/>
        <v>152.01000000000002</v>
      </c>
      <c r="O78" s="112">
        <f t="shared" si="7"/>
        <v>-1.0000000000019327E-2</v>
      </c>
      <c r="P78">
        <v>42.997171238734289</v>
      </c>
      <c r="Q78">
        <v>24.428392868890199</v>
      </c>
      <c r="R78">
        <v>9.2093941188079729</v>
      </c>
      <c r="S78">
        <v>46.056969936188402</v>
      </c>
      <c r="T78">
        <v>29.308071837379114</v>
      </c>
      <c r="U78" s="114">
        <f t="shared" si="8"/>
        <v>152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152</v>
      </c>
      <c r="E79">
        <f>PPCL!N79</f>
        <v>0</v>
      </c>
      <c r="F79">
        <f t="shared" si="10"/>
        <v>265</v>
      </c>
      <c r="G79">
        <f t="shared" si="11"/>
        <v>152</v>
      </c>
      <c r="H79" s="112"/>
      <c r="I79">
        <f>BRPL_EOD!AE79+BRPL_EOD!AF79</f>
        <v>43</v>
      </c>
      <c r="J79">
        <f>BYPL_EOD!AE79+BYPL_EOD!AF79</f>
        <v>24.43</v>
      </c>
      <c r="K79">
        <f>MES_EOD!AE79+MES_EOD!AF79</f>
        <v>9.2100000000000009</v>
      </c>
      <c r="L79">
        <f>NDMC_EOD!AE79+NDMC_EOD!AF79</f>
        <v>46.06</v>
      </c>
      <c r="M79">
        <f>TPDDL_EOD!AE79+TPDDL_EOD!AF79</f>
        <v>29.31</v>
      </c>
      <c r="N79">
        <f t="shared" si="6"/>
        <v>152.01000000000002</v>
      </c>
      <c r="O79" s="112">
        <f t="shared" si="7"/>
        <v>-1.0000000000019327E-2</v>
      </c>
      <c r="P79">
        <v>42.997171238734289</v>
      </c>
      <c r="Q79">
        <v>24.428392868890199</v>
      </c>
      <c r="R79">
        <v>9.2093941188079729</v>
      </c>
      <c r="S79">
        <v>46.056969936188402</v>
      </c>
      <c r="T79">
        <v>29.308071837379114</v>
      </c>
      <c r="U79" s="114">
        <f t="shared" si="8"/>
        <v>152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152</v>
      </c>
      <c r="E80">
        <f>PPCL!N80</f>
        <v>0</v>
      </c>
      <c r="F80">
        <f t="shared" si="10"/>
        <v>265</v>
      </c>
      <c r="G80">
        <f t="shared" si="11"/>
        <v>152</v>
      </c>
      <c r="H80" s="112"/>
      <c r="I80">
        <f>BRPL_EOD!AE80+BRPL_EOD!AF80</f>
        <v>43</v>
      </c>
      <c r="J80">
        <f>BYPL_EOD!AE80+BYPL_EOD!AF80</f>
        <v>24.43</v>
      </c>
      <c r="K80">
        <f>MES_EOD!AE80+MES_EOD!AF80</f>
        <v>9.2100000000000009</v>
      </c>
      <c r="L80">
        <f>NDMC_EOD!AE80+NDMC_EOD!AF80</f>
        <v>46.06</v>
      </c>
      <c r="M80">
        <f>TPDDL_EOD!AE80+TPDDL_EOD!AF80</f>
        <v>29.31</v>
      </c>
      <c r="N80">
        <f t="shared" si="6"/>
        <v>152.01000000000002</v>
      </c>
      <c r="O80" s="112">
        <f t="shared" si="7"/>
        <v>-1.0000000000019327E-2</v>
      </c>
      <c r="P80">
        <v>42.997171238734289</v>
      </c>
      <c r="Q80">
        <v>24.428392868890199</v>
      </c>
      <c r="R80">
        <v>9.2093941188079729</v>
      </c>
      <c r="S80">
        <v>46.056969936188402</v>
      </c>
      <c r="T80">
        <v>29.308071837379114</v>
      </c>
      <c r="U80" s="114">
        <f t="shared" si="8"/>
        <v>152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152</v>
      </c>
      <c r="E81">
        <f>PPCL!N81</f>
        <v>0</v>
      </c>
      <c r="F81">
        <f t="shared" si="10"/>
        <v>265</v>
      </c>
      <c r="G81">
        <f t="shared" si="11"/>
        <v>152</v>
      </c>
      <c r="H81" s="112"/>
      <c r="I81">
        <f>BRPL_EOD!AE81+BRPL_EOD!AF81</f>
        <v>43</v>
      </c>
      <c r="J81">
        <f>BYPL_EOD!AE81+BYPL_EOD!AF81</f>
        <v>24.43</v>
      </c>
      <c r="K81">
        <f>MES_EOD!AE81+MES_EOD!AF81</f>
        <v>9.2100000000000009</v>
      </c>
      <c r="L81">
        <f>NDMC_EOD!AE81+NDMC_EOD!AF81</f>
        <v>46.06</v>
      </c>
      <c r="M81">
        <f>TPDDL_EOD!AE81+TPDDL_EOD!AF81</f>
        <v>29.31</v>
      </c>
      <c r="N81">
        <f t="shared" si="6"/>
        <v>152.01000000000002</v>
      </c>
      <c r="O81" s="112">
        <f t="shared" si="7"/>
        <v>-1.0000000000019327E-2</v>
      </c>
      <c r="P81">
        <v>42.997171238734289</v>
      </c>
      <c r="Q81">
        <v>24.428392868890199</v>
      </c>
      <c r="R81">
        <v>9.2093941188079729</v>
      </c>
      <c r="S81">
        <v>46.056969936188402</v>
      </c>
      <c r="T81">
        <v>29.308071837379114</v>
      </c>
      <c r="U81" s="114">
        <f t="shared" si="8"/>
        <v>152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152</v>
      </c>
      <c r="E82">
        <f>PPCL!N82</f>
        <v>0</v>
      </c>
      <c r="F82">
        <f t="shared" si="10"/>
        <v>265</v>
      </c>
      <c r="G82">
        <f t="shared" si="11"/>
        <v>152</v>
      </c>
      <c r="H82" s="112"/>
      <c r="I82">
        <f>BRPL_EOD!AE82+BRPL_EOD!AF82</f>
        <v>43</v>
      </c>
      <c r="J82">
        <f>BYPL_EOD!AE82+BYPL_EOD!AF82</f>
        <v>24.43</v>
      </c>
      <c r="K82">
        <f>MES_EOD!AE82+MES_EOD!AF82</f>
        <v>9.2100000000000009</v>
      </c>
      <c r="L82">
        <f>NDMC_EOD!AE82+NDMC_EOD!AF82</f>
        <v>46.06</v>
      </c>
      <c r="M82">
        <f>TPDDL_EOD!AE82+TPDDL_EOD!AF82</f>
        <v>29.31</v>
      </c>
      <c r="N82">
        <f t="shared" si="6"/>
        <v>152.01000000000002</v>
      </c>
      <c r="O82" s="112">
        <f t="shared" si="7"/>
        <v>-1.0000000000019327E-2</v>
      </c>
      <c r="P82">
        <v>42.997171238734289</v>
      </c>
      <c r="Q82">
        <v>24.428392868890199</v>
      </c>
      <c r="R82">
        <v>9.2093941188079729</v>
      </c>
      <c r="S82">
        <v>46.056969936188402</v>
      </c>
      <c r="T82">
        <v>29.308071837379114</v>
      </c>
      <c r="U82" s="114">
        <f t="shared" si="8"/>
        <v>152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152</v>
      </c>
      <c r="E83">
        <f>PPCL!N83</f>
        <v>0</v>
      </c>
      <c r="F83">
        <f t="shared" si="10"/>
        <v>265</v>
      </c>
      <c r="G83">
        <f t="shared" si="11"/>
        <v>152</v>
      </c>
      <c r="H83" s="112"/>
      <c r="I83">
        <f>BRPL_EOD!AE83+BRPL_EOD!AF83</f>
        <v>43</v>
      </c>
      <c r="J83">
        <f>BYPL_EOD!AE83+BYPL_EOD!AF83</f>
        <v>24.43</v>
      </c>
      <c r="K83">
        <f>MES_EOD!AE83+MES_EOD!AF83</f>
        <v>9.2100000000000009</v>
      </c>
      <c r="L83">
        <f>NDMC_EOD!AE83+NDMC_EOD!AF83</f>
        <v>46.06</v>
      </c>
      <c r="M83">
        <f>TPDDL_EOD!AE83+TPDDL_EOD!AF83</f>
        <v>29.31</v>
      </c>
      <c r="N83">
        <f t="shared" si="6"/>
        <v>152.01000000000002</v>
      </c>
      <c r="O83" s="112">
        <f t="shared" si="7"/>
        <v>-1.0000000000019327E-2</v>
      </c>
      <c r="P83">
        <v>42.997171238734289</v>
      </c>
      <c r="Q83">
        <v>24.428392868890199</v>
      </c>
      <c r="R83">
        <v>9.2093941188079729</v>
      </c>
      <c r="S83">
        <v>46.056969936188402</v>
      </c>
      <c r="T83">
        <v>29.308071837379114</v>
      </c>
      <c r="U83" s="114">
        <f t="shared" si="8"/>
        <v>152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152</v>
      </c>
      <c r="E84">
        <f>PPCL!N84</f>
        <v>0</v>
      </c>
      <c r="F84">
        <f t="shared" si="10"/>
        <v>265</v>
      </c>
      <c r="G84">
        <f t="shared" si="11"/>
        <v>152</v>
      </c>
      <c r="H84" s="112"/>
      <c r="I84">
        <f>BRPL_EOD!AE84+BRPL_EOD!AF84</f>
        <v>43</v>
      </c>
      <c r="J84">
        <f>BYPL_EOD!AE84+BYPL_EOD!AF84</f>
        <v>24.43</v>
      </c>
      <c r="K84">
        <f>MES_EOD!AE84+MES_EOD!AF84</f>
        <v>9.2100000000000009</v>
      </c>
      <c r="L84">
        <f>NDMC_EOD!AE84+NDMC_EOD!AF84</f>
        <v>46.06</v>
      </c>
      <c r="M84">
        <f>TPDDL_EOD!AE84+TPDDL_EOD!AF84</f>
        <v>29.31</v>
      </c>
      <c r="N84">
        <f t="shared" si="6"/>
        <v>152.01000000000002</v>
      </c>
      <c r="O84" s="112">
        <f t="shared" si="7"/>
        <v>-1.0000000000019327E-2</v>
      </c>
      <c r="P84">
        <v>42.997171238734289</v>
      </c>
      <c r="Q84">
        <v>24.428392868890199</v>
      </c>
      <c r="R84">
        <v>9.2093941188079729</v>
      </c>
      <c r="S84">
        <v>46.056969936188402</v>
      </c>
      <c r="T84">
        <v>29.308071837379114</v>
      </c>
      <c r="U84" s="114">
        <f t="shared" si="8"/>
        <v>152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152</v>
      </c>
      <c r="E85">
        <f>PPCL!N85</f>
        <v>0</v>
      </c>
      <c r="F85">
        <f t="shared" si="10"/>
        <v>265</v>
      </c>
      <c r="G85">
        <f t="shared" si="11"/>
        <v>152</v>
      </c>
      <c r="H85" s="112"/>
      <c r="I85">
        <f>BRPL_EOD!AE85+BRPL_EOD!AF85</f>
        <v>43</v>
      </c>
      <c r="J85">
        <f>BYPL_EOD!AE85+BYPL_EOD!AF85</f>
        <v>24.43</v>
      </c>
      <c r="K85">
        <f>MES_EOD!AE85+MES_EOD!AF85</f>
        <v>9.2100000000000009</v>
      </c>
      <c r="L85">
        <f>NDMC_EOD!AE85+NDMC_EOD!AF85</f>
        <v>46.06</v>
      </c>
      <c r="M85">
        <f>TPDDL_EOD!AE85+TPDDL_EOD!AF85</f>
        <v>29.31</v>
      </c>
      <c r="N85">
        <f t="shared" si="6"/>
        <v>152.01000000000002</v>
      </c>
      <c r="O85" s="112">
        <f t="shared" si="7"/>
        <v>-1.0000000000019327E-2</v>
      </c>
      <c r="P85">
        <v>42.997171238734289</v>
      </c>
      <c r="Q85">
        <v>24.428392868890199</v>
      </c>
      <c r="R85">
        <v>9.2093941188079729</v>
      </c>
      <c r="S85">
        <v>46.056969936188402</v>
      </c>
      <c r="T85">
        <v>29.308071837379114</v>
      </c>
      <c r="U85" s="114">
        <f t="shared" si="8"/>
        <v>152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265</v>
      </c>
      <c r="G86">
        <f t="shared" si="11"/>
        <v>152</v>
      </c>
      <c r="H86" s="112"/>
      <c r="I86">
        <f>BRPL_EOD!AE86+BRPL_EOD!AF86</f>
        <v>43</v>
      </c>
      <c r="J86">
        <f>BYPL_EOD!AE86+BYPL_EOD!AF86</f>
        <v>24.43</v>
      </c>
      <c r="K86">
        <f>MES_EOD!AE86+MES_EOD!AF86</f>
        <v>9.2100000000000009</v>
      </c>
      <c r="L86">
        <f>NDMC_EOD!AE86+NDMC_EOD!AF86</f>
        <v>46.06</v>
      </c>
      <c r="M86">
        <f>TPDDL_EOD!AE86+TPDDL_EOD!AF86</f>
        <v>29.31</v>
      </c>
      <c r="N86">
        <f t="shared" si="6"/>
        <v>152.01000000000002</v>
      </c>
      <c r="O86" s="112">
        <f t="shared" si="7"/>
        <v>-1.0000000000019327E-2</v>
      </c>
      <c r="P86">
        <v>42.997171238734289</v>
      </c>
      <c r="Q86">
        <v>24.428392868890199</v>
      </c>
      <c r="R86">
        <v>9.2093941188079729</v>
      </c>
      <c r="S86">
        <v>46.056969936188402</v>
      </c>
      <c r="T86">
        <v>29.308071837379114</v>
      </c>
      <c r="U86" s="114">
        <f t="shared" si="8"/>
        <v>152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152</v>
      </c>
      <c r="E87">
        <f>PPCL!N87</f>
        <v>0</v>
      </c>
      <c r="F87">
        <f t="shared" si="10"/>
        <v>265</v>
      </c>
      <c r="G87">
        <f t="shared" si="11"/>
        <v>152</v>
      </c>
      <c r="H87" s="112"/>
      <c r="I87">
        <f>BRPL_EOD!AE87+BRPL_EOD!AF87</f>
        <v>43</v>
      </c>
      <c r="J87">
        <f>BYPL_EOD!AE87+BYPL_EOD!AF87</f>
        <v>24.43</v>
      </c>
      <c r="K87">
        <f>MES_EOD!AE87+MES_EOD!AF87</f>
        <v>9.2100000000000009</v>
      </c>
      <c r="L87">
        <f>NDMC_EOD!AE87+NDMC_EOD!AF87</f>
        <v>46.06</v>
      </c>
      <c r="M87">
        <f>TPDDL_EOD!AE87+TPDDL_EOD!AF87</f>
        <v>29.31</v>
      </c>
      <c r="N87">
        <f t="shared" si="6"/>
        <v>152.01000000000002</v>
      </c>
      <c r="O87" s="112">
        <f t="shared" si="7"/>
        <v>-1.0000000000019327E-2</v>
      </c>
      <c r="P87">
        <v>42.997171238734289</v>
      </c>
      <c r="Q87">
        <v>24.428392868890199</v>
      </c>
      <c r="R87">
        <v>9.2093941188079729</v>
      </c>
      <c r="S87">
        <v>46.056969936188402</v>
      </c>
      <c r="T87">
        <v>29.308071837379114</v>
      </c>
      <c r="U87" s="114">
        <f t="shared" si="8"/>
        <v>152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152</v>
      </c>
      <c r="E88">
        <f>PPCL!N88</f>
        <v>0</v>
      </c>
      <c r="F88">
        <f t="shared" si="10"/>
        <v>265</v>
      </c>
      <c r="G88">
        <f t="shared" si="11"/>
        <v>152</v>
      </c>
      <c r="H88" s="112"/>
      <c r="I88">
        <f>BRPL_EOD!AE88+BRPL_EOD!AF88</f>
        <v>43</v>
      </c>
      <c r="J88">
        <f>BYPL_EOD!AE88+BYPL_EOD!AF88</f>
        <v>24.43</v>
      </c>
      <c r="K88">
        <f>MES_EOD!AE88+MES_EOD!AF88</f>
        <v>9.2100000000000009</v>
      </c>
      <c r="L88">
        <f>NDMC_EOD!AE88+NDMC_EOD!AF88</f>
        <v>46.06</v>
      </c>
      <c r="M88">
        <f>TPDDL_EOD!AE88+TPDDL_EOD!AF88</f>
        <v>29.31</v>
      </c>
      <c r="N88">
        <f t="shared" si="6"/>
        <v>152.01000000000002</v>
      </c>
      <c r="O88" s="112">
        <f t="shared" si="7"/>
        <v>-1.0000000000019327E-2</v>
      </c>
      <c r="P88">
        <v>42.997171238734289</v>
      </c>
      <c r="Q88">
        <v>24.428392868890199</v>
      </c>
      <c r="R88">
        <v>9.2093941188079729</v>
      </c>
      <c r="S88">
        <v>46.056969936188402</v>
      </c>
      <c r="T88">
        <v>29.308071837379114</v>
      </c>
      <c r="U88" s="114">
        <f t="shared" si="8"/>
        <v>152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152</v>
      </c>
      <c r="E89">
        <f>PPCL!N89</f>
        <v>0</v>
      </c>
      <c r="F89">
        <f t="shared" si="10"/>
        <v>265</v>
      </c>
      <c r="G89">
        <f t="shared" si="11"/>
        <v>152</v>
      </c>
      <c r="H89" s="112"/>
      <c r="I89">
        <f>BRPL_EOD!AE89+BRPL_EOD!AF89</f>
        <v>43</v>
      </c>
      <c r="J89">
        <f>BYPL_EOD!AE89+BYPL_EOD!AF89</f>
        <v>24.43</v>
      </c>
      <c r="K89">
        <f>MES_EOD!AE89+MES_EOD!AF89</f>
        <v>9.2100000000000009</v>
      </c>
      <c r="L89">
        <f>NDMC_EOD!AE89+NDMC_EOD!AF89</f>
        <v>46.06</v>
      </c>
      <c r="M89">
        <f>TPDDL_EOD!AE89+TPDDL_EOD!AF89</f>
        <v>29.31</v>
      </c>
      <c r="N89">
        <f t="shared" si="6"/>
        <v>152.01000000000002</v>
      </c>
      <c r="O89" s="112">
        <f t="shared" si="7"/>
        <v>-1.0000000000019327E-2</v>
      </c>
      <c r="P89">
        <v>42.997171238734289</v>
      </c>
      <c r="Q89">
        <v>24.428392868890199</v>
      </c>
      <c r="R89">
        <v>9.2093941188079729</v>
      </c>
      <c r="S89">
        <v>46.056969936188402</v>
      </c>
      <c r="T89">
        <v>29.308071837379114</v>
      </c>
      <c r="U89" s="114">
        <f t="shared" si="8"/>
        <v>152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152</v>
      </c>
      <c r="E90">
        <f>PPCL!N90</f>
        <v>0</v>
      </c>
      <c r="F90">
        <f t="shared" si="10"/>
        <v>265</v>
      </c>
      <c r="G90">
        <f t="shared" si="11"/>
        <v>152</v>
      </c>
      <c r="H90" s="112"/>
      <c r="I90">
        <f>BRPL_EOD!AE90+BRPL_EOD!AF90</f>
        <v>43</v>
      </c>
      <c r="J90">
        <f>BYPL_EOD!AE90+BYPL_EOD!AF90</f>
        <v>24.43</v>
      </c>
      <c r="K90">
        <f>MES_EOD!AE90+MES_EOD!AF90</f>
        <v>9.2100000000000009</v>
      </c>
      <c r="L90">
        <f>NDMC_EOD!AE90+NDMC_EOD!AF90</f>
        <v>46.06</v>
      </c>
      <c r="M90">
        <f>TPDDL_EOD!AE90+TPDDL_EOD!AF90</f>
        <v>29.31</v>
      </c>
      <c r="N90">
        <f t="shared" si="6"/>
        <v>152.01000000000002</v>
      </c>
      <c r="O90" s="112">
        <f t="shared" si="7"/>
        <v>-1.0000000000019327E-2</v>
      </c>
      <c r="P90">
        <v>42.997171238734289</v>
      </c>
      <c r="Q90">
        <v>24.428392868890199</v>
      </c>
      <c r="R90">
        <v>9.2093941188079729</v>
      </c>
      <c r="S90">
        <v>46.056969936188402</v>
      </c>
      <c r="T90">
        <v>29.308071837379114</v>
      </c>
      <c r="U90" s="114">
        <f t="shared" si="8"/>
        <v>152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152</v>
      </c>
      <c r="E91">
        <f>PPCL!N91</f>
        <v>0</v>
      </c>
      <c r="F91">
        <f t="shared" si="10"/>
        <v>265</v>
      </c>
      <c r="G91">
        <f t="shared" si="11"/>
        <v>152</v>
      </c>
      <c r="H91" s="112"/>
      <c r="I91">
        <f>BRPL_EOD!AE91+BRPL_EOD!AF91</f>
        <v>43</v>
      </c>
      <c r="J91">
        <f>BYPL_EOD!AE91+BYPL_EOD!AF91</f>
        <v>24.43</v>
      </c>
      <c r="K91">
        <f>MES_EOD!AE91+MES_EOD!AF91</f>
        <v>9.2100000000000009</v>
      </c>
      <c r="L91">
        <f>NDMC_EOD!AE91+NDMC_EOD!AF91</f>
        <v>46.06</v>
      </c>
      <c r="M91">
        <f>TPDDL_EOD!AE91+TPDDL_EOD!AF91</f>
        <v>29.31</v>
      </c>
      <c r="N91">
        <f t="shared" si="6"/>
        <v>152.01000000000002</v>
      </c>
      <c r="O91" s="112">
        <f t="shared" si="7"/>
        <v>-1.0000000000019327E-2</v>
      </c>
      <c r="P91">
        <v>42.997171238734289</v>
      </c>
      <c r="Q91">
        <v>24.428392868890199</v>
      </c>
      <c r="R91">
        <v>9.2093941188079729</v>
      </c>
      <c r="S91">
        <v>46.056969936188402</v>
      </c>
      <c r="T91">
        <v>29.308071837379114</v>
      </c>
      <c r="U91" s="114">
        <f t="shared" si="8"/>
        <v>152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152</v>
      </c>
      <c r="E92">
        <f>PPCL!N92</f>
        <v>0</v>
      </c>
      <c r="F92">
        <f t="shared" si="10"/>
        <v>265</v>
      </c>
      <c r="G92">
        <f t="shared" si="11"/>
        <v>152</v>
      </c>
      <c r="H92" s="112"/>
      <c r="I92">
        <f>BRPL_EOD!AE92+BRPL_EOD!AF92</f>
        <v>43</v>
      </c>
      <c r="J92">
        <f>BYPL_EOD!AE92+BYPL_EOD!AF92</f>
        <v>24.43</v>
      </c>
      <c r="K92">
        <f>MES_EOD!AE92+MES_EOD!AF92</f>
        <v>9.2100000000000009</v>
      </c>
      <c r="L92">
        <f>NDMC_EOD!AE92+NDMC_EOD!AF92</f>
        <v>46.06</v>
      </c>
      <c r="M92">
        <f>TPDDL_EOD!AE92+TPDDL_EOD!AF92</f>
        <v>29.31</v>
      </c>
      <c r="N92">
        <f t="shared" si="6"/>
        <v>152.01000000000002</v>
      </c>
      <c r="O92" s="112">
        <f t="shared" si="7"/>
        <v>-1.0000000000019327E-2</v>
      </c>
      <c r="P92">
        <v>42.997171238734289</v>
      </c>
      <c r="Q92">
        <v>24.428392868890199</v>
      </c>
      <c r="R92">
        <v>9.2093941188079729</v>
      </c>
      <c r="S92">
        <v>46.056969936188402</v>
      </c>
      <c r="T92">
        <v>29.308071837379114</v>
      </c>
      <c r="U92" s="114">
        <f t="shared" si="8"/>
        <v>152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152</v>
      </c>
      <c r="E93">
        <f>PPCL!N93</f>
        <v>0</v>
      </c>
      <c r="F93">
        <f t="shared" si="10"/>
        <v>265</v>
      </c>
      <c r="G93">
        <f t="shared" si="11"/>
        <v>152</v>
      </c>
      <c r="H93" s="112"/>
      <c r="I93">
        <f>BRPL_EOD!AE93+BRPL_EOD!AF93</f>
        <v>43</v>
      </c>
      <c r="J93">
        <f>BYPL_EOD!AE93+BYPL_EOD!AF93</f>
        <v>24.43</v>
      </c>
      <c r="K93">
        <f>MES_EOD!AE93+MES_EOD!AF93</f>
        <v>9.2100000000000009</v>
      </c>
      <c r="L93">
        <f>NDMC_EOD!AE93+NDMC_EOD!AF93</f>
        <v>46.06</v>
      </c>
      <c r="M93">
        <f>TPDDL_EOD!AE93+TPDDL_EOD!AF93</f>
        <v>29.31</v>
      </c>
      <c r="N93">
        <f t="shared" si="6"/>
        <v>152.01000000000002</v>
      </c>
      <c r="O93" s="112">
        <f t="shared" si="7"/>
        <v>-1.0000000000019327E-2</v>
      </c>
      <c r="P93">
        <v>42.997171238734289</v>
      </c>
      <c r="Q93">
        <v>24.428392868890199</v>
      </c>
      <c r="R93">
        <v>9.2093941188079729</v>
      </c>
      <c r="S93">
        <v>46.056969936188402</v>
      </c>
      <c r="T93">
        <v>29.308071837379114</v>
      </c>
      <c r="U93" s="114">
        <f t="shared" si="8"/>
        <v>152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265</v>
      </c>
      <c r="G94">
        <f t="shared" si="11"/>
        <v>150</v>
      </c>
      <c r="H94" s="112"/>
      <c r="I94">
        <f>BRPL_EOD!AE94+BRPL_EOD!AF94</f>
        <v>42.41</v>
      </c>
      <c r="J94">
        <f>BYPL_EOD!AE94+BYPL_EOD!AF94</f>
        <v>24.09</v>
      </c>
      <c r="K94">
        <f>MES_EOD!AE94+MES_EOD!AF94</f>
        <v>9.08</v>
      </c>
      <c r="L94">
        <f>NDMC_EOD!AE94+NDMC_EOD!AF94</f>
        <v>45.42</v>
      </c>
      <c r="M94">
        <f>TPDDL_EOD!AE94+TPDDL_EOD!AF94</f>
        <v>29</v>
      </c>
      <c r="N94">
        <f t="shared" si="6"/>
        <v>150</v>
      </c>
      <c r="O94" s="112">
        <f t="shared" si="7"/>
        <v>0</v>
      </c>
      <c r="P94">
        <v>42.41</v>
      </c>
      <c r="Q94">
        <v>24.09</v>
      </c>
      <c r="R94">
        <v>9.08</v>
      </c>
      <c r="S94">
        <v>45.42</v>
      </c>
      <c r="T94">
        <v>29</v>
      </c>
      <c r="U94" s="114">
        <f t="shared" si="8"/>
        <v>150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265</v>
      </c>
      <c r="G95">
        <f t="shared" si="11"/>
        <v>150</v>
      </c>
      <c r="H95" s="112"/>
      <c r="I95">
        <f>BRPL_EOD!AE95+BRPL_EOD!AF95</f>
        <v>42.41</v>
      </c>
      <c r="J95">
        <f>BYPL_EOD!AE95+BYPL_EOD!AF95</f>
        <v>24.09</v>
      </c>
      <c r="K95">
        <f>MES_EOD!AE95+MES_EOD!AF95</f>
        <v>9.08</v>
      </c>
      <c r="L95">
        <f>NDMC_EOD!AE95+NDMC_EOD!AF95</f>
        <v>45.42</v>
      </c>
      <c r="M95">
        <f>TPDDL_EOD!AE95+TPDDL_EOD!AF95</f>
        <v>29</v>
      </c>
      <c r="N95">
        <f t="shared" si="6"/>
        <v>150</v>
      </c>
      <c r="O95" s="112">
        <f t="shared" si="7"/>
        <v>0</v>
      </c>
      <c r="P95">
        <v>42.41</v>
      </c>
      <c r="Q95">
        <v>24.09</v>
      </c>
      <c r="R95">
        <v>9.08</v>
      </c>
      <c r="S95">
        <v>45.42</v>
      </c>
      <c r="T95">
        <v>29</v>
      </c>
      <c r="U95" s="114">
        <f t="shared" si="8"/>
        <v>150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265</v>
      </c>
      <c r="G96">
        <f t="shared" si="11"/>
        <v>150</v>
      </c>
      <c r="H96" s="112"/>
      <c r="I96">
        <f>BRPL_EOD!AE96+BRPL_EOD!AF96</f>
        <v>42.41</v>
      </c>
      <c r="J96">
        <f>BYPL_EOD!AE96+BYPL_EOD!AF96</f>
        <v>24.09</v>
      </c>
      <c r="K96">
        <f>MES_EOD!AE96+MES_EOD!AF96</f>
        <v>9.08</v>
      </c>
      <c r="L96">
        <f>NDMC_EOD!AE96+NDMC_EOD!AF96</f>
        <v>45.42</v>
      </c>
      <c r="M96">
        <f>TPDDL_EOD!AE96+TPDDL_EOD!AF96</f>
        <v>29</v>
      </c>
      <c r="N96">
        <f t="shared" si="6"/>
        <v>150</v>
      </c>
      <c r="O96" s="112">
        <f t="shared" si="7"/>
        <v>0</v>
      </c>
      <c r="P96">
        <v>42.41</v>
      </c>
      <c r="Q96">
        <v>24.09</v>
      </c>
      <c r="R96">
        <v>9.08</v>
      </c>
      <c r="S96">
        <v>45.42</v>
      </c>
      <c r="T96">
        <v>29</v>
      </c>
      <c r="U96" s="114">
        <f t="shared" si="8"/>
        <v>150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265</v>
      </c>
      <c r="G97">
        <f t="shared" si="11"/>
        <v>150</v>
      </c>
      <c r="H97" s="112"/>
      <c r="I97">
        <f>BRPL_EOD!AE97+BRPL_EOD!AF97</f>
        <v>42.41</v>
      </c>
      <c r="J97">
        <f>BYPL_EOD!AE97+BYPL_EOD!AF97</f>
        <v>24.09</v>
      </c>
      <c r="K97">
        <f>MES_EOD!AE97+MES_EOD!AF97</f>
        <v>9.08</v>
      </c>
      <c r="L97">
        <f>NDMC_EOD!AE97+NDMC_EOD!AF97</f>
        <v>45.42</v>
      </c>
      <c r="M97">
        <f>TPDDL_EOD!AE97+TPDDL_EOD!AF97</f>
        <v>29</v>
      </c>
      <c r="N97">
        <f t="shared" si="6"/>
        <v>150</v>
      </c>
      <c r="O97" s="112">
        <f t="shared" si="7"/>
        <v>0</v>
      </c>
      <c r="P97">
        <v>42.41</v>
      </c>
      <c r="Q97">
        <v>24.09</v>
      </c>
      <c r="R97">
        <v>9.08</v>
      </c>
      <c r="S97">
        <v>45.42</v>
      </c>
      <c r="T97">
        <v>29</v>
      </c>
      <c r="U97" s="114">
        <f t="shared" si="8"/>
        <v>150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265</v>
      </c>
      <c r="G98">
        <f t="shared" si="11"/>
        <v>150</v>
      </c>
      <c r="H98" s="112"/>
      <c r="I98">
        <f>BRPL_EOD!AE98+BRPL_EOD!AF98</f>
        <v>42.41</v>
      </c>
      <c r="J98">
        <f>BYPL_EOD!AE98+BYPL_EOD!AF98</f>
        <v>24.09</v>
      </c>
      <c r="K98">
        <f>MES_EOD!AE98+MES_EOD!AF98</f>
        <v>9.08</v>
      </c>
      <c r="L98">
        <f>NDMC_EOD!AE98+NDMC_EOD!AF98</f>
        <v>45.42</v>
      </c>
      <c r="M98">
        <f>TPDDL_EOD!AE98+TPDDL_EOD!AF98</f>
        <v>29</v>
      </c>
      <c r="N98">
        <f t="shared" si="6"/>
        <v>150</v>
      </c>
      <c r="O98" s="112">
        <f t="shared" si="7"/>
        <v>0</v>
      </c>
      <c r="P98">
        <v>42.41</v>
      </c>
      <c r="Q98">
        <v>24.09</v>
      </c>
      <c r="R98">
        <v>9.08</v>
      </c>
      <c r="S98">
        <v>45.42</v>
      </c>
      <c r="T98">
        <v>29</v>
      </c>
      <c r="U98" s="114">
        <f t="shared" si="8"/>
        <v>150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3.5779999999999998</v>
      </c>
      <c r="E99" s="114">
        <f t="shared" si="12"/>
        <v>0</v>
      </c>
      <c r="F99" s="114">
        <f t="shared" si="12"/>
        <v>6.36</v>
      </c>
      <c r="G99" s="114">
        <f t="shared" si="12"/>
        <v>3.5779999999999998</v>
      </c>
      <c r="H99" s="114"/>
      <c r="I99" s="114">
        <f t="shared" si="12"/>
        <v>1.0059424999999997</v>
      </c>
      <c r="J99" s="114">
        <f t="shared" si="12"/>
        <v>0.56529500000000021</v>
      </c>
      <c r="K99" s="114">
        <f t="shared" si="12"/>
        <v>0.21064250000000023</v>
      </c>
      <c r="L99" s="114">
        <f t="shared" si="12"/>
        <v>1.09561</v>
      </c>
      <c r="M99" s="114">
        <f t="shared" si="12"/>
        <v>0.70056750000000012</v>
      </c>
      <c r="N99" s="114">
        <f t="shared" si="12"/>
        <v>3.5780575000000012</v>
      </c>
      <c r="O99" s="114">
        <f t="shared" si="12"/>
        <v>-5.7500000000111126E-5</v>
      </c>
      <c r="P99" s="114">
        <f t="shared" si="12"/>
        <v>1.0059262346227211</v>
      </c>
      <c r="Q99" s="114">
        <f t="shared" si="12"/>
        <v>0.5652857589961181</v>
      </c>
      <c r="R99" s="114">
        <f t="shared" si="12"/>
        <v>0.21063901618314573</v>
      </c>
      <c r="S99" s="114">
        <f t="shared" si="12"/>
        <v>1.0955925771330841</v>
      </c>
      <c r="T99" s="114">
        <f t="shared" si="12"/>
        <v>0.70055641306492966</v>
      </c>
      <c r="U99" s="114">
        <f t="shared" si="12"/>
        <v>3.5779999999999998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45103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45</v>
      </c>
      <c r="C3">
        <f>PPCL!E3</f>
        <v>0</v>
      </c>
      <c r="D3">
        <f>PPCL!O3</f>
        <v>0</v>
      </c>
      <c r="E3">
        <f>PPCL!P3</f>
        <v>0</v>
      </c>
      <c r="F3">
        <f>B3+C3</f>
        <v>45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45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45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45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45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45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45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45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45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45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45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45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45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45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45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45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45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45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45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45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45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45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45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45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45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45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45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45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45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45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45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45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45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45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45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45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45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45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45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45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45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45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45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45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45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45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45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45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45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45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45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45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45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45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45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45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45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45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45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45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45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45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45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45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45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45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45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45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45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45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45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45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45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45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45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45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45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45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45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45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45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45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45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45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45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45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45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45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45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45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45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45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45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45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45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45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45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45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45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45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45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45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45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45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45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45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45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45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45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45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45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45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45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45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45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45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1.08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1.08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12"/>
      <c r="I3">
        <f>BRPL_EOD!AA3+BRPL_EOD!AB3</f>
        <v>13.79</v>
      </c>
      <c r="J3">
        <f>BYPL_EOD!AA3+BYPL_EOD!AB3</f>
        <v>7.55</v>
      </c>
      <c r="K3">
        <f>MES_EOD!AA3+MES_EOD!AB3</f>
        <v>0</v>
      </c>
      <c r="L3">
        <f>NDMC_EOD!AA3+NDMC_EOD!AB3</f>
        <v>1.73</v>
      </c>
      <c r="M3">
        <f>TPDDL_EOD!AA3+TPDDL_EOD!AB3</f>
        <v>11</v>
      </c>
      <c r="N3">
        <f t="shared" ref="N3:N66" si="0">SUM(I3:M3)</f>
        <v>34.07</v>
      </c>
      <c r="O3" s="112">
        <f t="shared" ref="O3:O66" si="1">G3-N3</f>
        <v>0.53000000000000114</v>
      </c>
      <c r="P3">
        <v>14.004520105664808</v>
      </c>
      <c r="Q3">
        <v>7.6674493689462873</v>
      </c>
      <c r="R3">
        <v>0</v>
      </c>
      <c r="S3">
        <v>1.7569122395068977</v>
      </c>
      <c r="T3">
        <v>11.171118285882008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12"/>
      <c r="I4">
        <f>BRPL_EOD!AA4+BRPL_EOD!AB4</f>
        <v>13.79</v>
      </c>
      <c r="J4">
        <f>BYPL_EOD!AA4+BYPL_EOD!AB4</f>
        <v>7.55</v>
      </c>
      <c r="K4">
        <f>MES_EOD!AA4+MES_EOD!AB4</f>
        <v>0</v>
      </c>
      <c r="L4">
        <f>NDMC_EOD!AA4+NDMC_EOD!AB4</f>
        <v>1.73</v>
      </c>
      <c r="M4">
        <f>TPDDL_EOD!AA4+TPDDL_EOD!AB4</f>
        <v>11</v>
      </c>
      <c r="N4">
        <f t="shared" si="0"/>
        <v>34.07</v>
      </c>
      <c r="O4" s="112">
        <f t="shared" si="1"/>
        <v>0.53000000000000114</v>
      </c>
      <c r="P4">
        <v>14.004520105664808</v>
      </c>
      <c r="Q4">
        <v>7.6674493689462873</v>
      </c>
      <c r="R4">
        <v>0</v>
      </c>
      <c r="S4">
        <v>1.7569122395068977</v>
      </c>
      <c r="T4">
        <v>11.171118285882008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12"/>
      <c r="I5">
        <f>BRPL_EOD!AA5+BRPL_EOD!AB5</f>
        <v>13.79</v>
      </c>
      <c r="J5">
        <f>BYPL_EOD!AA5+BYPL_EOD!AB5</f>
        <v>7.55</v>
      </c>
      <c r="K5">
        <f>MES_EOD!AA5+MES_EOD!AB5</f>
        <v>0</v>
      </c>
      <c r="L5">
        <f>NDMC_EOD!AA5+NDMC_EOD!AB5</f>
        <v>1.73</v>
      </c>
      <c r="M5">
        <f>TPDDL_EOD!AA5+TPDDL_EOD!AB5</f>
        <v>11</v>
      </c>
      <c r="N5">
        <f t="shared" si="0"/>
        <v>34.07</v>
      </c>
      <c r="O5" s="112">
        <f t="shared" si="1"/>
        <v>0.53000000000000114</v>
      </c>
      <c r="P5">
        <v>14.004520105664808</v>
      </c>
      <c r="Q5">
        <v>7.6674493689462873</v>
      </c>
      <c r="R5">
        <v>0</v>
      </c>
      <c r="S5">
        <v>1.7569122395068977</v>
      </c>
      <c r="T5">
        <v>11.171118285882008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12"/>
      <c r="I6">
        <f>BRPL_EOD!AA6+BRPL_EOD!AB6</f>
        <v>13.79</v>
      </c>
      <c r="J6">
        <f>BYPL_EOD!AA6+BYPL_EOD!AB6</f>
        <v>7.55</v>
      </c>
      <c r="K6">
        <f>MES_EOD!AA6+MES_EOD!AB6</f>
        <v>0</v>
      </c>
      <c r="L6">
        <f>NDMC_EOD!AA6+NDMC_EOD!AB6</f>
        <v>1.73</v>
      </c>
      <c r="M6">
        <f>TPDDL_EOD!AA6+TPDDL_EOD!AB6</f>
        <v>11</v>
      </c>
      <c r="N6">
        <f t="shared" si="0"/>
        <v>34.07</v>
      </c>
      <c r="O6" s="112">
        <f t="shared" si="1"/>
        <v>0.53000000000000114</v>
      </c>
      <c r="P6">
        <v>14.004520105664808</v>
      </c>
      <c r="Q6">
        <v>7.6674493689462873</v>
      </c>
      <c r="R6">
        <v>0</v>
      </c>
      <c r="S6">
        <v>1.7569122395068977</v>
      </c>
      <c r="T6">
        <v>11.171118285882008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12"/>
      <c r="I7">
        <f>BRPL_EOD!AA7+BRPL_EOD!AB7</f>
        <v>7.11</v>
      </c>
      <c r="J7">
        <f>BYPL_EOD!AA7+BYPL_EOD!AB7</f>
        <v>19.190000000000001</v>
      </c>
      <c r="K7">
        <f>MES_EOD!AA7+MES_EOD!AB7</f>
        <v>0</v>
      </c>
      <c r="L7">
        <f>NDMC_EOD!AA7+NDMC_EOD!AB7</f>
        <v>1.23</v>
      </c>
      <c r="M7">
        <f>TPDDL_EOD!AA7+TPDDL_EOD!AB7</f>
        <v>7.82</v>
      </c>
      <c r="N7">
        <f t="shared" si="0"/>
        <v>35.35</v>
      </c>
      <c r="O7" s="112">
        <f t="shared" si="1"/>
        <v>0.25</v>
      </c>
      <c r="P7">
        <v>7.2391785044932329</v>
      </c>
      <c r="Q7">
        <v>19.190000000000001</v>
      </c>
      <c r="R7">
        <v>0</v>
      </c>
      <c r="S7">
        <v>1.2470060586554819</v>
      </c>
      <c r="T7">
        <v>7.9238154368512861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12"/>
      <c r="I8">
        <f>BRPL_EOD!AA8+BRPL_EOD!AB8</f>
        <v>7.11</v>
      </c>
      <c r="J8">
        <f>BYPL_EOD!AA8+BYPL_EOD!AB8</f>
        <v>19.190000000000001</v>
      </c>
      <c r="K8">
        <f>MES_EOD!AA8+MES_EOD!AB8</f>
        <v>0</v>
      </c>
      <c r="L8">
        <f>NDMC_EOD!AA8+NDMC_EOD!AB8</f>
        <v>1.23</v>
      </c>
      <c r="M8">
        <f>TPDDL_EOD!AA8+TPDDL_EOD!AB8</f>
        <v>7.82</v>
      </c>
      <c r="N8">
        <f t="shared" si="0"/>
        <v>35.35</v>
      </c>
      <c r="O8" s="112">
        <f t="shared" si="1"/>
        <v>0.25</v>
      </c>
      <c r="P8">
        <v>7.2391785044932329</v>
      </c>
      <c r="Q8">
        <v>19.190000000000001</v>
      </c>
      <c r="R8">
        <v>0</v>
      </c>
      <c r="S8">
        <v>1.2470060586554819</v>
      </c>
      <c r="T8">
        <v>7.9238154368512861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12"/>
      <c r="I9">
        <f>BRPL_EOD!AA9+BRPL_EOD!AB9</f>
        <v>14.43</v>
      </c>
      <c r="J9">
        <f>BYPL_EOD!AA9+BYPL_EOD!AB9</f>
        <v>7.9</v>
      </c>
      <c r="K9">
        <f>MES_EOD!AA9+MES_EOD!AB9</f>
        <v>0</v>
      </c>
      <c r="L9">
        <f>NDMC_EOD!AA9+NDMC_EOD!AB9</f>
        <v>1.73</v>
      </c>
      <c r="M9">
        <f>TPDDL_EOD!AA9+TPDDL_EOD!AB9</f>
        <v>11</v>
      </c>
      <c r="N9">
        <f t="shared" si="0"/>
        <v>35.06</v>
      </c>
      <c r="O9" s="112">
        <f t="shared" si="1"/>
        <v>0.53999999999999915</v>
      </c>
      <c r="P9">
        <v>14.652253280091271</v>
      </c>
      <c r="Q9">
        <v>8.0216771249286936</v>
      </c>
      <c r="R9">
        <v>0</v>
      </c>
      <c r="S9">
        <v>1.7566457501426127</v>
      </c>
      <c r="T9">
        <v>11.169423844837421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12"/>
      <c r="I10">
        <f>BRPL_EOD!AA10+BRPL_EOD!AB10</f>
        <v>14.43</v>
      </c>
      <c r="J10">
        <f>BYPL_EOD!AA10+BYPL_EOD!AB10</f>
        <v>7.9</v>
      </c>
      <c r="K10">
        <f>MES_EOD!AA10+MES_EOD!AB10</f>
        <v>0</v>
      </c>
      <c r="L10">
        <f>NDMC_EOD!AA10+NDMC_EOD!AB10</f>
        <v>1.73</v>
      </c>
      <c r="M10">
        <f>TPDDL_EOD!AA10+TPDDL_EOD!AB10</f>
        <v>11</v>
      </c>
      <c r="N10">
        <f t="shared" si="0"/>
        <v>35.06</v>
      </c>
      <c r="O10" s="112">
        <f t="shared" si="1"/>
        <v>0.53999999999999915</v>
      </c>
      <c r="P10">
        <v>14.652253280091271</v>
      </c>
      <c r="Q10">
        <v>8.0216771249286936</v>
      </c>
      <c r="R10">
        <v>0</v>
      </c>
      <c r="S10">
        <v>1.7566457501426127</v>
      </c>
      <c r="T10">
        <v>11.169423844837421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12"/>
      <c r="I11">
        <f>BRPL_EOD!AA11+BRPL_EOD!AB11</f>
        <v>14.43</v>
      </c>
      <c r="J11">
        <f>BYPL_EOD!AA11+BYPL_EOD!AB11</f>
        <v>7.9</v>
      </c>
      <c r="K11">
        <f>MES_EOD!AA11+MES_EOD!AB11</f>
        <v>0</v>
      </c>
      <c r="L11">
        <f>NDMC_EOD!AA11+NDMC_EOD!AB11</f>
        <v>1.73</v>
      </c>
      <c r="M11">
        <f>TPDDL_EOD!AA11+TPDDL_EOD!AB11</f>
        <v>11</v>
      </c>
      <c r="N11">
        <f t="shared" si="0"/>
        <v>35.06</v>
      </c>
      <c r="O11" s="112">
        <f t="shared" si="1"/>
        <v>0.53999999999999915</v>
      </c>
      <c r="P11">
        <v>14.652253280091271</v>
      </c>
      <c r="Q11">
        <v>8.0216771249286936</v>
      </c>
      <c r="R11">
        <v>0</v>
      </c>
      <c r="S11">
        <v>1.7566457501426127</v>
      </c>
      <c r="T11">
        <v>11.169423844837421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12"/>
      <c r="I12">
        <f>BRPL_EOD!AA12+BRPL_EOD!AB12</f>
        <v>14.4</v>
      </c>
      <c r="J12">
        <f>BYPL_EOD!AA12+BYPL_EOD!AB12</f>
        <v>7.89</v>
      </c>
      <c r="K12">
        <f>MES_EOD!AA12+MES_EOD!AB12</f>
        <v>0</v>
      </c>
      <c r="L12">
        <f>NDMC_EOD!AA12+NDMC_EOD!AB12</f>
        <v>1.78</v>
      </c>
      <c r="M12">
        <f>TPDDL_EOD!AA12+TPDDL_EOD!AB12</f>
        <v>11</v>
      </c>
      <c r="N12">
        <f t="shared" si="0"/>
        <v>35.07</v>
      </c>
      <c r="O12" s="112">
        <f t="shared" si="1"/>
        <v>0.53000000000000114</v>
      </c>
      <c r="P12">
        <v>14.617621899059026</v>
      </c>
      <c r="Q12">
        <v>8.009238665526091</v>
      </c>
      <c r="R12">
        <v>0</v>
      </c>
      <c r="S12">
        <v>1.8069004847447963</v>
      </c>
      <c r="T12">
        <v>11.166238950670088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12"/>
      <c r="I13">
        <f>BRPL_EOD!AA13+BRPL_EOD!AB13</f>
        <v>14.4</v>
      </c>
      <c r="J13">
        <f>BYPL_EOD!AA13+BYPL_EOD!AB13</f>
        <v>7.89</v>
      </c>
      <c r="K13">
        <f>MES_EOD!AA13+MES_EOD!AB13</f>
        <v>0</v>
      </c>
      <c r="L13">
        <f>NDMC_EOD!AA13+NDMC_EOD!AB13</f>
        <v>1.78</v>
      </c>
      <c r="M13">
        <f>TPDDL_EOD!AA13+TPDDL_EOD!AB13</f>
        <v>11</v>
      </c>
      <c r="N13">
        <f t="shared" si="0"/>
        <v>35.07</v>
      </c>
      <c r="O13" s="112">
        <f t="shared" si="1"/>
        <v>0.53000000000000114</v>
      </c>
      <c r="P13">
        <v>14.617621899059026</v>
      </c>
      <c r="Q13">
        <v>8.009238665526091</v>
      </c>
      <c r="R13">
        <v>0</v>
      </c>
      <c r="S13">
        <v>1.8069004847447963</v>
      </c>
      <c r="T13">
        <v>11.166238950670088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12"/>
      <c r="I14">
        <f>BRPL_EOD!AA14+BRPL_EOD!AB14</f>
        <v>14.4</v>
      </c>
      <c r="J14">
        <f>BYPL_EOD!AA14+BYPL_EOD!AB14</f>
        <v>7.89</v>
      </c>
      <c r="K14">
        <f>MES_EOD!AA14+MES_EOD!AB14</f>
        <v>0</v>
      </c>
      <c r="L14">
        <f>NDMC_EOD!AA14+NDMC_EOD!AB14</f>
        <v>1.78</v>
      </c>
      <c r="M14">
        <f>TPDDL_EOD!AA14+TPDDL_EOD!AB14</f>
        <v>11</v>
      </c>
      <c r="N14">
        <f t="shared" si="0"/>
        <v>35.07</v>
      </c>
      <c r="O14" s="112">
        <f t="shared" si="1"/>
        <v>0.53000000000000114</v>
      </c>
      <c r="P14">
        <v>14.617621899059026</v>
      </c>
      <c r="Q14">
        <v>8.009238665526091</v>
      </c>
      <c r="R14">
        <v>0</v>
      </c>
      <c r="S14">
        <v>1.8069004847447963</v>
      </c>
      <c r="T14">
        <v>11.166238950670088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12"/>
      <c r="I15">
        <f>BRPL_EOD!AA15+BRPL_EOD!AB15</f>
        <v>14.4</v>
      </c>
      <c r="J15">
        <f>BYPL_EOD!AA15+BYPL_EOD!AB15</f>
        <v>7.89</v>
      </c>
      <c r="K15">
        <f>MES_EOD!AA15+MES_EOD!AB15</f>
        <v>0</v>
      </c>
      <c r="L15">
        <f>NDMC_EOD!AA15+NDMC_EOD!AB15</f>
        <v>1.78</v>
      </c>
      <c r="M15">
        <f>TPDDL_EOD!AA15+TPDDL_EOD!AB15</f>
        <v>11</v>
      </c>
      <c r="N15">
        <f t="shared" si="0"/>
        <v>35.07</v>
      </c>
      <c r="O15" s="112">
        <f t="shared" si="1"/>
        <v>0.53000000000000114</v>
      </c>
      <c r="P15">
        <v>14.617621899059026</v>
      </c>
      <c r="Q15">
        <v>8.009238665526091</v>
      </c>
      <c r="R15">
        <v>0</v>
      </c>
      <c r="S15">
        <v>1.8069004847447963</v>
      </c>
      <c r="T15">
        <v>11.166238950670088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12"/>
      <c r="I16">
        <f>BRPL_EOD!AA16+BRPL_EOD!AB16</f>
        <v>14.4</v>
      </c>
      <c r="J16">
        <f>BYPL_EOD!AA16+BYPL_EOD!AB16</f>
        <v>7.89</v>
      </c>
      <c r="K16">
        <f>MES_EOD!AA16+MES_EOD!AB16</f>
        <v>0</v>
      </c>
      <c r="L16">
        <f>NDMC_EOD!AA16+NDMC_EOD!AB16</f>
        <v>1.78</v>
      </c>
      <c r="M16">
        <f>TPDDL_EOD!AA16+TPDDL_EOD!AB16</f>
        <v>11</v>
      </c>
      <c r="N16">
        <f t="shared" si="0"/>
        <v>35.07</v>
      </c>
      <c r="O16" s="112">
        <f t="shared" si="1"/>
        <v>0.53000000000000114</v>
      </c>
      <c r="P16">
        <v>14.617621899059026</v>
      </c>
      <c r="Q16">
        <v>8.009238665526091</v>
      </c>
      <c r="R16">
        <v>0</v>
      </c>
      <c r="S16">
        <v>1.8069004847447963</v>
      </c>
      <c r="T16">
        <v>11.166238950670088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12"/>
      <c r="I17">
        <f>BRPL_EOD!AA17+BRPL_EOD!AB17</f>
        <v>14.4</v>
      </c>
      <c r="J17">
        <f>BYPL_EOD!AA17+BYPL_EOD!AB17</f>
        <v>7.89</v>
      </c>
      <c r="K17">
        <f>MES_EOD!AA17+MES_EOD!AB17</f>
        <v>0</v>
      </c>
      <c r="L17">
        <f>NDMC_EOD!AA17+NDMC_EOD!AB17</f>
        <v>1.78</v>
      </c>
      <c r="M17">
        <f>TPDDL_EOD!AA17+TPDDL_EOD!AB17</f>
        <v>11</v>
      </c>
      <c r="N17">
        <f t="shared" si="0"/>
        <v>35.07</v>
      </c>
      <c r="O17" s="112">
        <f t="shared" si="1"/>
        <v>0.53000000000000114</v>
      </c>
      <c r="P17">
        <v>14.617621899059026</v>
      </c>
      <c r="Q17">
        <v>8.009238665526091</v>
      </c>
      <c r="R17">
        <v>0</v>
      </c>
      <c r="S17">
        <v>1.8069004847447963</v>
      </c>
      <c r="T17">
        <v>11.166238950670088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12"/>
      <c r="I18">
        <f>BRPL_EOD!AA18+BRPL_EOD!AB18</f>
        <v>14.4</v>
      </c>
      <c r="J18">
        <f>BYPL_EOD!AA18+BYPL_EOD!AB18</f>
        <v>7.89</v>
      </c>
      <c r="K18">
        <f>MES_EOD!AA18+MES_EOD!AB18</f>
        <v>0</v>
      </c>
      <c r="L18">
        <f>NDMC_EOD!AA18+NDMC_EOD!AB18</f>
        <v>1.78</v>
      </c>
      <c r="M18">
        <f>TPDDL_EOD!AA18+TPDDL_EOD!AB18</f>
        <v>11</v>
      </c>
      <c r="N18">
        <f t="shared" si="0"/>
        <v>35.07</v>
      </c>
      <c r="O18" s="112">
        <f t="shared" si="1"/>
        <v>0.53000000000000114</v>
      </c>
      <c r="P18">
        <v>14.617621899059026</v>
      </c>
      <c r="Q18">
        <v>8.009238665526091</v>
      </c>
      <c r="R18">
        <v>0</v>
      </c>
      <c r="S18">
        <v>1.8069004847447963</v>
      </c>
      <c r="T18">
        <v>11.166238950670088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12"/>
      <c r="I19">
        <f>BRPL_EOD!AA19+BRPL_EOD!AB19</f>
        <v>14.4</v>
      </c>
      <c r="J19">
        <f>BYPL_EOD!AA19+BYPL_EOD!AB19</f>
        <v>7.89</v>
      </c>
      <c r="K19">
        <f>MES_EOD!AA19+MES_EOD!AB19</f>
        <v>0</v>
      </c>
      <c r="L19">
        <f>NDMC_EOD!AA19+NDMC_EOD!AB19</f>
        <v>1.78</v>
      </c>
      <c r="M19">
        <f>TPDDL_EOD!AA19+TPDDL_EOD!AB19</f>
        <v>11</v>
      </c>
      <c r="N19">
        <f t="shared" si="0"/>
        <v>35.07</v>
      </c>
      <c r="O19" s="112">
        <f t="shared" si="1"/>
        <v>0.53000000000000114</v>
      </c>
      <c r="P19">
        <v>14.617621899059026</v>
      </c>
      <c r="Q19">
        <v>8.009238665526091</v>
      </c>
      <c r="R19">
        <v>0</v>
      </c>
      <c r="S19">
        <v>1.8069004847447963</v>
      </c>
      <c r="T19">
        <v>11.166238950670088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12"/>
      <c r="I20">
        <f>BRPL_EOD!AA20+BRPL_EOD!AB20</f>
        <v>14.43</v>
      </c>
      <c r="J20">
        <f>BYPL_EOD!AA20+BYPL_EOD!AB20</f>
        <v>7.9</v>
      </c>
      <c r="K20">
        <f>MES_EOD!AA20+MES_EOD!AB20</f>
        <v>0</v>
      </c>
      <c r="L20">
        <f>NDMC_EOD!AA20+NDMC_EOD!AB20</f>
        <v>1.73</v>
      </c>
      <c r="M20">
        <f>TPDDL_EOD!AA20+TPDDL_EOD!AB20</f>
        <v>11</v>
      </c>
      <c r="N20">
        <f t="shared" si="0"/>
        <v>35.06</v>
      </c>
      <c r="O20" s="112">
        <f t="shared" si="1"/>
        <v>0.53999999999999915</v>
      </c>
      <c r="P20">
        <v>14.652253280091271</v>
      </c>
      <c r="Q20">
        <v>8.0216771249286936</v>
      </c>
      <c r="R20">
        <v>0</v>
      </c>
      <c r="S20">
        <v>1.7566457501426127</v>
      </c>
      <c r="T20">
        <v>11.169423844837421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12"/>
      <c r="I21">
        <f>BRPL_EOD!AA21+BRPL_EOD!AB21</f>
        <v>14.43</v>
      </c>
      <c r="J21">
        <f>BYPL_EOD!AA21+BYPL_EOD!AB21</f>
        <v>7.9</v>
      </c>
      <c r="K21">
        <f>MES_EOD!AA21+MES_EOD!AB21</f>
        <v>0</v>
      </c>
      <c r="L21">
        <f>NDMC_EOD!AA21+NDMC_EOD!AB21</f>
        <v>1.73</v>
      </c>
      <c r="M21">
        <f>TPDDL_EOD!AA21+TPDDL_EOD!AB21</f>
        <v>11</v>
      </c>
      <c r="N21">
        <f t="shared" si="0"/>
        <v>35.06</v>
      </c>
      <c r="O21" s="112">
        <f t="shared" si="1"/>
        <v>0.53999999999999915</v>
      </c>
      <c r="P21">
        <v>14.652253280091271</v>
      </c>
      <c r="Q21">
        <v>8.0216771249286936</v>
      </c>
      <c r="R21">
        <v>0</v>
      </c>
      <c r="S21">
        <v>1.7566457501426127</v>
      </c>
      <c r="T21">
        <v>11.169423844837421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12"/>
      <c r="I22">
        <f>BRPL_EOD!AA22+BRPL_EOD!AB22</f>
        <v>14.43</v>
      </c>
      <c r="J22">
        <f>BYPL_EOD!AA22+BYPL_EOD!AB22</f>
        <v>7.9</v>
      </c>
      <c r="K22">
        <f>MES_EOD!AA22+MES_EOD!AB22</f>
        <v>0</v>
      </c>
      <c r="L22">
        <f>NDMC_EOD!AA22+NDMC_EOD!AB22</f>
        <v>1.73</v>
      </c>
      <c r="M22">
        <f>TPDDL_EOD!AA22+TPDDL_EOD!AB22</f>
        <v>11</v>
      </c>
      <c r="N22">
        <f t="shared" si="0"/>
        <v>35.06</v>
      </c>
      <c r="O22" s="112">
        <f t="shared" si="1"/>
        <v>0.53999999999999915</v>
      </c>
      <c r="P22">
        <v>14.652253280091271</v>
      </c>
      <c r="Q22">
        <v>8.0216771249286936</v>
      </c>
      <c r="R22">
        <v>0</v>
      </c>
      <c r="S22">
        <v>1.7566457501426127</v>
      </c>
      <c r="T22">
        <v>11.169423844837421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12"/>
      <c r="I23">
        <f>BRPL_EOD!AA23+BRPL_EOD!AB23</f>
        <v>14.43</v>
      </c>
      <c r="J23">
        <f>BYPL_EOD!AA23+BYPL_EOD!AB23</f>
        <v>7.9</v>
      </c>
      <c r="K23">
        <f>MES_EOD!AA23+MES_EOD!AB23</f>
        <v>0</v>
      </c>
      <c r="L23">
        <f>NDMC_EOD!AA23+NDMC_EOD!AB23</f>
        <v>1.73</v>
      </c>
      <c r="M23">
        <f>TPDDL_EOD!AA23+TPDDL_EOD!AB23</f>
        <v>11</v>
      </c>
      <c r="N23">
        <f t="shared" si="0"/>
        <v>35.06</v>
      </c>
      <c r="O23" s="112">
        <f t="shared" si="1"/>
        <v>0.53999999999999915</v>
      </c>
      <c r="P23">
        <v>14.652253280091271</v>
      </c>
      <c r="Q23">
        <v>8.0216771249286936</v>
      </c>
      <c r="R23">
        <v>0</v>
      </c>
      <c r="S23">
        <v>1.7566457501426127</v>
      </c>
      <c r="T23">
        <v>11.169423844837421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12"/>
      <c r="I24">
        <f>BRPL_EOD!AA24+BRPL_EOD!AB24</f>
        <v>14.43</v>
      </c>
      <c r="J24">
        <f>BYPL_EOD!AA24+BYPL_EOD!AB24</f>
        <v>7.9</v>
      </c>
      <c r="K24">
        <f>MES_EOD!AA24+MES_EOD!AB24</f>
        <v>0</v>
      </c>
      <c r="L24">
        <f>NDMC_EOD!AA24+NDMC_EOD!AB24</f>
        <v>1.73</v>
      </c>
      <c r="M24">
        <f>TPDDL_EOD!AA24+TPDDL_EOD!AB24</f>
        <v>11</v>
      </c>
      <c r="N24">
        <f t="shared" si="0"/>
        <v>35.06</v>
      </c>
      <c r="O24" s="112">
        <f t="shared" si="1"/>
        <v>0.53999999999999915</v>
      </c>
      <c r="P24">
        <v>14.652253280091271</v>
      </c>
      <c r="Q24">
        <v>8.0216771249286936</v>
      </c>
      <c r="R24">
        <v>0</v>
      </c>
      <c r="S24">
        <v>1.7566457501426127</v>
      </c>
      <c r="T24">
        <v>11.169423844837421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12"/>
      <c r="I25">
        <f>BRPL_EOD!AA25+BRPL_EOD!AB25</f>
        <v>13.79</v>
      </c>
      <c r="J25">
        <f>BYPL_EOD!AA25+BYPL_EOD!AB25</f>
        <v>7.55</v>
      </c>
      <c r="K25">
        <f>MES_EOD!AA25+MES_EOD!AB25</f>
        <v>0</v>
      </c>
      <c r="L25">
        <f>NDMC_EOD!AA25+NDMC_EOD!AB25</f>
        <v>1.73</v>
      </c>
      <c r="M25">
        <f>TPDDL_EOD!AA25+TPDDL_EOD!AB25</f>
        <v>11</v>
      </c>
      <c r="N25">
        <f t="shared" si="0"/>
        <v>34.07</v>
      </c>
      <c r="O25" s="112">
        <f t="shared" si="1"/>
        <v>0.53000000000000114</v>
      </c>
      <c r="P25">
        <v>14.004520105664808</v>
      </c>
      <c r="Q25">
        <v>7.6674493689462873</v>
      </c>
      <c r="R25">
        <v>0</v>
      </c>
      <c r="S25">
        <v>1.7569122395068977</v>
      </c>
      <c r="T25">
        <v>11.171118285882008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12"/>
      <c r="I26">
        <f>BRPL_EOD!AA26+BRPL_EOD!AB26</f>
        <v>13.79</v>
      </c>
      <c r="J26">
        <f>BYPL_EOD!AA26+BYPL_EOD!AB26</f>
        <v>7.55</v>
      </c>
      <c r="K26">
        <f>MES_EOD!AA26+MES_EOD!AB26</f>
        <v>0</v>
      </c>
      <c r="L26">
        <f>NDMC_EOD!AA26+NDMC_EOD!AB26</f>
        <v>1.73</v>
      </c>
      <c r="M26">
        <f>TPDDL_EOD!AA26+TPDDL_EOD!AB26</f>
        <v>11</v>
      </c>
      <c r="N26">
        <f t="shared" si="0"/>
        <v>34.07</v>
      </c>
      <c r="O26" s="112">
        <f t="shared" si="1"/>
        <v>0.53000000000000114</v>
      </c>
      <c r="P26">
        <v>14.004520105664808</v>
      </c>
      <c r="Q26">
        <v>7.6674493689462873</v>
      </c>
      <c r="R26">
        <v>0</v>
      </c>
      <c r="S26">
        <v>1.7569122395068977</v>
      </c>
      <c r="T26">
        <v>11.171118285882008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12"/>
      <c r="I27">
        <f>BRPL_EOD!AA27+BRPL_EOD!AB27</f>
        <v>13.76</v>
      </c>
      <c r="J27">
        <f>BYPL_EOD!AA27+BYPL_EOD!AB27</f>
        <v>7.53</v>
      </c>
      <c r="K27">
        <f>MES_EOD!AA27+MES_EOD!AB27</f>
        <v>0</v>
      </c>
      <c r="L27">
        <f>NDMC_EOD!AA27+NDMC_EOD!AB27</f>
        <v>1.78</v>
      </c>
      <c r="M27">
        <f>TPDDL_EOD!AA27+TPDDL_EOD!AB27</f>
        <v>11</v>
      </c>
      <c r="N27">
        <f t="shared" si="0"/>
        <v>34.07</v>
      </c>
      <c r="O27" s="112">
        <f t="shared" si="1"/>
        <v>0.53000000000000114</v>
      </c>
      <c r="P27">
        <v>13.974053419430584</v>
      </c>
      <c r="Q27">
        <v>7.6471382447901384</v>
      </c>
      <c r="R27">
        <v>0</v>
      </c>
      <c r="S27">
        <v>1.8076900498972703</v>
      </c>
      <c r="T27">
        <v>11.171118285882008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12"/>
      <c r="I28">
        <f>BRPL_EOD!AA28+BRPL_EOD!AB28</f>
        <v>13.76</v>
      </c>
      <c r="J28">
        <f>BYPL_EOD!AA28+BYPL_EOD!AB28</f>
        <v>7.53</v>
      </c>
      <c r="K28">
        <f>MES_EOD!AA28+MES_EOD!AB28</f>
        <v>0</v>
      </c>
      <c r="L28">
        <f>NDMC_EOD!AA28+NDMC_EOD!AB28</f>
        <v>1.78</v>
      </c>
      <c r="M28">
        <f>TPDDL_EOD!AA28+TPDDL_EOD!AB28</f>
        <v>11</v>
      </c>
      <c r="N28">
        <f t="shared" si="0"/>
        <v>34.07</v>
      </c>
      <c r="O28" s="112">
        <f t="shared" si="1"/>
        <v>0.53000000000000114</v>
      </c>
      <c r="P28">
        <v>13.974053419430584</v>
      </c>
      <c r="Q28">
        <v>7.6471382447901384</v>
      </c>
      <c r="R28">
        <v>0</v>
      </c>
      <c r="S28">
        <v>1.8076900498972703</v>
      </c>
      <c r="T28">
        <v>11.171118285882008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12"/>
      <c r="I29">
        <f>BRPL_EOD!AA29+BRPL_EOD!AB29</f>
        <v>13.76</v>
      </c>
      <c r="J29">
        <f>BYPL_EOD!AA29+BYPL_EOD!AB29</f>
        <v>7.53</v>
      </c>
      <c r="K29">
        <f>MES_EOD!AA29+MES_EOD!AB29</f>
        <v>0</v>
      </c>
      <c r="L29">
        <f>NDMC_EOD!AA29+NDMC_EOD!AB29</f>
        <v>1.78</v>
      </c>
      <c r="M29">
        <f>TPDDL_EOD!AA29+TPDDL_EOD!AB29</f>
        <v>11</v>
      </c>
      <c r="N29">
        <f t="shared" si="0"/>
        <v>34.07</v>
      </c>
      <c r="O29" s="112">
        <f t="shared" si="1"/>
        <v>0.53000000000000114</v>
      </c>
      <c r="P29">
        <v>13.974053419430584</v>
      </c>
      <c r="Q29">
        <v>7.6471382447901384</v>
      </c>
      <c r="R29">
        <v>0</v>
      </c>
      <c r="S29">
        <v>1.8076900498972703</v>
      </c>
      <c r="T29">
        <v>11.171118285882008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12"/>
      <c r="I30">
        <f>BRPL_EOD!AA30+BRPL_EOD!AB30</f>
        <v>13.76</v>
      </c>
      <c r="J30">
        <f>BYPL_EOD!AA30+BYPL_EOD!AB30</f>
        <v>7.53</v>
      </c>
      <c r="K30">
        <f>MES_EOD!AA30+MES_EOD!AB30</f>
        <v>0</v>
      </c>
      <c r="L30">
        <f>NDMC_EOD!AA30+NDMC_EOD!AB30</f>
        <v>1.78</v>
      </c>
      <c r="M30">
        <f>TPDDL_EOD!AA30+TPDDL_EOD!AB30</f>
        <v>11</v>
      </c>
      <c r="N30">
        <f t="shared" si="0"/>
        <v>34.07</v>
      </c>
      <c r="O30" s="112">
        <f t="shared" si="1"/>
        <v>0.53000000000000114</v>
      </c>
      <c r="P30">
        <v>13.974053419430584</v>
      </c>
      <c r="Q30">
        <v>7.6471382447901384</v>
      </c>
      <c r="R30">
        <v>0</v>
      </c>
      <c r="S30">
        <v>1.8076900498972703</v>
      </c>
      <c r="T30">
        <v>11.171118285882008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12"/>
      <c r="I31">
        <f>BRPL_EOD!AA31+BRPL_EOD!AB31</f>
        <v>13.79</v>
      </c>
      <c r="J31">
        <f>BYPL_EOD!AA31+BYPL_EOD!AB31</f>
        <v>7.55</v>
      </c>
      <c r="K31">
        <f>MES_EOD!AA31+MES_EOD!AB31</f>
        <v>0</v>
      </c>
      <c r="L31">
        <f>NDMC_EOD!AA31+NDMC_EOD!AB31</f>
        <v>1.73</v>
      </c>
      <c r="M31">
        <f>TPDDL_EOD!AA31+TPDDL_EOD!AB31</f>
        <v>11</v>
      </c>
      <c r="N31">
        <f t="shared" si="0"/>
        <v>34.07</v>
      </c>
      <c r="O31" s="112">
        <f t="shared" si="1"/>
        <v>0.53000000000000114</v>
      </c>
      <c r="P31">
        <v>14.004520105664808</v>
      </c>
      <c r="Q31">
        <v>7.6674493689462873</v>
      </c>
      <c r="R31">
        <v>0</v>
      </c>
      <c r="S31">
        <v>1.7569122395068977</v>
      </c>
      <c r="T31">
        <v>11.171118285882008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12"/>
      <c r="I32">
        <f>BRPL_EOD!AA32+BRPL_EOD!AB32</f>
        <v>13.79</v>
      </c>
      <c r="J32">
        <f>BYPL_EOD!AA32+BYPL_EOD!AB32</f>
        <v>7.55</v>
      </c>
      <c r="K32">
        <f>MES_EOD!AA32+MES_EOD!AB32</f>
        <v>0</v>
      </c>
      <c r="L32">
        <f>NDMC_EOD!AA32+NDMC_EOD!AB32</f>
        <v>1.73</v>
      </c>
      <c r="M32">
        <f>TPDDL_EOD!AA32+TPDDL_EOD!AB32</f>
        <v>11</v>
      </c>
      <c r="N32">
        <f t="shared" si="0"/>
        <v>34.07</v>
      </c>
      <c r="O32" s="112">
        <f t="shared" si="1"/>
        <v>0.53000000000000114</v>
      </c>
      <c r="P32">
        <v>14.004520105664808</v>
      </c>
      <c r="Q32">
        <v>7.6674493689462873</v>
      </c>
      <c r="R32">
        <v>0</v>
      </c>
      <c r="S32">
        <v>1.7569122395068977</v>
      </c>
      <c r="T32">
        <v>11.171118285882008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12"/>
      <c r="I33">
        <f>BRPL_EOD!AA33+BRPL_EOD!AB33</f>
        <v>13.79</v>
      </c>
      <c r="J33">
        <f>BYPL_EOD!AA33+BYPL_EOD!AB33</f>
        <v>7.55</v>
      </c>
      <c r="K33">
        <f>MES_EOD!AA33+MES_EOD!AB33</f>
        <v>0</v>
      </c>
      <c r="L33">
        <f>NDMC_EOD!AA33+NDMC_EOD!AB33</f>
        <v>1.73</v>
      </c>
      <c r="M33">
        <f>TPDDL_EOD!AA33+TPDDL_EOD!AB33</f>
        <v>11</v>
      </c>
      <c r="N33">
        <f t="shared" si="0"/>
        <v>34.07</v>
      </c>
      <c r="O33" s="112">
        <f t="shared" si="1"/>
        <v>0.53000000000000114</v>
      </c>
      <c r="P33">
        <v>14.004520105664808</v>
      </c>
      <c r="Q33">
        <v>7.6674493689462873</v>
      </c>
      <c r="R33">
        <v>0</v>
      </c>
      <c r="S33">
        <v>1.7569122395068977</v>
      </c>
      <c r="T33">
        <v>11.171118285882008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12"/>
      <c r="I34">
        <f>BRPL_EOD!AA34+BRPL_EOD!AB34</f>
        <v>13.79</v>
      </c>
      <c r="J34">
        <f>BYPL_EOD!AA34+BYPL_EOD!AB34</f>
        <v>7.55</v>
      </c>
      <c r="K34">
        <f>MES_EOD!AA34+MES_EOD!AB34</f>
        <v>0</v>
      </c>
      <c r="L34">
        <f>NDMC_EOD!AA34+NDMC_EOD!AB34</f>
        <v>1.73</v>
      </c>
      <c r="M34">
        <f>TPDDL_EOD!AA34+TPDDL_EOD!AB34</f>
        <v>11</v>
      </c>
      <c r="N34">
        <f t="shared" si="0"/>
        <v>34.07</v>
      </c>
      <c r="O34" s="112">
        <f t="shared" si="1"/>
        <v>0.53000000000000114</v>
      </c>
      <c r="P34">
        <v>14.004520105664808</v>
      </c>
      <c r="Q34">
        <v>7.6674493689462873</v>
      </c>
      <c r="R34">
        <v>0</v>
      </c>
      <c r="S34">
        <v>1.7569122395068977</v>
      </c>
      <c r="T34">
        <v>11.171118285882008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12"/>
      <c r="I35">
        <f>BRPL_EOD!AA35+BRPL_EOD!AB35</f>
        <v>13.79</v>
      </c>
      <c r="J35">
        <f>BYPL_EOD!AA35+BYPL_EOD!AB35</f>
        <v>7.55</v>
      </c>
      <c r="K35">
        <f>MES_EOD!AA35+MES_EOD!AB35</f>
        <v>0</v>
      </c>
      <c r="L35">
        <f>NDMC_EOD!AA35+NDMC_EOD!AB35</f>
        <v>1.73</v>
      </c>
      <c r="M35">
        <f>TPDDL_EOD!AA35+TPDDL_EOD!AB35</f>
        <v>11</v>
      </c>
      <c r="N35">
        <f t="shared" si="0"/>
        <v>34.07</v>
      </c>
      <c r="O35" s="112">
        <f t="shared" si="1"/>
        <v>0.53000000000000114</v>
      </c>
      <c r="P35">
        <v>14.004520105664808</v>
      </c>
      <c r="Q35">
        <v>7.6674493689462873</v>
      </c>
      <c r="R35">
        <v>0</v>
      </c>
      <c r="S35">
        <v>1.7569122395068977</v>
      </c>
      <c r="T35">
        <v>11.171118285882008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12"/>
      <c r="I36">
        <f>BRPL_EOD!AA36+BRPL_EOD!AB36</f>
        <v>13.79</v>
      </c>
      <c r="J36">
        <f>BYPL_EOD!AA36+BYPL_EOD!AB36</f>
        <v>7.55</v>
      </c>
      <c r="K36">
        <f>MES_EOD!AA36+MES_EOD!AB36</f>
        <v>0</v>
      </c>
      <c r="L36">
        <f>NDMC_EOD!AA36+NDMC_EOD!AB36</f>
        <v>1.73</v>
      </c>
      <c r="M36">
        <f>TPDDL_EOD!AA36+TPDDL_EOD!AB36</f>
        <v>11</v>
      </c>
      <c r="N36">
        <f t="shared" si="0"/>
        <v>34.07</v>
      </c>
      <c r="O36" s="112">
        <f t="shared" si="1"/>
        <v>0.53000000000000114</v>
      </c>
      <c r="P36">
        <v>14.004520105664808</v>
      </c>
      <c r="Q36">
        <v>7.6674493689462873</v>
      </c>
      <c r="R36">
        <v>0</v>
      </c>
      <c r="S36">
        <v>1.7569122395068977</v>
      </c>
      <c r="T36">
        <v>11.171118285882008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12"/>
      <c r="I37">
        <f>BRPL_EOD!AA37+BRPL_EOD!AB37</f>
        <v>13.79</v>
      </c>
      <c r="J37">
        <f>BYPL_EOD!AA37+BYPL_EOD!AB37</f>
        <v>7.55</v>
      </c>
      <c r="K37">
        <f>MES_EOD!AA37+MES_EOD!AB37</f>
        <v>0</v>
      </c>
      <c r="L37">
        <f>NDMC_EOD!AA37+NDMC_EOD!AB37</f>
        <v>1.73</v>
      </c>
      <c r="M37">
        <f>TPDDL_EOD!AA37+TPDDL_EOD!AB37</f>
        <v>11</v>
      </c>
      <c r="N37">
        <f t="shared" si="0"/>
        <v>34.07</v>
      </c>
      <c r="O37" s="112">
        <f t="shared" si="1"/>
        <v>0.53000000000000114</v>
      </c>
      <c r="P37">
        <v>14.004520105664808</v>
      </c>
      <c r="Q37">
        <v>7.6674493689462873</v>
      </c>
      <c r="R37">
        <v>0</v>
      </c>
      <c r="S37">
        <v>1.7569122395068977</v>
      </c>
      <c r="T37">
        <v>11.171118285882008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12"/>
      <c r="I38">
        <f>BRPL_EOD!AA38+BRPL_EOD!AB38</f>
        <v>13.14</v>
      </c>
      <c r="J38">
        <f>BYPL_EOD!AA38+BYPL_EOD!AB38</f>
        <v>7.2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33.07</v>
      </c>
      <c r="O38" s="112">
        <f t="shared" si="1"/>
        <v>0.53000000000000114</v>
      </c>
      <c r="P38">
        <v>13.350589658300576</v>
      </c>
      <c r="Q38">
        <v>7.3153915935893563</v>
      </c>
      <c r="R38">
        <v>0</v>
      </c>
      <c r="S38">
        <v>1.7577260356818869</v>
      </c>
      <c r="T38">
        <v>11.176292712428182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12"/>
      <c r="I39">
        <f>BRPL_EOD!AA39+BRPL_EOD!AB39</f>
        <v>13.14</v>
      </c>
      <c r="J39">
        <f>BYPL_EOD!AA39+BYPL_EOD!AB39</f>
        <v>7.2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33.07</v>
      </c>
      <c r="O39" s="112">
        <f t="shared" si="1"/>
        <v>0.22999999999999687</v>
      </c>
      <c r="P39">
        <v>13.23138796492289</v>
      </c>
      <c r="Q39">
        <v>7.2500755972180215</v>
      </c>
      <c r="R39">
        <v>0</v>
      </c>
      <c r="S39">
        <v>1.7420320532204414</v>
      </c>
      <c r="T39">
        <v>11.076504384638644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12"/>
      <c r="I40">
        <f>BRPL_EOD!AA40+BRPL_EOD!AB40</f>
        <v>13.14</v>
      </c>
      <c r="J40">
        <f>BYPL_EOD!AA40+BYPL_EOD!AB40</f>
        <v>7.2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33.07</v>
      </c>
      <c r="O40" s="112">
        <f t="shared" si="1"/>
        <v>0.22999999999999687</v>
      </c>
      <c r="P40">
        <v>13.23138796492289</v>
      </c>
      <c r="Q40">
        <v>7.2500755972180215</v>
      </c>
      <c r="R40">
        <v>0</v>
      </c>
      <c r="S40">
        <v>1.7420320532204414</v>
      </c>
      <c r="T40">
        <v>11.076504384638644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12"/>
      <c r="I41">
        <f>BRPL_EOD!AA41+BRPL_EOD!AB41</f>
        <v>13.14</v>
      </c>
      <c r="J41">
        <f>BYPL_EOD!AA41+BYPL_EOD!AB41</f>
        <v>7.2</v>
      </c>
      <c r="K41">
        <f>MES_EOD!AA41+MES_EOD!AB41</f>
        <v>0</v>
      </c>
      <c r="L41">
        <f>NDMC_EOD!AA41+NDMC_EOD!AB41</f>
        <v>1.73</v>
      </c>
      <c r="M41">
        <f>TPDDL_EOD!AA41+TPDDL_EOD!AB41</f>
        <v>11</v>
      </c>
      <c r="N41">
        <f t="shared" si="0"/>
        <v>33.07</v>
      </c>
      <c r="O41" s="112">
        <f t="shared" si="1"/>
        <v>0.22999999999999687</v>
      </c>
      <c r="P41">
        <v>13.23138796492289</v>
      </c>
      <c r="Q41">
        <v>7.2500755972180215</v>
      </c>
      <c r="R41">
        <v>0</v>
      </c>
      <c r="S41">
        <v>1.7420320532204414</v>
      </c>
      <c r="T41">
        <v>11.076504384638644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12"/>
      <c r="I42">
        <f>BRPL_EOD!AA42+BRPL_EOD!AB42</f>
        <v>13.14</v>
      </c>
      <c r="J42">
        <f>BYPL_EOD!AA42+BYPL_EOD!AB42</f>
        <v>7.2</v>
      </c>
      <c r="K42">
        <f>MES_EOD!AA42+MES_EOD!AB42</f>
        <v>0</v>
      </c>
      <c r="L42">
        <f>NDMC_EOD!AA42+NDMC_EOD!AB42</f>
        <v>1.73</v>
      </c>
      <c r="M42">
        <f>TPDDL_EOD!AA42+TPDDL_EOD!AB42</f>
        <v>11</v>
      </c>
      <c r="N42">
        <f t="shared" si="0"/>
        <v>33.07</v>
      </c>
      <c r="O42" s="112">
        <f t="shared" si="1"/>
        <v>0.22999999999999687</v>
      </c>
      <c r="P42">
        <v>13.23138796492289</v>
      </c>
      <c r="Q42">
        <v>7.2500755972180215</v>
      </c>
      <c r="R42">
        <v>0</v>
      </c>
      <c r="S42">
        <v>1.7420320532204414</v>
      </c>
      <c r="T42">
        <v>11.076504384638644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12"/>
      <c r="I43">
        <f>BRPL_EOD!AA43+BRPL_EOD!AB43</f>
        <v>13.17</v>
      </c>
      <c r="J43">
        <f>BYPL_EOD!AA43+BYPL_EOD!AB43</f>
        <v>7.21</v>
      </c>
      <c r="K43">
        <f>MES_EOD!AA43+MES_EOD!AB43</f>
        <v>0</v>
      </c>
      <c r="L43">
        <f>NDMC_EOD!AA43+NDMC_EOD!AB43</f>
        <v>1.68</v>
      </c>
      <c r="M43">
        <f>TPDDL_EOD!AA43+TPDDL_EOD!AB43</f>
        <v>11</v>
      </c>
      <c r="N43">
        <f t="shared" si="0"/>
        <v>33.06</v>
      </c>
      <c r="O43" s="112">
        <f t="shared" si="1"/>
        <v>0.23999999999999488</v>
      </c>
      <c r="P43">
        <v>13.265607985480942</v>
      </c>
      <c r="Q43">
        <v>7.2623411978221402</v>
      </c>
      <c r="R43">
        <v>0</v>
      </c>
      <c r="S43">
        <v>1.6921960072595279</v>
      </c>
      <c r="T43">
        <v>11.079854809437386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12"/>
      <c r="I44">
        <f>BRPL_EOD!AA44+BRPL_EOD!AB44</f>
        <v>13.17</v>
      </c>
      <c r="J44">
        <f>BYPL_EOD!AA44+BYPL_EOD!AB44</f>
        <v>7.21</v>
      </c>
      <c r="K44">
        <f>MES_EOD!AA44+MES_EOD!AB44</f>
        <v>0</v>
      </c>
      <c r="L44">
        <f>NDMC_EOD!AA44+NDMC_EOD!AB44</f>
        <v>1.68</v>
      </c>
      <c r="M44">
        <f>TPDDL_EOD!AA44+TPDDL_EOD!AB44</f>
        <v>11</v>
      </c>
      <c r="N44">
        <f t="shared" si="0"/>
        <v>33.06</v>
      </c>
      <c r="O44" s="112">
        <f t="shared" si="1"/>
        <v>0.23999999999999488</v>
      </c>
      <c r="P44">
        <v>13.265607985480942</v>
      </c>
      <c r="Q44">
        <v>7.2623411978221402</v>
      </c>
      <c r="R44">
        <v>0</v>
      </c>
      <c r="S44">
        <v>1.6921960072595279</v>
      </c>
      <c r="T44">
        <v>11.079854809437386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12"/>
      <c r="I45">
        <f>BRPL_EOD!AA45+BRPL_EOD!AB45</f>
        <v>13.17</v>
      </c>
      <c r="J45">
        <f>BYPL_EOD!AA45+BYPL_EOD!AB45</f>
        <v>7.21</v>
      </c>
      <c r="K45">
        <f>MES_EOD!AA45+MES_EOD!AB45</f>
        <v>0</v>
      </c>
      <c r="L45">
        <f>NDMC_EOD!AA45+NDMC_EOD!AB45</f>
        <v>1.68</v>
      </c>
      <c r="M45">
        <f>TPDDL_EOD!AA45+TPDDL_EOD!AB45</f>
        <v>11</v>
      </c>
      <c r="N45">
        <f t="shared" si="0"/>
        <v>33.06</v>
      </c>
      <c r="O45" s="112">
        <f t="shared" si="1"/>
        <v>0.23999999999999488</v>
      </c>
      <c r="P45">
        <v>13.265607985480942</v>
      </c>
      <c r="Q45">
        <v>7.2623411978221402</v>
      </c>
      <c r="R45">
        <v>0</v>
      </c>
      <c r="S45">
        <v>1.6921960072595279</v>
      </c>
      <c r="T45">
        <v>11.079854809437386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12"/>
      <c r="I46">
        <f>BRPL_EOD!AA46+BRPL_EOD!AB46</f>
        <v>13.17</v>
      </c>
      <c r="J46">
        <f>BYPL_EOD!AA46+BYPL_EOD!AB46</f>
        <v>7.21</v>
      </c>
      <c r="K46">
        <f>MES_EOD!AA46+MES_EOD!AB46</f>
        <v>0</v>
      </c>
      <c r="L46">
        <f>NDMC_EOD!AA46+NDMC_EOD!AB46</f>
        <v>1.68</v>
      </c>
      <c r="M46">
        <f>TPDDL_EOD!AA46+TPDDL_EOD!AB46</f>
        <v>11</v>
      </c>
      <c r="N46">
        <f t="shared" si="0"/>
        <v>33.06</v>
      </c>
      <c r="O46" s="112">
        <f t="shared" si="1"/>
        <v>0.23999999999999488</v>
      </c>
      <c r="P46">
        <v>13.265607985480942</v>
      </c>
      <c r="Q46">
        <v>7.2623411978221402</v>
      </c>
      <c r="R46">
        <v>0</v>
      </c>
      <c r="S46">
        <v>1.6921960072595279</v>
      </c>
      <c r="T46">
        <v>11.079854809437386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12"/>
      <c r="I47">
        <f>BRPL_EOD!AA47+BRPL_EOD!AB47</f>
        <v>13.17</v>
      </c>
      <c r="J47">
        <f>BYPL_EOD!AA47+BYPL_EOD!AB47</f>
        <v>7.21</v>
      </c>
      <c r="K47">
        <f>MES_EOD!AA47+MES_EOD!AB47</f>
        <v>0</v>
      </c>
      <c r="L47">
        <f>NDMC_EOD!AA47+NDMC_EOD!AB47</f>
        <v>1.68</v>
      </c>
      <c r="M47">
        <f>TPDDL_EOD!AA47+TPDDL_EOD!AB47</f>
        <v>11</v>
      </c>
      <c r="N47">
        <f t="shared" si="0"/>
        <v>33.06</v>
      </c>
      <c r="O47" s="112">
        <f t="shared" si="1"/>
        <v>0.23999999999999488</v>
      </c>
      <c r="P47">
        <v>13.265607985480942</v>
      </c>
      <c r="Q47">
        <v>7.2623411978221402</v>
      </c>
      <c r="R47">
        <v>0</v>
      </c>
      <c r="S47">
        <v>1.6921960072595279</v>
      </c>
      <c r="T47">
        <v>11.079854809437386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12"/>
      <c r="I48">
        <f>BRPL_EOD!AA48+BRPL_EOD!AB48</f>
        <v>13.21</v>
      </c>
      <c r="J48">
        <f>BYPL_EOD!AA48+BYPL_EOD!AB48</f>
        <v>7.23</v>
      </c>
      <c r="K48">
        <f>MES_EOD!AA48+MES_EOD!AB48</f>
        <v>0</v>
      </c>
      <c r="L48">
        <f>NDMC_EOD!AA48+NDMC_EOD!AB48</f>
        <v>1.63</v>
      </c>
      <c r="M48">
        <f>TPDDL_EOD!AA48+TPDDL_EOD!AB48</f>
        <v>11</v>
      </c>
      <c r="N48">
        <f t="shared" si="0"/>
        <v>33.07</v>
      </c>
      <c r="O48" s="112">
        <f t="shared" si="1"/>
        <v>0.22999999999999687</v>
      </c>
      <c r="P48">
        <v>13.301874811006954</v>
      </c>
      <c r="Q48">
        <v>7.2802842455397636</v>
      </c>
      <c r="R48">
        <v>0</v>
      </c>
      <c r="S48">
        <v>1.6413365588146354</v>
      </c>
      <c r="T48">
        <v>11.076504384638644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12"/>
      <c r="I49">
        <f>BRPL_EOD!AA49+BRPL_EOD!AB49</f>
        <v>13.21</v>
      </c>
      <c r="J49">
        <f>BYPL_EOD!AA49+BYPL_EOD!AB49</f>
        <v>7.23</v>
      </c>
      <c r="K49">
        <f>MES_EOD!AA49+MES_EOD!AB49</f>
        <v>0</v>
      </c>
      <c r="L49">
        <f>NDMC_EOD!AA49+NDMC_EOD!AB49</f>
        <v>1.63</v>
      </c>
      <c r="M49">
        <f>TPDDL_EOD!AA49+TPDDL_EOD!AB49</f>
        <v>11</v>
      </c>
      <c r="N49">
        <f t="shared" si="0"/>
        <v>33.07</v>
      </c>
      <c r="O49" s="112">
        <f t="shared" si="1"/>
        <v>0.22999999999999687</v>
      </c>
      <c r="P49">
        <v>13.301874811006954</v>
      </c>
      <c r="Q49">
        <v>7.2802842455397636</v>
      </c>
      <c r="R49">
        <v>0</v>
      </c>
      <c r="S49">
        <v>1.6413365588146354</v>
      </c>
      <c r="T49">
        <v>11.076504384638644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12"/>
      <c r="I50">
        <f>BRPL_EOD!AA50+BRPL_EOD!AB50</f>
        <v>13.21</v>
      </c>
      <c r="J50">
        <f>BYPL_EOD!AA50+BYPL_EOD!AB50</f>
        <v>7.23</v>
      </c>
      <c r="K50">
        <f>MES_EOD!AA50+MES_EOD!AB50</f>
        <v>0</v>
      </c>
      <c r="L50">
        <f>NDMC_EOD!AA50+NDMC_EOD!AB50</f>
        <v>1.63</v>
      </c>
      <c r="M50">
        <f>TPDDL_EOD!AA50+TPDDL_EOD!AB50</f>
        <v>11</v>
      </c>
      <c r="N50">
        <f t="shared" si="0"/>
        <v>33.07</v>
      </c>
      <c r="O50" s="112">
        <f t="shared" si="1"/>
        <v>0.22999999999999687</v>
      </c>
      <c r="P50">
        <v>13.301874811006954</v>
      </c>
      <c r="Q50">
        <v>7.2802842455397636</v>
      </c>
      <c r="R50">
        <v>0</v>
      </c>
      <c r="S50">
        <v>1.6413365588146354</v>
      </c>
      <c r="T50">
        <v>11.076504384638644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12"/>
      <c r="I51">
        <f>BRPL_EOD!AA51+BRPL_EOD!AB51</f>
        <v>12.49</v>
      </c>
      <c r="J51">
        <f>BYPL_EOD!AA51+BYPL_EOD!AB51</f>
        <v>7</v>
      </c>
      <c r="K51">
        <f>MES_EOD!AA51+MES_EOD!AB51</f>
        <v>0</v>
      </c>
      <c r="L51">
        <f>NDMC_EOD!AA51+NDMC_EOD!AB51</f>
        <v>1.58</v>
      </c>
      <c r="M51">
        <f>TPDDL_EOD!AA51+TPDDL_EOD!AB51</f>
        <v>11</v>
      </c>
      <c r="N51">
        <f t="shared" si="0"/>
        <v>32.07</v>
      </c>
      <c r="O51" s="112">
        <f t="shared" si="1"/>
        <v>0.22999999999999687</v>
      </c>
      <c r="P51">
        <v>12.579575927658247</v>
      </c>
      <c r="Q51">
        <v>7.0502026816339249</v>
      </c>
      <c r="R51">
        <v>0</v>
      </c>
      <c r="S51">
        <v>1.5913314624259431</v>
      </c>
      <c r="T51">
        <v>11.078889928281882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12"/>
      <c r="I52">
        <f>BRPL_EOD!AA52+BRPL_EOD!AB52</f>
        <v>12.49</v>
      </c>
      <c r="J52">
        <f>BYPL_EOD!AA52+BYPL_EOD!AB52</f>
        <v>7</v>
      </c>
      <c r="K52">
        <f>MES_EOD!AA52+MES_EOD!AB52</f>
        <v>0</v>
      </c>
      <c r="L52">
        <f>NDMC_EOD!AA52+NDMC_EOD!AB52</f>
        <v>1.58</v>
      </c>
      <c r="M52">
        <f>TPDDL_EOD!AA52+TPDDL_EOD!AB52</f>
        <v>11</v>
      </c>
      <c r="N52">
        <f t="shared" si="0"/>
        <v>32.07</v>
      </c>
      <c r="O52" s="112">
        <f t="shared" si="1"/>
        <v>0.22999999999999687</v>
      </c>
      <c r="P52">
        <v>12.579575927658247</v>
      </c>
      <c r="Q52">
        <v>7.0502026816339249</v>
      </c>
      <c r="R52">
        <v>0</v>
      </c>
      <c r="S52">
        <v>1.5913314624259431</v>
      </c>
      <c r="T52">
        <v>11.078889928281882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12"/>
      <c r="I53">
        <f>BRPL_EOD!AA53+BRPL_EOD!AB53</f>
        <v>12.49</v>
      </c>
      <c r="J53">
        <f>BYPL_EOD!AA53+BYPL_EOD!AB53</f>
        <v>7</v>
      </c>
      <c r="K53">
        <f>MES_EOD!AA53+MES_EOD!AB53</f>
        <v>0</v>
      </c>
      <c r="L53">
        <f>NDMC_EOD!AA53+NDMC_EOD!AB53</f>
        <v>1.58</v>
      </c>
      <c r="M53">
        <f>TPDDL_EOD!AA53+TPDDL_EOD!AB53</f>
        <v>11</v>
      </c>
      <c r="N53">
        <f t="shared" si="0"/>
        <v>32.07</v>
      </c>
      <c r="O53" s="112">
        <f t="shared" si="1"/>
        <v>0.22999999999999687</v>
      </c>
      <c r="P53">
        <v>12.579575927658247</v>
      </c>
      <c r="Q53">
        <v>7.0502026816339249</v>
      </c>
      <c r="R53">
        <v>0</v>
      </c>
      <c r="S53">
        <v>1.5913314624259431</v>
      </c>
      <c r="T53">
        <v>11.078889928281882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12"/>
      <c r="I54">
        <f>BRPL_EOD!AA54+BRPL_EOD!AB54</f>
        <v>12.49</v>
      </c>
      <c r="J54">
        <f>BYPL_EOD!AA54+BYPL_EOD!AB54</f>
        <v>7</v>
      </c>
      <c r="K54">
        <f>MES_EOD!AA54+MES_EOD!AB54</f>
        <v>0</v>
      </c>
      <c r="L54">
        <f>NDMC_EOD!AA54+NDMC_EOD!AB54</f>
        <v>1.58</v>
      </c>
      <c r="M54">
        <f>TPDDL_EOD!AA54+TPDDL_EOD!AB54</f>
        <v>11</v>
      </c>
      <c r="N54">
        <f t="shared" si="0"/>
        <v>32.07</v>
      </c>
      <c r="O54" s="112">
        <f t="shared" si="1"/>
        <v>0.22999999999999687</v>
      </c>
      <c r="P54">
        <v>12.579575927658247</v>
      </c>
      <c r="Q54">
        <v>7.0502026816339249</v>
      </c>
      <c r="R54">
        <v>0</v>
      </c>
      <c r="S54">
        <v>1.5913314624259431</v>
      </c>
      <c r="T54">
        <v>11.078889928281882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12"/>
      <c r="I55">
        <f>BRPL_EOD!AA55+BRPL_EOD!AB55</f>
        <v>12.49</v>
      </c>
      <c r="J55">
        <f>BYPL_EOD!AA55+BYPL_EOD!AB55</f>
        <v>7</v>
      </c>
      <c r="K55">
        <f>MES_EOD!AA55+MES_EOD!AB55</f>
        <v>0</v>
      </c>
      <c r="L55">
        <f>NDMC_EOD!AA55+NDMC_EOD!AB55</f>
        <v>1.58</v>
      </c>
      <c r="M55">
        <f>TPDDL_EOD!AA55+TPDDL_EOD!AB55</f>
        <v>11</v>
      </c>
      <c r="N55">
        <f t="shared" si="0"/>
        <v>32.07</v>
      </c>
      <c r="O55" s="112">
        <f t="shared" si="1"/>
        <v>0.22999999999999687</v>
      </c>
      <c r="P55">
        <v>12.579575927658247</v>
      </c>
      <c r="Q55">
        <v>7.0502026816339249</v>
      </c>
      <c r="R55">
        <v>0</v>
      </c>
      <c r="S55">
        <v>1.5913314624259431</v>
      </c>
      <c r="T55">
        <v>11.078889928281882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12"/>
      <c r="I56">
        <f>BRPL_EOD!AA56+BRPL_EOD!AB56</f>
        <v>12.49</v>
      </c>
      <c r="J56">
        <f>BYPL_EOD!AA56+BYPL_EOD!AB56</f>
        <v>7</v>
      </c>
      <c r="K56">
        <f>MES_EOD!AA56+MES_EOD!AB56</f>
        <v>0</v>
      </c>
      <c r="L56">
        <f>NDMC_EOD!AA56+NDMC_EOD!AB56</f>
        <v>1.58</v>
      </c>
      <c r="M56">
        <f>TPDDL_EOD!AA56+TPDDL_EOD!AB56</f>
        <v>11</v>
      </c>
      <c r="N56">
        <f t="shared" si="0"/>
        <v>32.07</v>
      </c>
      <c r="O56" s="112">
        <f t="shared" si="1"/>
        <v>0.22999999999999687</v>
      </c>
      <c r="P56">
        <v>12.579575927658247</v>
      </c>
      <c r="Q56">
        <v>7.0502026816339249</v>
      </c>
      <c r="R56">
        <v>0</v>
      </c>
      <c r="S56">
        <v>1.5913314624259431</v>
      </c>
      <c r="T56">
        <v>11.078889928281882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12"/>
      <c r="I57">
        <f>BRPL_EOD!AA57+BRPL_EOD!AB57</f>
        <v>12.49</v>
      </c>
      <c r="J57">
        <f>BYPL_EOD!AA57+BYPL_EOD!AB57</f>
        <v>7</v>
      </c>
      <c r="K57">
        <f>MES_EOD!AA57+MES_EOD!AB57</f>
        <v>0</v>
      </c>
      <c r="L57">
        <f>NDMC_EOD!AA57+NDMC_EOD!AB57</f>
        <v>1.58</v>
      </c>
      <c r="M57">
        <f>TPDDL_EOD!AA57+TPDDL_EOD!AB57</f>
        <v>11</v>
      </c>
      <c r="N57">
        <f t="shared" si="0"/>
        <v>32.07</v>
      </c>
      <c r="O57" s="112">
        <f t="shared" si="1"/>
        <v>0.22999999999999687</v>
      </c>
      <c r="P57">
        <v>12.579575927658247</v>
      </c>
      <c r="Q57">
        <v>7.0502026816339249</v>
      </c>
      <c r="R57">
        <v>0</v>
      </c>
      <c r="S57">
        <v>1.5913314624259431</v>
      </c>
      <c r="T57">
        <v>11.078889928281882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12"/>
      <c r="I58">
        <f>BRPL_EOD!AA58+BRPL_EOD!AB58</f>
        <v>12.49</v>
      </c>
      <c r="J58">
        <f>BYPL_EOD!AA58+BYPL_EOD!AB58</f>
        <v>7</v>
      </c>
      <c r="K58">
        <f>MES_EOD!AA58+MES_EOD!AB58</f>
        <v>0</v>
      </c>
      <c r="L58">
        <f>NDMC_EOD!AA58+NDMC_EOD!AB58</f>
        <v>1.58</v>
      </c>
      <c r="M58">
        <f>TPDDL_EOD!AA58+TPDDL_EOD!AB58</f>
        <v>11</v>
      </c>
      <c r="N58">
        <f t="shared" si="0"/>
        <v>32.07</v>
      </c>
      <c r="O58" s="112">
        <f t="shared" si="1"/>
        <v>0.22999999999999687</v>
      </c>
      <c r="P58">
        <v>12.579575927658247</v>
      </c>
      <c r="Q58">
        <v>7.0502026816339249</v>
      </c>
      <c r="R58">
        <v>0</v>
      </c>
      <c r="S58">
        <v>1.5913314624259431</v>
      </c>
      <c r="T58">
        <v>11.078889928281882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12"/>
      <c r="I59">
        <f>BRPL_EOD!AA59+BRPL_EOD!AB59</f>
        <v>12.49</v>
      </c>
      <c r="J59">
        <f>BYPL_EOD!AA59+BYPL_EOD!AB59</f>
        <v>7</v>
      </c>
      <c r="K59">
        <f>MES_EOD!AA59+MES_EOD!AB59</f>
        <v>0</v>
      </c>
      <c r="L59">
        <f>NDMC_EOD!AA59+NDMC_EOD!AB59</f>
        <v>1.58</v>
      </c>
      <c r="M59">
        <f>TPDDL_EOD!AA59+TPDDL_EOD!AB59</f>
        <v>11</v>
      </c>
      <c r="N59">
        <f t="shared" si="0"/>
        <v>32.07</v>
      </c>
      <c r="O59" s="112">
        <f t="shared" si="1"/>
        <v>0.22999999999999687</v>
      </c>
      <c r="P59">
        <v>12.579575927658247</v>
      </c>
      <c r="Q59">
        <v>7.0502026816339249</v>
      </c>
      <c r="R59">
        <v>0</v>
      </c>
      <c r="S59">
        <v>1.5913314624259431</v>
      </c>
      <c r="T59">
        <v>11.078889928281882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12"/>
      <c r="I60">
        <f>BRPL_EOD!AA60+BRPL_EOD!AB60</f>
        <v>12.49</v>
      </c>
      <c r="J60">
        <f>BYPL_EOD!AA60+BYPL_EOD!AB60</f>
        <v>7</v>
      </c>
      <c r="K60">
        <f>MES_EOD!AA60+MES_EOD!AB60</f>
        <v>0</v>
      </c>
      <c r="L60">
        <f>NDMC_EOD!AA60+NDMC_EOD!AB60</f>
        <v>1.58</v>
      </c>
      <c r="M60">
        <f>TPDDL_EOD!AA60+TPDDL_EOD!AB60</f>
        <v>11</v>
      </c>
      <c r="N60">
        <f t="shared" si="0"/>
        <v>32.07</v>
      </c>
      <c r="O60" s="112">
        <f t="shared" si="1"/>
        <v>0.22999999999999687</v>
      </c>
      <c r="P60">
        <v>12.579575927658247</v>
      </c>
      <c r="Q60">
        <v>7.0502026816339249</v>
      </c>
      <c r="R60">
        <v>0</v>
      </c>
      <c r="S60">
        <v>1.5913314624259431</v>
      </c>
      <c r="T60">
        <v>11.078889928281882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12"/>
      <c r="I61">
        <f>BRPL_EOD!AA61+BRPL_EOD!AB61</f>
        <v>12.49</v>
      </c>
      <c r="J61">
        <f>BYPL_EOD!AA61+BYPL_EOD!AB61</f>
        <v>7</v>
      </c>
      <c r="K61">
        <f>MES_EOD!AA61+MES_EOD!AB61</f>
        <v>0</v>
      </c>
      <c r="L61">
        <f>NDMC_EOD!AA61+NDMC_EOD!AB61</f>
        <v>1.58</v>
      </c>
      <c r="M61">
        <f>TPDDL_EOD!AA61+TPDDL_EOD!AB61</f>
        <v>11</v>
      </c>
      <c r="N61">
        <f t="shared" si="0"/>
        <v>32.07</v>
      </c>
      <c r="O61" s="112">
        <f t="shared" si="1"/>
        <v>0.22999999999999687</v>
      </c>
      <c r="P61">
        <v>12.579575927658247</v>
      </c>
      <c r="Q61">
        <v>7.0502026816339249</v>
      </c>
      <c r="R61">
        <v>0</v>
      </c>
      <c r="S61">
        <v>1.5913314624259431</v>
      </c>
      <c r="T61">
        <v>11.078889928281882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12"/>
      <c r="I62">
        <f>BRPL_EOD!AA62+BRPL_EOD!AB62</f>
        <v>12.49</v>
      </c>
      <c r="J62">
        <f>BYPL_EOD!AA62+BYPL_EOD!AB62</f>
        <v>7</v>
      </c>
      <c r="K62">
        <f>MES_EOD!AA62+MES_EOD!AB62</f>
        <v>0</v>
      </c>
      <c r="L62">
        <f>NDMC_EOD!AA62+NDMC_EOD!AB62</f>
        <v>1.58</v>
      </c>
      <c r="M62">
        <f>TPDDL_EOD!AA62+TPDDL_EOD!AB62</f>
        <v>11</v>
      </c>
      <c r="N62">
        <f t="shared" si="0"/>
        <v>32.07</v>
      </c>
      <c r="O62" s="112">
        <f t="shared" si="1"/>
        <v>0.22999999999999687</v>
      </c>
      <c r="P62">
        <v>12.579575927658247</v>
      </c>
      <c r="Q62">
        <v>7.0502026816339249</v>
      </c>
      <c r="R62">
        <v>0</v>
      </c>
      <c r="S62">
        <v>1.5913314624259431</v>
      </c>
      <c r="T62">
        <v>11.078889928281882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12"/>
      <c r="I63">
        <f>BRPL_EOD!AA63+BRPL_EOD!AB63</f>
        <v>12.49</v>
      </c>
      <c r="J63">
        <f>BYPL_EOD!AA63+BYPL_EOD!AB63</f>
        <v>7</v>
      </c>
      <c r="K63">
        <f>MES_EOD!AA63+MES_EOD!AB63</f>
        <v>0</v>
      </c>
      <c r="L63">
        <f>NDMC_EOD!AA63+NDMC_EOD!AB63</f>
        <v>1.58</v>
      </c>
      <c r="M63">
        <f>TPDDL_EOD!AA63+TPDDL_EOD!AB63</f>
        <v>11</v>
      </c>
      <c r="N63">
        <f t="shared" si="0"/>
        <v>32.07</v>
      </c>
      <c r="O63" s="112">
        <f t="shared" si="1"/>
        <v>0.22999999999999687</v>
      </c>
      <c r="P63">
        <v>12.579575927658247</v>
      </c>
      <c r="Q63">
        <v>7.0502026816339249</v>
      </c>
      <c r="R63">
        <v>0</v>
      </c>
      <c r="S63">
        <v>1.5913314624259431</v>
      </c>
      <c r="T63">
        <v>11.078889928281882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12"/>
      <c r="I64">
        <f>BRPL_EOD!AA64+BRPL_EOD!AB64</f>
        <v>12.49</v>
      </c>
      <c r="J64">
        <f>BYPL_EOD!AA64+BYPL_EOD!AB64</f>
        <v>7</v>
      </c>
      <c r="K64">
        <f>MES_EOD!AA64+MES_EOD!AB64</f>
        <v>0</v>
      </c>
      <c r="L64">
        <f>NDMC_EOD!AA64+NDMC_EOD!AB64</f>
        <v>1.58</v>
      </c>
      <c r="M64">
        <f>TPDDL_EOD!AA64+TPDDL_EOD!AB64</f>
        <v>11</v>
      </c>
      <c r="N64">
        <f t="shared" si="0"/>
        <v>32.07</v>
      </c>
      <c r="O64" s="112">
        <f t="shared" si="1"/>
        <v>0.22999999999999687</v>
      </c>
      <c r="P64">
        <v>12.579575927658247</v>
      </c>
      <c r="Q64">
        <v>7.0502026816339249</v>
      </c>
      <c r="R64">
        <v>0</v>
      </c>
      <c r="S64">
        <v>1.5913314624259431</v>
      </c>
      <c r="T64">
        <v>11.078889928281882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12"/>
      <c r="I65">
        <f>BRPL_EOD!AA65+BRPL_EOD!AB65</f>
        <v>12.49</v>
      </c>
      <c r="J65">
        <f>BYPL_EOD!AA65+BYPL_EOD!AB65</f>
        <v>7</v>
      </c>
      <c r="K65">
        <f>MES_EOD!AA65+MES_EOD!AB65</f>
        <v>0</v>
      </c>
      <c r="L65">
        <f>NDMC_EOD!AA65+NDMC_EOD!AB65</f>
        <v>1.58</v>
      </c>
      <c r="M65">
        <f>TPDDL_EOD!AA65+TPDDL_EOD!AB65</f>
        <v>11</v>
      </c>
      <c r="N65">
        <f t="shared" si="0"/>
        <v>32.07</v>
      </c>
      <c r="O65" s="112">
        <f t="shared" si="1"/>
        <v>0.22999999999999687</v>
      </c>
      <c r="P65">
        <v>12.579575927658247</v>
      </c>
      <c r="Q65">
        <v>7.0502026816339249</v>
      </c>
      <c r="R65">
        <v>0</v>
      </c>
      <c r="S65">
        <v>1.5913314624259431</v>
      </c>
      <c r="T65">
        <v>11.078889928281882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12"/>
      <c r="I66">
        <f>BRPL_EOD!AA66+BRPL_EOD!AB66</f>
        <v>12.49</v>
      </c>
      <c r="J66">
        <f>BYPL_EOD!AA66+BYPL_EOD!AB66</f>
        <v>7</v>
      </c>
      <c r="K66">
        <f>MES_EOD!AA66+MES_EOD!AB66</f>
        <v>0</v>
      </c>
      <c r="L66">
        <f>NDMC_EOD!AA66+NDMC_EOD!AB66</f>
        <v>1.58</v>
      </c>
      <c r="M66">
        <f>TPDDL_EOD!AA66+TPDDL_EOD!AB66</f>
        <v>11</v>
      </c>
      <c r="N66">
        <f t="shared" si="0"/>
        <v>32.07</v>
      </c>
      <c r="O66" s="112">
        <f t="shared" si="1"/>
        <v>0.22999999999999687</v>
      </c>
      <c r="P66">
        <v>12.579575927658247</v>
      </c>
      <c r="Q66">
        <v>7.0502026816339249</v>
      </c>
      <c r="R66">
        <v>0</v>
      </c>
      <c r="S66">
        <v>1.5913314624259431</v>
      </c>
      <c r="T66">
        <v>11.078889928281882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12"/>
      <c r="I67">
        <f>BRPL_EOD!AA67+BRPL_EOD!AB67</f>
        <v>12.49</v>
      </c>
      <c r="J67">
        <f>BYPL_EOD!AA67+BYPL_EOD!AB67</f>
        <v>7</v>
      </c>
      <c r="K67">
        <f>MES_EOD!AA67+MES_EOD!AB67</f>
        <v>0</v>
      </c>
      <c r="L67">
        <f>NDMC_EOD!AA67+NDMC_EOD!AB67</f>
        <v>1.58</v>
      </c>
      <c r="M67">
        <f>TPDDL_EOD!AA67+TPDDL_EOD!AB67</f>
        <v>11</v>
      </c>
      <c r="N67">
        <f t="shared" ref="N67:N98" si="6">SUM(I67:M67)</f>
        <v>32.07</v>
      </c>
      <c r="O67" s="112">
        <f t="shared" ref="O67:O98" si="7">G67-N67</f>
        <v>0.22999999999999687</v>
      </c>
      <c r="P67">
        <v>12.579575927658247</v>
      </c>
      <c r="Q67">
        <v>7.0502026816339249</v>
      </c>
      <c r="R67">
        <v>0</v>
      </c>
      <c r="S67">
        <v>1.5913314624259431</v>
      </c>
      <c r="T67">
        <v>11.078889928281882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12"/>
      <c r="I68">
        <f>BRPL_EOD!AA68+BRPL_EOD!AB68</f>
        <v>12.49</v>
      </c>
      <c r="J68">
        <f>BYPL_EOD!AA68+BYPL_EOD!AB68</f>
        <v>7</v>
      </c>
      <c r="K68">
        <f>MES_EOD!AA68+MES_EOD!AB68</f>
        <v>0</v>
      </c>
      <c r="L68">
        <f>NDMC_EOD!AA68+NDMC_EOD!AB68</f>
        <v>1.58</v>
      </c>
      <c r="M68">
        <f>TPDDL_EOD!AA68+TPDDL_EOD!AB68</f>
        <v>11</v>
      </c>
      <c r="N68">
        <f t="shared" si="6"/>
        <v>32.07</v>
      </c>
      <c r="O68" s="112">
        <f t="shared" si="7"/>
        <v>0.22999999999999687</v>
      </c>
      <c r="P68">
        <v>12.579575927658247</v>
      </c>
      <c r="Q68">
        <v>7.0502026816339249</v>
      </c>
      <c r="R68">
        <v>0</v>
      </c>
      <c r="S68">
        <v>1.5913314624259431</v>
      </c>
      <c r="T68">
        <v>11.078889928281882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12"/>
      <c r="I69">
        <f>BRPL_EOD!AA69+BRPL_EOD!AB69</f>
        <v>12.49</v>
      </c>
      <c r="J69">
        <f>BYPL_EOD!AA69+BYPL_EOD!AB69</f>
        <v>7</v>
      </c>
      <c r="K69">
        <f>MES_EOD!AA69+MES_EOD!AB69</f>
        <v>0</v>
      </c>
      <c r="L69">
        <f>NDMC_EOD!AA69+NDMC_EOD!AB69</f>
        <v>1.58</v>
      </c>
      <c r="M69">
        <f>TPDDL_EOD!AA69+TPDDL_EOD!AB69</f>
        <v>11</v>
      </c>
      <c r="N69">
        <f t="shared" si="6"/>
        <v>32.07</v>
      </c>
      <c r="O69" s="112">
        <f t="shared" si="7"/>
        <v>0.22999999999999687</v>
      </c>
      <c r="P69">
        <v>12.579575927658247</v>
      </c>
      <c r="Q69">
        <v>7.0502026816339249</v>
      </c>
      <c r="R69">
        <v>0</v>
      </c>
      <c r="S69">
        <v>1.5913314624259431</v>
      </c>
      <c r="T69">
        <v>11.078889928281882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12"/>
      <c r="I70">
        <f>BRPL_EOD!AA70+BRPL_EOD!AB70</f>
        <v>12.49</v>
      </c>
      <c r="J70">
        <f>BYPL_EOD!AA70+BYPL_EOD!AB70</f>
        <v>7</v>
      </c>
      <c r="K70">
        <f>MES_EOD!AA70+MES_EOD!AB70</f>
        <v>0</v>
      </c>
      <c r="L70">
        <f>NDMC_EOD!AA70+NDMC_EOD!AB70</f>
        <v>1.58</v>
      </c>
      <c r="M70">
        <f>TPDDL_EOD!AA70+TPDDL_EOD!AB70</f>
        <v>11</v>
      </c>
      <c r="N70">
        <f t="shared" si="6"/>
        <v>32.07</v>
      </c>
      <c r="O70" s="112">
        <f t="shared" si="7"/>
        <v>0.22999999999999687</v>
      </c>
      <c r="P70">
        <v>12.579575927658247</v>
      </c>
      <c r="Q70">
        <v>7.0502026816339249</v>
      </c>
      <c r="R70">
        <v>0</v>
      </c>
      <c r="S70">
        <v>1.5913314624259431</v>
      </c>
      <c r="T70">
        <v>11.078889928281882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12"/>
      <c r="I71">
        <f>BRPL_EOD!AA71+BRPL_EOD!AB71</f>
        <v>12.49</v>
      </c>
      <c r="J71">
        <f>BYPL_EOD!AA71+BYPL_EOD!AB71</f>
        <v>7</v>
      </c>
      <c r="K71">
        <f>MES_EOD!AA71+MES_EOD!AB71</f>
        <v>0</v>
      </c>
      <c r="L71">
        <f>NDMC_EOD!AA71+NDMC_EOD!AB71</f>
        <v>1.58</v>
      </c>
      <c r="M71">
        <f>TPDDL_EOD!AA71+TPDDL_EOD!AB71</f>
        <v>11</v>
      </c>
      <c r="N71">
        <f t="shared" si="6"/>
        <v>32.07</v>
      </c>
      <c r="O71" s="112">
        <f t="shared" si="7"/>
        <v>0.22999999999999687</v>
      </c>
      <c r="P71">
        <v>12.579575927658247</v>
      </c>
      <c r="Q71">
        <v>7.0502026816339249</v>
      </c>
      <c r="R71">
        <v>0</v>
      </c>
      <c r="S71">
        <v>1.5913314624259431</v>
      </c>
      <c r="T71">
        <v>11.078889928281882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12"/>
      <c r="I72">
        <f>BRPL_EOD!AA72+BRPL_EOD!AB72</f>
        <v>12.49</v>
      </c>
      <c r="J72">
        <f>BYPL_EOD!AA72+BYPL_EOD!AB72</f>
        <v>7</v>
      </c>
      <c r="K72">
        <f>MES_EOD!AA72+MES_EOD!AB72</f>
        <v>0</v>
      </c>
      <c r="L72">
        <f>NDMC_EOD!AA72+NDMC_EOD!AB72</f>
        <v>1.58</v>
      </c>
      <c r="M72">
        <f>TPDDL_EOD!AA72+TPDDL_EOD!AB72</f>
        <v>11</v>
      </c>
      <c r="N72">
        <f t="shared" si="6"/>
        <v>32.07</v>
      </c>
      <c r="O72" s="112">
        <f t="shared" si="7"/>
        <v>0.22999999999999687</v>
      </c>
      <c r="P72">
        <v>12.579575927658247</v>
      </c>
      <c r="Q72">
        <v>7.0502026816339249</v>
      </c>
      <c r="R72">
        <v>0</v>
      </c>
      <c r="S72">
        <v>1.5913314624259431</v>
      </c>
      <c r="T72">
        <v>11.078889928281882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12"/>
      <c r="I73">
        <f>BRPL_EOD!AA73+BRPL_EOD!AB73</f>
        <v>12.49</v>
      </c>
      <c r="J73">
        <f>BYPL_EOD!AA73+BYPL_EOD!AB73</f>
        <v>7</v>
      </c>
      <c r="K73">
        <f>MES_EOD!AA73+MES_EOD!AB73</f>
        <v>0</v>
      </c>
      <c r="L73">
        <f>NDMC_EOD!AA73+NDMC_EOD!AB73</f>
        <v>1.58</v>
      </c>
      <c r="M73">
        <f>TPDDL_EOD!AA73+TPDDL_EOD!AB73</f>
        <v>11</v>
      </c>
      <c r="N73">
        <f t="shared" si="6"/>
        <v>32.07</v>
      </c>
      <c r="O73" s="112">
        <f t="shared" si="7"/>
        <v>0.22999999999999687</v>
      </c>
      <c r="P73">
        <v>12.579575927658247</v>
      </c>
      <c r="Q73">
        <v>7.0502026816339249</v>
      </c>
      <c r="R73">
        <v>0</v>
      </c>
      <c r="S73">
        <v>1.5913314624259431</v>
      </c>
      <c r="T73">
        <v>11.078889928281882</v>
      </c>
      <c r="U73" s="114">
        <f t="shared" si="8"/>
        <v>32.299999999999997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12"/>
      <c r="I74">
        <f>BRPL_EOD!AA74+BRPL_EOD!AB74</f>
        <v>12.49</v>
      </c>
      <c r="J74">
        <f>BYPL_EOD!AA74+BYPL_EOD!AB74</f>
        <v>7</v>
      </c>
      <c r="K74">
        <f>MES_EOD!AA74+MES_EOD!AB74</f>
        <v>0</v>
      </c>
      <c r="L74">
        <f>NDMC_EOD!AA74+NDMC_EOD!AB74</f>
        <v>1.58</v>
      </c>
      <c r="M74">
        <f>TPDDL_EOD!AA74+TPDDL_EOD!AB74</f>
        <v>11</v>
      </c>
      <c r="N74">
        <f t="shared" si="6"/>
        <v>32.07</v>
      </c>
      <c r="O74" s="112">
        <f t="shared" si="7"/>
        <v>0.22999999999999687</v>
      </c>
      <c r="P74">
        <v>12.579575927658247</v>
      </c>
      <c r="Q74">
        <v>7.0502026816339249</v>
      </c>
      <c r="R74">
        <v>0</v>
      </c>
      <c r="S74">
        <v>1.5913314624259431</v>
      </c>
      <c r="T74">
        <v>11.078889928281882</v>
      </c>
      <c r="U74" s="114">
        <f t="shared" si="8"/>
        <v>32.299999999999997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12"/>
      <c r="I75">
        <f>BRPL_EOD!AA75+BRPL_EOD!AB75</f>
        <v>12.49</v>
      </c>
      <c r="J75">
        <f>BYPL_EOD!AA75+BYPL_EOD!AB75</f>
        <v>7</v>
      </c>
      <c r="K75">
        <f>MES_EOD!AA75+MES_EOD!AB75</f>
        <v>0</v>
      </c>
      <c r="L75">
        <f>NDMC_EOD!AA75+NDMC_EOD!AB75</f>
        <v>1.58</v>
      </c>
      <c r="M75">
        <f>TPDDL_EOD!AA75+TPDDL_EOD!AB75</f>
        <v>11</v>
      </c>
      <c r="N75">
        <f t="shared" si="6"/>
        <v>32.07</v>
      </c>
      <c r="O75" s="112">
        <f t="shared" si="7"/>
        <v>0.53000000000000114</v>
      </c>
      <c r="P75">
        <v>12.696414094169006</v>
      </c>
      <c r="Q75">
        <v>7.1156844402868726</v>
      </c>
      <c r="R75">
        <v>0</v>
      </c>
      <c r="S75">
        <v>1.6061116308076084</v>
      </c>
      <c r="T75">
        <v>11.181789834736515</v>
      </c>
      <c r="U75" s="114">
        <f t="shared" si="8"/>
        <v>32.6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12"/>
      <c r="I76">
        <f>BRPL_EOD!AA76+BRPL_EOD!AB76</f>
        <v>11.49</v>
      </c>
      <c r="J76">
        <f>BYPL_EOD!AA76+BYPL_EOD!AB76</f>
        <v>7</v>
      </c>
      <c r="K76">
        <f>MES_EOD!AA76+MES_EOD!AB76</f>
        <v>0</v>
      </c>
      <c r="L76">
        <f>NDMC_EOD!AA76+NDMC_EOD!AB76</f>
        <v>1.58</v>
      </c>
      <c r="M76">
        <f>TPDDL_EOD!AA76+TPDDL_EOD!AB76</f>
        <v>11</v>
      </c>
      <c r="N76">
        <f t="shared" si="6"/>
        <v>31.07</v>
      </c>
      <c r="O76" s="112">
        <f t="shared" si="7"/>
        <v>0.53000000000000114</v>
      </c>
      <c r="P76">
        <v>11.685999356292244</v>
      </c>
      <c r="Q76">
        <v>7.1194077888638558</v>
      </c>
      <c r="R76">
        <v>0</v>
      </c>
      <c r="S76">
        <v>1.6069520437721276</v>
      </c>
      <c r="T76">
        <v>11.187640811071773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12"/>
      <c r="I77">
        <f>BRPL_EOD!AA77+BRPL_EOD!AB77</f>
        <v>11.49</v>
      </c>
      <c r="J77">
        <f>BYPL_EOD!AA77+BYPL_EOD!AB77</f>
        <v>7</v>
      </c>
      <c r="K77">
        <f>MES_EOD!AA77+MES_EOD!AB77</f>
        <v>0</v>
      </c>
      <c r="L77">
        <f>NDMC_EOD!AA77+NDMC_EOD!AB77</f>
        <v>1.58</v>
      </c>
      <c r="M77">
        <f>TPDDL_EOD!AA77+TPDDL_EOD!AB77</f>
        <v>11</v>
      </c>
      <c r="N77">
        <f t="shared" si="6"/>
        <v>31.07</v>
      </c>
      <c r="O77" s="112">
        <f t="shared" si="7"/>
        <v>0.53000000000000114</v>
      </c>
      <c r="P77">
        <v>11.685999356292244</v>
      </c>
      <c r="Q77">
        <v>7.1194077888638558</v>
      </c>
      <c r="R77">
        <v>0</v>
      </c>
      <c r="S77">
        <v>1.6069520437721276</v>
      </c>
      <c r="T77">
        <v>11.187640811071773</v>
      </c>
      <c r="U77" s="114">
        <f t="shared" si="8"/>
        <v>31.6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12"/>
      <c r="I78">
        <f>BRPL_EOD!AA78+BRPL_EOD!AB78</f>
        <v>11.49</v>
      </c>
      <c r="J78">
        <f>BYPL_EOD!AA78+BYPL_EOD!AB78</f>
        <v>7</v>
      </c>
      <c r="K78">
        <f>MES_EOD!AA78+MES_EOD!AB78</f>
        <v>0</v>
      </c>
      <c r="L78">
        <f>NDMC_EOD!AA78+NDMC_EOD!AB78</f>
        <v>1.58</v>
      </c>
      <c r="M78">
        <f>TPDDL_EOD!AA78+TPDDL_EOD!AB78</f>
        <v>11</v>
      </c>
      <c r="N78">
        <f t="shared" si="6"/>
        <v>31.07</v>
      </c>
      <c r="O78" s="112">
        <f t="shared" si="7"/>
        <v>0.53000000000000114</v>
      </c>
      <c r="P78">
        <v>11.685999356292244</v>
      </c>
      <c r="Q78">
        <v>7.1194077888638558</v>
      </c>
      <c r="R78">
        <v>0</v>
      </c>
      <c r="S78">
        <v>1.6069520437721276</v>
      </c>
      <c r="T78">
        <v>11.187640811071773</v>
      </c>
      <c r="U78" s="114">
        <f t="shared" si="8"/>
        <v>31.6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84</v>
      </c>
      <c r="G79">
        <f t="shared" si="11"/>
        <v>31.6</v>
      </c>
      <c r="H79" s="112"/>
      <c r="I79">
        <f>BRPL_EOD!AA79+BRPL_EOD!AB79</f>
        <v>11.49</v>
      </c>
      <c r="J79">
        <f>BYPL_EOD!AA79+BYPL_EOD!AB79</f>
        <v>7</v>
      </c>
      <c r="K79">
        <f>MES_EOD!AA79+MES_EOD!AB79</f>
        <v>0</v>
      </c>
      <c r="L79">
        <f>NDMC_EOD!AA79+NDMC_EOD!AB79</f>
        <v>1.58</v>
      </c>
      <c r="M79">
        <f>TPDDL_EOD!AA79+TPDDL_EOD!AB79</f>
        <v>11</v>
      </c>
      <c r="N79">
        <f t="shared" si="6"/>
        <v>31.07</v>
      </c>
      <c r="O79" s="112">
        <f t="shared" si="7"/>
        <v>0.53000000000000114</v>
      </c>
      <c r="P79">
        <v>11.685999356292244</v>
      </c>
      <c r="Q79">
        <v>7.1194077888638558</v>
      </c>
      <c r="R79">
        <v>0</v>
      </c>
      <c r="S79">
        <v>1.6069520437721276</v>
      </c>
      <c r="T79">
        <v>11.187640811071773</v>
      </c>
      <c r="U79" s="114">
        <f t="shared" si="8"/>
        <v>31.6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84</v>
      </c>
      <c r="G80">
        <f t="shared" si="11"/>
        <v>31.6</v>
      </c>
      <c r="H80" s="112"/>
      <c r="I80">
        <f>BRPL_EOD!AA80+BRPL_EOD!AB80</f>
        <v>11.49</v>
      </c>
      <c r="J80">
        <f>BYPL_EOD!AA80+BYPL_EOD!AB80</f>
        <v>7</v>
      </c>
      <c r="K80">
        <f>MES_EOD!AA80+MES_EOD!AB80</f>
        <v>0</v>
      </c>
      <c r="L80">
        <f>NDMC_EOD!AA80+NDMC_EOD!AB80</f>
        <v>1.58</v>
      </c>
      <c r="M80">
        <f>TPDDL_EOD!AA80+TPDDL_EOD!AB80</f>
        <v>11</v>
      </c>
      <c r="N80">
        <f t="shared" si="6"/>
        <v>31.07</v>
      </c>
      <c r="O80" s="112">
        <f t="shared" si="7"/>
        <v>0.53000000000000114</v>
      </c>
      <c r="P80">
        <v>11.685999356292244</v>
      </c>
      <c r="Q80">
        <v>7.1194077888638558</v>
      </c>
      <c r="R80">
        <v>0</v>
      </c>
      <c r="S80">
        <v>1.6069520437721276</v>
      </c>
      <c r="T80">
        <v>11.187640811071773</v>
      </c>
      <c r="U80" s="114">
        <f t="shared" si="8"/>
        <v>31.6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84</v>
      </c>
      <c r="G81">
        <f t="shared" si="11"/>
        <v>31.6</v>
      </c>
      <c r="H81" s="112"/>
      <c r="I81">
        <f>BRPL_EOD!AA81+BRPL_EOD!AB81</f>
        <v>11.49</v>
      </c>
      <c r="J81">
        <f>BYPL_EOD!AA81+BYPL_EOD!AB81</f>
        <v>7</v>
      </c>
      <c r="K81">
        <f>MES_EOD!AA81+MES_EOD!AB81</f>
        <v>0</v>
      </c>
      <c r="L81">
        <f>NDMC_EOD!AA81+NDMC_EOD!AB81</f>
        <v>1.58</v>
      </c>
      <c r="M81">
        <f>TPDDL_EOD!AA81+TPDDL_EOD!AB81</f>
        <v>11</v>
      </c>
      <c r="N81">
        <f t="shared" si="6"/>
        <v>31.07</v>
      </c>
      <c r="O81" s="112">
        <f t="shared" si="7"/>
        <v>0.53000000000000114</v>
      </c>
      <c r="P81">
        <v>11.685999356292244</v>
      </c>
      <c r="Q81">
        <v>7.1194077888638558</v>
      </c>
      <c r="R81">
        <v>0</v>
      </c>
      <c r="S81">
        <v>1.6069520437721276</v>
      </c>
      <c r="T81">
        <v>11.187640811071773</v>
      </c>
      <c r="U81" s="114">
        <f t="shared" si="8"/>
        <v>31.6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84</v>
      </c>
      <c r="G82">
        <f t="shared" si="11"/>
        <v>31.6</v>
      </c>
      <c r="H82" s="112"/>
      <c r="I82">
        <f>BRPL_EOD!AA82+BRPL_EOD!AB82</f>
        <v>11.49</v>
      </c>
      <c r="J82">
        <f>BYPL_EOD!AA82+BYPL_EOD!AB82</f>
        <v>7</v>
      </c>
      <c r="K82">
        <f>MES_EOD!AA82+MES_EOD!AB82</f>
        <v>0</v>
      </c>
      <c r="L82">
        <f>NDMC_EOD!AA82+NDMC_EOD!AB82</f>
        <v>1.58</v>
      </c>
      <c r="M82">
        <f>TPDDL_EOD!AA82+TPDDL_EOD!AB82</f>
        <v>11</v>
      </c>
      <c r="N82">
        <f t="shared" si="6"/>
        <v>31.07</v>
      </c>
      <c r="O82" s="112">
        <f t="shared" si="7"/>
        <v>0.53000000000000114</v>
      </c>
      <c r="P82">
        <v>11.685999356292244</v>
      </c>
      <c r="Q82">
        <v>7.1194077888638558</v>
      </c>
      <c r="R82">
        <v>0</v>
      </c>
      <c r="S82">
        <v>1.6069520437721276</v>
      </c>
      <c r="T82">
        <v>11.187640811071773</v>
      </c>
      <c r="U82" s="114">
        <f t="shared" si="8"/>
        <v>31.6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84</v>
      </c>
      <c r="G83">
        <f t="shared" si="11"/>
        <v>31.6</v>
      </c>
      <c r="H83" s="112"/>
      <c r="I83">
        <f>BRPL_EOD!AA83+BRPL_EOD!AB83</f>
        <v>11.49</v>
      </c>
      <c r="J83">
        <f>BYPL_EOD!AA83+BYPL_EOD!AB83</f>
        <v>7</v>
      </c>
      <c r="K83">
        <f>MES_EOD!AA83+MES_EOD!AB83</f>
        <v>0</v>
      </c>
      <c r="L83">
        <f>NDMC_EOD!AA83+NDMC_EOD!AB83</f>
        <v>1.58</v>
      </c>
      <c r="M83">
        <f>TPDDL_EOD!AA83+TPDDL_EOD!AB83</f>
        <v>11</v>
      </c>
      <c r="N83">
        <f t="shared" si="6"/>
        <v>31.07</v>
      </c>
      <c r="O83" s="112">
        <f t="shared" si="7"/>
        <v>0.53000000000000114</v>
      </c>
      <c r="P83">
        <v>11.685999356292244</v>
      </c>
      <c r="Q83">
        <v>7.1194077888638558</v>
      </c>
      <c r="R83">
        <v>0</v>
      </c>
      <c r="S83">
        <v>1.6069520437721276</v>
      </c>
      <c r="T83">
        <v>11.187640811071773</v>
      </c>
      <c r="U83" s="114">
        <f t="shared" si="8"/>
        <v>31.6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84</v>
      </c>
      <c r="G84">
        <f t="shared" si="11"/>
        <v>31.6</v>
      </c>
      <c r="H84" s="112"/>
      <c r="I84">
        <f>BRPL_EOD!AA84+BRPL_EOD!AB84</f>
        <v>11.49</v>
      </c>
      <c r="J84">
        <f>BYPL_EOD!AA84+BYPL_EOD!AB84</f>
        <v>7</v>
      </c>
      <c r="K84">
        <f>MES_EOD!AA84+MES_EOD!AB84</f>
        <v>0</v>
      </c>
      <c r="L84">
        <f>NDMC_EOD!AA84+NDMC_EOD!AB84</f>
        <v>1.58</v>
      </c>
      <c r="M84">
        <f>TPDDL_EOD!AA84+TPDDL_EOD!AB84</f>
        <v>11</v>
      </c>
      <c r="N84">
        <f t="shared" si="6"/>
        <v>31.07</v>
      </c>
      <c r="O84" s="112">
        <f t="shared" si="7"/>
        <v>0.53000000000000114</v>
      </c>
      <c r="P84">
        <v>11.685999356292244</v>
      </c>
      <c r="Q84">
        <v>7.1194077888638558</v>
      </c>
      <c r="R84">
        <v>0</v>
      </c>
      <c r="S84">
        <v>1.6069520437721276</v>
      </c>
      <c r="T84">
        <v>11.187640811071773</v>
      </c>
      <c r="U84" s="114">
        <f t="shared" si="8"/>
        <v>31.6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84</v>
      </c>
      <c r="G85">
        <f t="shared" si="11"/>
        <v>31.6</v>
      </c>
      <c r="H85" s="112"/>
      <c r="I85">
        <f>BRPL_EOD!AA85+BRPL_EOD!AB85</f>
        <v>11.49</v>
      </c>
      <c r="J85">
        <f>BYPL_EOD!AA85+BYPL_EOD!AB85</f>
        <v>7</v>
      </c>
      <c r="K85">
        <f>MES_EOD!AA85+MES_EOD!AB85</f>
        <v>0</v>
      </c>
      <c r="L85">
        <f>NDMC_EOD!AA85+NDMC_EOD!AB85</f>
        <v>1.58</v>
      </c>
      <c r="M85">
        <f>TPDDL_EOD!AA85+TPDDL_EOD!AB85</f>
        <v>11</v>
      </c>
      <c r="N85">
        <f t="shared" si="6"/>
        <v>31.07</v>
      </c>
      <c r="O85" s="112">
        <f t="shared" si="7"/>
        <v>0.53000000000000114</v>
      </c>
      <c r="P85">
        <v>11.685999356292244</v>
      </c>
      <c r="Q85">
        <v>7.1194077888638558</v>
      </c>
      <c r="R85">
        <v>0</v>
      </c>
      <c r="S85">
        <v>1.6069520437721276</v>
      </c>
      <c r="T85">
        <v>11.187640811071773</v>
      </c>
      <c r="U85" s="114">
        <f t="shared" si="8"/>
        <v>31.6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12"/>
      <c r="I86">
        <f>BRPL_EOD!AA86+BRPL_EOD!AB86</f>
        <v>12.49</v>
      </c>
      <c r="J86">
        <f>BYPL_EOD!AA86+BYPL_EOD!AB86</f>
        <v>7</v>
      </c>
      <c r="K86">
        <f>MES_EOD!AA86+MES_EOD!AB86</f>
        <v>0</v>
      </c>
      <c r="L86">
        <f>NDMC_EOD!AA86+NDMC_EOD!AB86</f>
        <v>1.58</v>
      </c>
      <c r="M86">
        <f>TPDDL_EOD!AA86+TPDDL_EOD!AB86</f>
        <v>11</v>
      </c>
      <c r="N86">
        <f t="shared" si="6"/>
        <v>32.07</v>
      </c>
      <c r="O86" s="112">
        <f t="shared" si="7"/>
        <v>0.53000000000000114</v>
      </c>
      <c r="P86">
        <v>12.696414094169006</v>
      </c>
      <c r="Q86">
        <v>7.1156844402868726</v>
      </c>
      <c r="R86">
        <v>0</v>
      </c>
      <c r="S86">
        <v>1.6061116308076084</v>
      </c>
      <c r="T86">
        <v>11.181789834736515</v>
      </c>
      <c r="U86" s="114">
        <f t="shared" si="8"/>
        <v>32.6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12"/>
      <c r="I87">
        <f>BRPL_EOD!AA87+BRPL_EOD!AB87</f>
        <v>12.49</v>
      </c>
      <c r="J87">
        <f>BYPL_EOD!AA87+BYPL_EOD!AB87</f>
        <v>7</v>
      </c>
      <c r="K87">
        <f>MES_EOD!AA87+MES_EOD!AB87</f>
        <v>0</v>
      </c>
      <c r="L87">
        <f>NDMC_EOD!AA87+NDMC_EOD!AB87</f>
        <v>1.58</v>
      </c>
      <c r="M87">
        <f>TPDDL_EOD!AA87+TPDDL_EOD!AB87</f>
        <v>11</v>
      </c>
      <c r="N87">
        <f t="shared" si="6"/>
        <v>32.07</v>
      </c>
      <c r="O87" s="112">
        <f t="shared" si="7"/>
        <v>0.53000000000000114</v>
      </c>
      <c r="P87">
        <v>12.696414094169006</v>
      </c>
      <c r="Q87">
        <v>7.1156844402868726</v>
      </c>
      <c r="R87">
        <v>0</v>
      </c>
      <c r="S87">
        <v>1.6061116308076084</v>
      </c>
      <c r="T87">
        <v>11.181789834736515</v>
      </c>
      <c r="U87" s="114">
        <f t="shared" si="8"/>
        <v>32.6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12"/>
      <c r="I88">
        <f>BRPL_EOD!AA88+BRPL_EOD!AB88</f>
        <v>12.49</v>
      </c>
      <c r="J88">
        <f>BYPL_EOD!AA88+BYPL_EOD!AB88</f>
        <v>7</v>
      </c>
      <c r="K88">
        <f>MES_EOD!AA88+MES_EOD!AB88</f>
        <v>0</v>
      </c>
      <c r="L88">
        <f>NDMC_EOD!AA88+NDMC_EOD!AB88</f>
        <v>1.58</v>
      </c>
      <c r="M88">
        <f>TPDDL_EOD!AA88+TPDDL_EOD!AB88</f>
        <v>11</v>
      </c>
      <c r="N88">
        <f t="shared" si="6"/>
        <v>32.07</v>
      </c>
      <c r="O88" s="112">
        <f t="shared" si="7"/>
        <v>0.53000000000000114</v>
      </c>
      <c r="P88">
        <v>12.696414094169006</v>
      </c>
      <c r="Q88">
        <v>7.1156844402868726</v>
      </c>
      <c r="R88">
        <v>0</v>
      </c>
      <c r="S88">
        <v>1.6061116308076084</v>
      </c>
      <c r="T88">
        <v>11.181789834736515</v>
      </c>
      <c r="U88" s="114">
        <f t="shared" si="8"/>
        <v>32.6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12"/>
      <c r="I89">
        <f>BRPL_EOD!AA89+BRPL_EOD!AB89</f>
        <v>12.49</v>
      </c>
      <c r="J89">
        <f>BYPL_EOD!AA89+BYPL_EOD!AB89</f>
        <v>7</v>
      </c>
      <c r="K89">
        <f>MES_EOD!AA89+MES_EOD!AB89</f>
        <v>0</v>
      </c>
      <c r="L89">
        <f>NDMC_EOD!AA89+NDMC_EOD!AB89</f>
        <v>1.58</v>
      </c>
      <c r="M89">
        <f>TPDDL_EOD!AA89+TPDDL_EOD!AB89</f>
        <v>11</v>
      </c>
      <c r="N89">
        <f t="shared" si="6"/>
        <v>32.07</v>
      </c>
      <c r="O89" s="112">
        <f t="shared" si="7"/>
        <v>0.53000000000000114</v>
      </c>
      <c r="P89">
        <v>12.696414094169006</v>
      </c>
      <c r="Q89">
        <v>7.1156844402868726</v>
      </c>
      <c r="R89">
        <v>0</v>
      </c>
      <c r="S89">
        <v>1.6061116308076084</v>
      </c>
      <c r="T89">
        <v>11.181789834736515</v>
      </c>
      <c r="U89" s="114">
        <f t="shared" si="8"/>
        <v>32.6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84</v>
      </c>
      <c r="G90">
        <f t="shared" si="11"/>
        <v>32.6</v>
      </c>
      <c r="H90" s="112"/>
      <c r="I90">
        <f>BRPL_EOD!AA90+BRPL_EOD!AB90</f>
        <v>12.49</v>
      </c>
      <c r="J90">
        <f>BYPL_EOD!AA90+BYPL_EOD!AB90</f>
        <v>7</v>
      </c>
      <c r="K90">
        <f>MES_EOD!AA90+MES_EOD!AB90</f>
        <v>0</v>
      </c>
      <c r="L90">
        <f>NDMC_EOD!AA90+NDMC_EOD!AB90</f>
        <v>1.58</v>
      </c>
      <c r="M90">
        <f>TPDDL_EOD!AA90+TPDDL_EOD!AB90</f>
        <v>11</v>
      </c>
      <c r="N90">
        <f t="shared" si="6"/>
        <v>32.07</v>
      </c>
      <c r="O90" s="112">
        <f t="shared" si="7"/>
        <v>0.53000000000000114</v>
      </c>
      <c r="P90">
        <v>12.696414094169006</v>
      </c>
      <c r="Q90">
        <v>7.1156844402868726</v>
      </c>
      <c r="R90">
        <v>0</v>
      </c>
      <c r="S90">
        <v>1.6061116308076084</v>
      </c>
      <c r="T90">
        <v>11.181789834736515</v>
      </c>
      <c r="U90" s="114">
        <f t="shared" si="8"/>
        <v>32.6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84</v>
      </c>
      <c r="G91">
        <f t="shared" si="11"/>
        <v>32.6</v>
      </c>
      <c r="H91" s="112"/>
      <c r="I91">
        <f>BRPL_EOD!AA91+BRPL_EOD!AB91</f>
        <v>12.49</v>
      </c>
      <c r="J91">
        <f>BYPL_EOD!AA91+BYPL_EOD!AB91</f>
        <v>7</v>
      </c>
      <c r="K91">
        <f>MES_EOD!AA91+MES_EOD!AB91</f>
        <v>0</v>
      </c>
      <c r="L91">
        <f>NDMC_EOD!AA91+NDMC_EOD!AB91</f>
        <v>1.58</v>
      </c>
      <c r="M91">
        <f>TPDDL_EOD!AA91+TPDDL_EOD!AB91</f>
        <v>11</v>
      </c>
      <c r="N91">
        <f t="shared" si="6"/>
        <v>32.07</v>
      </c>
      <c r="O91" s="112">
        <f t="shared" si="7"/>
        <v>0.53000000000000114</v>
      </c>
      <c r="P91">
        <v>12.696414094169006</v>
      </c>
      <c r="Q91">
        <v>7.1156844402868726</v>
      </c>
      <c r="R91">
        <v>0</v>
      </c>
      <c r="S91">
        <v>1.6061116308076084</v>
      </c>
      <c r="T91">
        <v>11.181789834736515</v>
      </c>
      <c r="U91" s="114">
        <f t="shared" si="8"/>
        <v>32.6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84</v>
      </c>
      <c r="G92">
        <f t="shared" si="11"/>
        <v>32.6</v>
      </c>
      <c r="H92" s="112"/>
      <c r="I92">
        <f>BRPL_EOD!AA92+BRPL_EOD!AB92</f>
        <v>12.49</v>
      </c>
      <c r="J92">
        <f>BYPL_EOD!AA92+BYPL_EOD!AB92</f>
        <v>7</v>
      </c>
      <c r="K92">
        <f>MES_EOD!AA92+MES_EOD!AB92</f>
        <v>0</v>
      </c>
      <c r="L92">
        <f>NDMC_EOD!AA92+NDMC_EOD!AB92</f>
        <v>1.58</v>
      </c>
      <c r="M92">
        <f>TPDDL_EOD!AA92+TPDDL_EOD!AB92</f>
        <v>11</v>
      </c>
      <c r="N92">
        <f t="shared" si="6"/>
        <v>32.07</v>
      </c>
      <c r="O92" s="112">
        <f t="shared" si="7"/>
        <v>0.53000000000000114</v>
      </c>
      <c r="P92">
        <v>12.696414094169006</v>
      </c>
      <c r="Q92">
        <v>7.1156844402868726</v>
      </c>
      <c r="R92">
        <v>0</v>
      </c>
      <c r="S92">
        <v>1.6061116308076084</v>
      </c>
      <c r="T92">
        <v>11.181789834736515</v>
      </c>
      <c r="U92" s="114">
        <f t="shared" si="8"/>
        <v>32.6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84</v>
      </c>
      <c r="G93">
        <f t="shared" si="11"/>
        <v>32.6</v>
      </c>
      <c r="H93" s="112"/>
      <c r="I93">
        <f>BRPL_EOD!AA93+BRPL_EOD!AB93</f>
        <v>12.49</v>
      </c>
      <c r="J93">
        <f>BYPL_EOD!AA93+BYPL_EOD!AB93</f>
        <v>7</v>
      </c>
      <c r="K93">
        <f>MES_EOD!AA93+MES_EOD!AB93</f>
        <v>0</v>
      </c>
      <c r="L93">
        <f>NDMC_EOD!AA93+NDMC_EOD!AB93</f>
        <v>1.58</v>
      </c>
      <c r="M93">
        <f>TPDDL_EOD!AA93+TPDDL_EOD!AB93</f>
        <v>11</v>
      </c>
      <c r="N93">
        <f t="shared" si="6"/>
        <v>32.07</v>
      </c>
      <c r="O93" s="112">
        <f t="shared" si="7"/>
        <v>0.53000000000000114</v>
      </c>
      <c r="P93">
        <v>12.696414094169006</v>
      </c>
      <c r="Q93">
        <v>7.1156844402868726</v>
      </c>
      <c r="R93">
        <v>0</v>
      </c>
      <c r="S93">
        <v>1.6061116308076084</v>
      </c>
      <c r="T93">
        <v>11.181789834736515</v>
      </c>
      <c r="U93" s="114">
        <f t="shared" si="8"/>
        <v>32.6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12"/>
      <c r="I94">
        <f>BRPL_EOD!AA94+BRPL_EOD!AB94</f>
        <v>13.24</v>
      </c>
      <c r="J94">
        <f>BYPL_EOD!AA94+BYPL_EOD!AB94</f>
        <v>7.25</v>
      </c>
      <c r="K94">
        <f>MES_EOD!AA94+MES_EOD!AB94</f>
        <v>0</v>
      </c>
      <c r="L94">
        <f>NDMC_EOD!AA94+NDMC_EOD!AB94</f>
        <v>1.58</v>
      </c>
      <c r="M94">
        <f>TPDDL_EOD!AA94+TPDDL_EOD!AB94</f>
        <v>11</v>
      </c>
      <c r="N94">
        <f t="shared" si="6"/>
        <v>33.07</v>
      </c>
      <c r="O94" s="112">
        <f t="shared" si="7"/>
        <v>0.53000000000000114</v>
      </c>
      <c r="P94">
        <v>13.45219231932265</v>
      </c>
      <c r="Q94">
        <v>7.3661929241003934</v>
      </c>
      <c r="R94">
        <v>0</v>
      </c>
      <c r="S94">
        <v>1.6053220441487754</v>
      </c>
      <c r="T94">
        <v>11.176292712428182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12"/>
      <c r="I95">
        <f>BRPL_EOD!AA95+BRPL_EOD!AB95</f>
        <v>13.24</v>
      </c>
      <c r="J95">
        <f>BYPL_EOD!AA95+BYPL_EOD!AB95</f>
        <v>7.25</v>
      </c>
      <c r="K95">
        <f>MES_EOD!AA95+MES_EOD!AB95</f>
        <v>0</v>
      </c>
      <c r="L95">
        <f>NDMC_EOD!AA95+NDMC_EOD!AB95</f>
        <v>1.58</v>
      </c>
      <c r="M95">
        <f>TPDDL_EOD!AA95+TPDDL_EOD!AB95</f>
        <v>11</v>
      </c>
      <c r="N95">
        <f t="shared" si="6"/>
        <v>33.07</v>
      </c>
      <c r="O95" s="112">
        <f t="shared" si="7"/>
        <v>0.53000000000000114</v>
      </c>
      <c r="P95">
        <v>13.45219231932265</v>
      </c>
      <c r="Q95">
        <v>7.3661929241003934</v>
      </c>
      <c r="R95">
        <v>0</v>
      </c>
      <c r="S95">
        <v>1.6053220441487754</v>
      </c>
      <c r="T95">
        <v>11.176292712428182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12"/>
      <c r="I96">
        <f>BRPL_EOD!AA96+BRPL_EOD!AB96</f>
        <v>13.24</v>
      </c>
      <c r="J96">
        <f>BYPL_EOD!AA96+BYPL_EOD!AB96</f>
        <v>7.25</v>
      </c>
      <c r="K96">
        <f>MES_EOD!AA96+MES_EOD!AB96</f>
        <v>0</v>
      </c>
      <c r="L96">
        <f>NDMC_EOD!AA96+NDMC_EOD!AB96</f>
        <v>1.58</v>
      </c>
      <c r="M96">
        <f>TPDDL_EOD!AA96+TPDDL_EOD!AB96</f>
        <v>11</v>
      </c>
      <c r="N96">
        <f t="shared" si="6"/>
        <v>33.07</v>
      </c>
      <c r="O96" s="112">
        <f t="shared" si="7"/>
        <v>0.53000000000000114</v>
      </c>
      <c r="P96">
        <v>13.45219231932265</v>
      </c>
      <c r="Q96">
        <v>7.3661929241003934</v>
      </c>
      <c r="R96">
        <v>0</v>
      </c>
      <c r="S96">
        <v>1.6053220441487754</v>
      </c>
      <c r="T96">
        <v>11.176292712428182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12"/>
      <c r="I97">
        <f>BRPL_EOD!AA97+BRPL_EOD!AB97</f>
        <v>13.24</v>
      </c>
      <c r="J97">
        <f>BYPL_EOD!AA97+BYPL_EOD!AB97</f>
        <v>7.25</v>
      </c>
      <c r="K97">
        <f>MES_EOD!AA97+MES_EOD!AB97</f>
        <v>0</v>
      </c>
      <c r="L97">
        <f>NDMC_EOD!AA97+NDMC_EOD!AB97</f>
        <v>1.58</v>
      </c>
      <c r="M97">
        <f>TPDDL_EOD!AA97+TPDDL_EOD!AB97</f>
        <v>11</v>
      </c>
      <c r="N97">
        <f t="shared" si="6"/>
        <v>33.07</v>
      </c>
      <c r="O97" s="112">
        <f t="shared" si="7"/>
        <v>0.53000000000000114</v>
      </c>
      <c r="P97">
        <v>13.45219231932265</v>
      </c>
      <c r="Q97">
        <v>7.3661929241003934</v>
      </c>
      <c r="R97">
        <v>0</v>
      </c>
      <c r="S97">
        <v>1.6053220441487754</v>
      </c>
      <c r="T97">
        <v>11.176292712428182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12"/>
      <c r="I98">
        <f>BRPL_EOD!AA98+BRPL_EOD!AB98</f>
        <v>13.24</v>
      </c>
      <c r="J98">
        <f>BYPL_EOD!AA98+BYPL_EOD!AB98</f>
        <v>7.25</v>
      </c>
      <c r="K98">
        <f>MES_EOD!AA98+MES_EOD!AB98</f>
        <v>0</v>
      </c>
      <c r="L98">
        <f>NDMC_EOD!AA98+NDMC_EOD!AB98</f>
        <v>1.58</v>
      </c>
      <c r="M98">
        <f>TPDDL_EOD!AA98+TPDDL_EOD!AB98</f>
        <v>11</v>
      </c>
      <c r="N98">
        <f t="shared" si="6"/>
        <v>33.07</v>
      </c>
      <c r="O98" s="112">
        <f t="shared" si="7"/>
        <v>0.53000000000000114</v>
      </c>
      <c r="P98">
        <v>13.45219231932265</v>
      </c>
      <c r="Q98">
        <v>7.3661929241003934</v>
      </c>
      <c r="R98">
        <v>0</v>
      </c>
      <c r="S98">
        <v>1.6053220441487754</v>
      </c>
      <c r="T98">
        <v>11.176292712428182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0.80369999999999975</v>
      </c>
      <c r="E99" s="114">
        <f t="shared" si="12"/>
        <v>0</v>
      </c>
      <c r="F99" s="114">
        <f t="shared" si="12"/>
        <v>2.016</v>
      </c>
      <c r="G99" s="114">
        <f t="shared" si="12"/>
        <v>0.80369999999999975</v>
      </c>
      <c r="H99" s="114"/>
      <c r="I99" s="114">
        <f t="shared" si="12"/>
        <v>0.31090500000000015</v>
      </c>
      <c r="J99" s="114">
        <f t="shared" si="12"/>
        <v>0.18099000000000001</v>
      </c>
      <c r="K99" s="114">
        <f t="shared" si="12"/>
        <v>0</v>
      </c>
      <c r="L99" s="114">
        <f t="shared" si="12"/>
        <v>3.9482500000000045E-2</v>
      </c>
      <c r="M99" s="114">
        <f t="shared" si="12"/>
        <v>0.26240999999999998</v>
      </c>
      <c r="N99" s="114">
        <f t="shared" si="12"/>
        <v>0.79378750000000109</v>
      </c>
      <c r="O99" s="114">
        <f t="shared" si="12"/>
        <v>9.9124999999999821E-3</v>
      </c>
      <c r="P99" s="114">
        <f t="shared" si="12"/>
        <v>0.3148501609107065</v>
      </c>
      <c r="Q99" s="114">
        <f t="shared" si="12"/>
        <v>0.18315801015955707</v>
      </c>
      <c r="R99" s="114">
        <f t="shared" si="12"/>
        <v>0</v>
      </c>
      <c r="S99" s="114">
        <f t="shared" si="12"/>
        <v>3.9981733926212626E-2</v>
      </c>
      <c r="T99" s="114">
        <f t="shared" si="12"/>
        <v>0.26571009500352394</v>
      </c>
      <c r="U99" s="114">
        <f t="shared" si="12"/>
        <v>0.80369999999999975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-6.0000000000000009</v>
      </c>
      <c r="E3">
        <f>BAWANA!AM3</f>
        <v>0</v>
      </c>
      <c r="F3">
        <f>(B3+C3)*0.8</f>
        <v>256</v>
      </c>
      <c r="G3">
        <f>(D3+E3)</f>
        <v>-6.0000000000000009</v>
      </c>
      <c r="H3" s="112"/>
      <c r="I3">
        <f>BRPL_EOD!AI3+BRPL_EOD!AJ3</f>
        <v>-2.33</v>
      </c>
      <c r="J3">
        <f>BYPL_EOD!AI3+BYPL_EOD!AJ3</f>
        <v>-1.35</v>
      </c>
      <c r="K3">
        <f>MES_EOD!AI3+MES_EOD!AJ3</f>
        <v>-0.14000000000000001</v>
      </c>
      <c r="L3">
        <f>NDMC_EOD!AI3+NDMC_EOD!AJ3</f>
        <v>-0.55000000000000004</v>
      </c>
      <c r="M3">
        <f>TPDDL_EOD!AI3+TPDDL_EOD!AJ3</f>
        <v>-1.63</v>
      </c>
      <c r="N3">
        <f t="shared" ref="N3:N66" si="0">SUM(I3:M3)</f>
        <v>-6</v>
      </c>
      <c r="O3" s="112">
        <f t="shared" ref="O3:O66" si="1">G3-N3</f>
        <v>0</v>
      </c>
      <c r="P3">
        <v>-2.3300000000000005</v>
      </c>
      <c r="Q3">
        <v>-1.3500000000000003</v>
      </c>
      <c r="R3">
        <v>-0.14000000000000004</v>
      </c>
      <c r="S3">
        <v>-0.55000000000000016</v>
      </c>
      <c r="T3">
        <v>-1.6300000000000001</v>
      </c>
      <c r="U3" s="114">
        <f t="shared" ref="U3:U66" si="2">SUM(P3:T3)</f>
        <v>-6.0000000000000009</v>
      </c>
      <c r="V3" s="112">
        <f t="shared" ref="V3:V66" si="3">G3-U3</f>
        <v>0</v>
      </c>
      <c r="Y3">
        <f>BAWANA!AW3+BAWANA!AX3</f>
        <v>-0.6</v>
      </c>
      <c r="Z3">
        <f>BAWANA!BD3+BAWANA!BE3</f>
        <v>-0.6</v>
      </c>
      <c r="AA3">
        <f>BAWANA!X3+BAWANA!Y3</f>
        <v>-0.6</v>
      </c>
      <c r="AB3">
        <f>BAWANA!AE3+BAWANA!AF3</f>
        <v>-0.6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-6.0000000000000009</v>
      </c>
      <c r="E4">
        <f>BAWANA!AM4</f>
        <v>0</v>
      </c>
      <c r="F4">
        <f t="shared" ref="F4:F67" si="4">(B4+C4)*0.8</f>
        <v>256</v>
      </c>
      <c r="G4">
        <f t="shared" ref="G4:G67" si="5">(D4+E4)</f>
        <v>-6.0000000000000009</v>
      </c>
      <c r="H4" s="112"/>
      <c r="I4">
        <f>BRPL_EOD!AI4+BRPL_EOD!AJ4</f>
        <v>-2.33</v>
      </c>
      <c r="J4">
        <f>BYPL_EOD!AI4+BYPL_EOD!AJ4</f>
        <v>-1.35</v>
      </c>
      <c r="K4">
        <f>MES_EOD!AI4+MES_EOD!AJ4</f>
        <v>-0.14000000000000001</v>
      </c>
      <c r="L4">
        <f>NDMC_EOD!AI4+NDMC_EOD!AJ4</f>
        <v>-0.55000000000000004</v>
      </c>
      <c r="M4">
        <f>TPDDL_EOD!AI4+TPDDL_EOD!AJ4</f>
        <v>-1.63</v>
      </c>
      <c r="N4">
        <f t="shared" si="0"/>
        <v>-6</v>
      </c>
      <c r="O4" s="112">
        <f t="shared" si="1"/>
        <v>0</v>
      </c>
      <c r="P4">
        <v>-2.3300000000000005</v>
      </c>
      <c r="Q4">
        <v>-1.3500000000000003</v>
      </c>
      <c r="R4">
        <v>-0.14000000000000004</v>
      </c>
      <c r="S4">
        <v>-0.55000000000000016</v>
      </c>
      <c r="T4">
        <v>-1.6300000000000001</v>
      </c>
      <c r="U4" s="114">
        <f t="shared" si="2"/>
        <v>-6.0000000000000009</v>
      </c>
      <c r="V4" s="112">
        <f t="shared" si="3"/>
        <v>0</v>
      </c>
      <c r="Y4">
        <f>BAWANA!AW4+BAWANA!AX4</f>
        <v>-0.6</v>
      </c>
      <c r="Z4">
        <f>BAWANA!BD4+BAWANA!BE4</f>
        <v>-0.6</v>
      </c>
      <c r="AA4">
        <f>BAWANA!X4+BAWANA!Y4</f>
        <v>-0.6</v>
      </c>
      <c r="AB4">
        <f>BAWANA!AE4+BAWANA!AF4</f>
        <v>-0.6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-6.0000000000000009</v>
      </c>
      <c r="E5">
        <f>BAWANA!AM5</f>
        <v>0</v>
      </c>
      <c r="F5">
        <f t="shared" si="4"/>
        <v>256</v>
      </c>
      <c r="G5">
        <f t="shared" si="5"/>
        <v>-6.0000000000000009</v>
      </c>
      <c r="H5" s="112"/>
      <c r="I5">
        <f>BRPL_EOD!AI5+BRPL_EOD!AJ5</f>
        <v>-2.33</v>
      </c>
      <c r="J5">
        <f>BYPL_EOD!AI5+BYPL_EOD!AJ5</f>
        <v>-1.35</v>
      </c>
      <c r="K5">
        <f>MES_EOD!AI5+MES_EOD!AJ5</f>
        <v>-0.14000000000000001</v>
      </c>
      <c r="L5">
        <f>NDMC_EOD!AI5+NDMC_EOD!AJ5</f>
        <v>-0.55000000000000004</v>
      </c>
      <c r="M5">
        <f>TPDDL_EOD!AI5+TPDDL_EOD!AJ5</f>
        <v>-1.63</v>
      </c>
      <c r="N5">
        <f t="shared" si="0"/>
        <v>-6</v>
      </c>
      <c r="O5" s="112">
        <f t="shared" si="1"/>
        <v>0</v>
      </c>
      <c r="P5">
        <v>-2.3300000000000005</v>
      </c>
      <c r="Q5">
        <v>-1.3500000000000003</v>
      </c>
      <c r="R5">
        <v>-0.14000000000000004</v>
      </c>
      <c r="S5">
        <v>-0.55000000000000016</v>
      </c>
      <c r="T5">
        <v>-1.6300000000000001</v>
      </c>
      <c r="U5" s="114">
        <f t="shared" si="2"/>
        <v>-6.0000000000000009</v>
      </c>
      <c r="V5" s="112">
        <f t="shared" si="3"/>
        <v>0</v>
      </c>
      <c r="Y5">
        <f>BAWANA!AW5+BAWANA!AX5</f>
        <v>-0.6</v>
      </c>
      <c r="Z5">
        <f>BAWANA!BD5+BAWANA!BE5</f>
        <v>-0.6</v>
      </c>
      <c r="AA5">
        <f>BAWANA!X5+BAWANA!Y5</f>
        <v>-0.6</v>
      </c>
      <c r="AB5">
        <f>BAWANA!AE5+BAWANA!AF5</f>
        <v>-0.6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-6.0000000000000009</v>
      </c>
      <c r="E6">
        <f>BAWANA!AM6</f>
        <v>0</v>
      </c>
      <c r="F6">
        <f t="shared" si="4"/>
        <v>256</v>
      </c>
      <c r="G6">
        <f t="shared" si="5"/>
        <v>-6.0000000000000009</v>
      </c>
      <c r="H6" s="112"/>
      <c r="I6">
        <f>BRPL_EOD!AI6+BRPL_EOD!AJ6</f>
        <v>-2.33</v>
      </c>
      <c r="J6">
        <f>BYPL_EOD!AI6+BYPL_EOD!AJ6</f>
        <v>-1.35</v>
      </c>
      <c r="K6">
        <f>MES_EOD!AI6+MES_EOD!AJ6</f>
        <v>-0.14000000000000001</v>
      </c>
      <c r="L6">
        <f>NDMC_EOD!AI6+NDMC_EOD!AJ6</f>
        <v>-0.55000000000000004</v>
      </c>
      <c r="M6">
        <f>TPDDL_EOD!AI6+TPDDL_EOD!AJ6</f>
        <v>-1.63</v>
      </c>
      <c r="N6">
        <f t="shared" si="0"/>
        <v>-6</v>
      </c>
      <c r="O6" s="112">
        <f t="shared" si="1"/>
        <v>0</v>
      </c>
      <c r="P6">
        <v>-2.3300000000000005</v>
      </c>
      <c r="Q6">
        <v>-1.3500000000000003</v>
      </c>
      <c r="R6">
        <v>-0.14000000000000004</v>
      </c>
      <c r="S6">
        <v>-0.55000000000000016</v>
      </c>
      <c r="T6">
        <v>-1.6300000000000001</v>
      </c>
      <c r="U6" s="114">
        <f t="shared" si="2"/>
        <v>-6.0000000000000009</v>
      </c>
      <c r="V6" s="112">
        <f t="shared" si="3"/>
        <v>0</v>
      </c>
      <c r="Y6">
        <f>BAWANA!AW6+BAWANA!AX6</f>
        <v>-0.6</v>
      </c>
      <c r="Z6">
        <f>BAWANA!BD6+BAWANA!BE6</f>
        <v>-0.6</v>
      </c>
      <c r="AA6">
        <f>BAWANA!X6+BAWANA!Y6</f>
        <v>-0.6</v>
      </c>
      <c r="AB6">
        <f>BAWANA!AE6+BAWANA!AF6</f>
        <v>-0.6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-6.0000000000000009</v>
      </c>
      <c r="E7">
        <f>BAWANA!AM7</f>
        <v>0</v>
      </c>
      <c r="F7">
        <f t="shared" si="4"/>
        <v>256</v>
      </c>
      <c r="G7">
        <f t="shared" si="5"/>
        <v>-6.0000000000000009</v>
      </c>
      <c r="H7" s="112"/>
      <c r="I7">
        <f>BRPL_EOD!AI7+BRPL_EOD!AJ7</f>
        <v>-2.33</v>
      </c>
      <c r="J7">
        <f>BYPL_EOD!AI7+BYPL_EOD!AJ7</f>
        <v>-1.35</v>
      </c>
      <c r="K7">
        <f>MES_EOD!AI7+MES_EOD!AJ7</f>
        <v>-0.14000000000000001</v>
      </c>
      <c r="L7">
        <f>NDMC_EOD!AI7+NDMC_EOD!AJ7</f>
        <v>-0.55000000000000004</v>
      </c>
      <c r="M7">
        <f>TPDDL_EOD!AI7+TPDDL_EOD!AJ7</f>
        <v>-1.63</v>
      </c>
      <c r="N7">
        <f t="shared" si="0"/>
        <v>-6</v>
      </c>
      <c r="O7" s="112">
        <f t="shared" si="1"/>
        <v>0</v>
      </c>
      <c r="P7">
        <v>-2.3300000000000005</v>
      </c>
      <c r="Q7">
        <v>-1.3500000000000003</v>
      </c>
      <c r="R7">
        <v>-0.14000000000000004</v>
      </c>
      <c r="S7">
        <v>-0.55000000000000016</v>
      </c>
      <c r="T7">
        <v>-1.6300000000000001</v>
      </c>
      <c r="U7" s="114">
        <f t="shared" si="2"/>
        <v>-6.0000000000000009</v>
      </c>
      <c r="V7" s="112">
        <f t="shared" si="3"/>
        <v>0</v>
      </c>
      <c r="Y7">
        <f>BAWANA!AW7+BAWANA!AX7</f>
        <v>-0.6</v>
      </c>
      <c r="Z7">
        <f>BAWANA!BD7+BAWANA!BE7</f>
        <v>-0.6</v>
      </c>
      <c r="AA7">
        <f>BAWANA!X7+BAWANA!Y7</f>
        <v>-0.6</v>
      </c>
      <c r="AB7">
        <f>BAWANA!AE7+BAWANA!AF7</f>
        <v>-0.6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-6.0000000000000009</v>
      </c>
      <c r="E8">
        <f>BAWANA!AM8</f>
        <v>0</v>
      </c>
      <c r="F8">
        <f t="shared" si="4"/>
        <v>256</v>
      </c>
      <c r="G8">
        <f t="shared" si="5"/>
        <v>-6.0000000000000009</v>
      </c>
      <c r="H8" s="112"/>
      <c r="I8">
        <f>BRPL_EOD!AI8+BRPL_EOD!AJ8</f>
        <v>-2.33</v>
      </c>
      <c r="J8">
        <f>BYPL_EOD!AI8+BYPL_EOD!AJ8</f>
        <v>-1.35</v>
      </c>
      <c r="K8">
        <f>MES_EOD!AI8+MES_EOD!AJ8</f>
        <v>-0.14000000000000001</v>
      </c>
      <c r="L8">
        <f>NDMC_EOD!AI8+NDMC_EOD!AJ8</f>
        <v>-0.55000000000000004</v>
      </c>
      <c r="M8">
        <f>TPDDL_EOD!AI8+TPDDL_EOD!AJ8</f>
        <v>-1.63</v>
      </c>
      <c r="N8">
        <f t="shared" si="0"/>
        <v>-6</v>
      </c>
      <c r="O8" s="112">
        <f t="shared" si="1"/>
        <v>0</v>
      </c>
      <c r="P8">
        <v>-2.3300000000000005</v>
      </c>
      <c r="Q8">
        <v>-1.3500000000000003</v>
      </c>
      <c r="R8">
        <v>-0.14000000000000004</v>
      </c>
      <c r="S8">
        <v>-0.55000000000000016</v>
      </c>
      <c r="T8">
        <v>-1.6300000000000001</v>
      </c>
      <c r="U8" s="114">
        <f t="shared" si="2"/>
        <v>-6.0000000000000009</v>
      </c>
      <c r="V8" s="112">
        <f t="shared" si="3"/>
        <v>0</v>
      </c>
      <c r="Y8">
        <f>BAWANA!AW8+BAWANA!AX8</f>
        <v>-0.6</v>
      </c>
      <c r="Z8">
        <f>BAWANA!BD8+BAWANA!BE8</f>
        <v>-0.6</v>
      </c>
      <c r="AA8">
        <f>BAWANA!X8+BAWANA!Y8</f>
        <v>-0.6</v>
      </c>
      <c r="AB8">
        <f>BAWANA!AE8+BAWANA!AF8</f>
        <v>-0.6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-6.0000000000000009</v>
      </c>
      <c r="E9">
        <f>BAWANA!AM9</f>
        <v>0</v>
      </c>
      <c r="F9">
        <f t="shared" si="4"/>
        <v>256</v>
      </c>
      <c r="G9">
        <f t="shared" si="5"/>
        <v>-6.0000000000000009</v>
      </c>
      <c r="H9" s="112"/>
      <c r="I9">
        <f>BRPL_EOD!AI9+BRPL_EOD!AJ9</f>
        <v>-2.33</v>
      </c>
      <c r="J9">
        <f>BYPL_EOD!AI9+BYPL_EOD!AJ9</f>
        <v>-1.35</v>
      </c>
      <c r="K9">
        <f>MES_EOD!AI9+MES_EOD!AJ9</f>
        <v>-0.14000000000000001</v>
      </c>
      <c r="L9">
        <f>NDMC_EOD!AI9+NDMC_EOD!AJ9</f>
        <v>-0.55000000000000004</v>
      </c>
      <c r="M9">
        <f>TPDDL_EOD!AI9+TPDDL_EOD!AJ9</f>
        <v>-1.63</v>
      </c>
      <c r="N9">
        <f t="shared" si="0"/>
        <v>-6</v>
      </c>
      <c r="O9" s="112">
        <f t="shared" si="1"/>
        <v>0</v>
      </c>
      <c r="P9">
        <v>-2.3300000000000005</v>
      </c>
      <c r="Q9">
        <v>-1.3500000000000003</v>
      </c>
      <c r="R9">
        <v>-0.14000000000000004</v>
      </c>
      <c r="S9">
        <v>-0.55000000000000016</v>
      </c>
      <c r="T9">
        <v>-1.6300000000000001</v>
      </c>
      <c r="U9" s="114">
        <f t="shared" si="2"/>
        <v>-6.0000000000000009</v>
      </c>
      <c r="V9" s="112">
        <f t="shared" si="3"/>
        <v>0</v>
      </c>
      <c r="Y9">
        <f>BAWANA!AW9+BAWANA!AX9</f>
        <v>-0.6</v>
      </c>
      <c r="Z9">
        <f>BAWANA!BD9+BAWANA!BE9</f>
        <v>-0.6</v>
      </c>
      <c r="AA9">
        <f>BAWANA!X9+BAWANA!Y9</f>
        <v>-0.6</v>
      </c>
      <c r="AB9">
        <f>BAWANA!AE9+BAWANA!AF9</f>
        <v>-0.6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-6.0000000000000009</v>
      </c>
      <c r="E10">
        <f>BAWANA!AM10</f>
        <v>0</v>
      </c>
      <c r="F10">
        <f t="shared" si="4"/>
        <v>256</v>
      </c>
      <c r="G10">
        <f t="shared" si="5"/>
        <v>-6.0000000000000009</v>
      </c>
      <c r="H10" s="112"/>
      <c r="I10">
        <f>BRPL_EOD!AI10+BRPL_EOD!AJ10</f>
        <v>-2.33</v>
      </c>
      <c r="J10">
        <f>BYPL_EOD!AI10+BYPL_EOD!AJ10</f>
        <v>-1.35</v>
      </c>
      <c r="K10">
        <f>MES_EOD!AI10+MES_EOD!AJ10</f>
        <v>-0.14000000000000001</v>
      </c>
      <c r="L10">
        <f>NDMC_EOD!AI10+NDMC_EOD!AJ10</f>
        <v>-0.55000000000000004</v>
      </c>
      <c r="M10">
        <f>TPDDL_EOD!AI10+TPDDL_EOD!AJ10</f>
        <v>-1.63</v>
      </c>
      <c r="N10">
        <f t="shared" si="0"/>
        <v>-6</v>
      </c>
      <c r="O10" s="112">
        <f t="shared" si="1"/>
        <v>0</v>
      </c>
      <c r="P10">
        <v>-2.3300000000000005</v>
      </c>
      <c r="Q10">
        <v>-1.3500000000000003</v>
      </c>
      <c r="R10">
        <v>-0.14000000000000004</v>
      </c>
      <c r="S10">
        <v>-0.55000000000000016</v>
      </c>
      <c r="T10">
        <v>-1.6300000000000001</v>
      </c>
      <c r="U10" s="114">
        <f t="shared" si="2"/>
        <v>-6.0000000000000009</v>
      </c>
      <c r="V10" s="112">
        <f t="shared" si="3"/>
        <v>0</v>
      </c>
      <c r="Y10">
        <f>BAWANA!AW10+BAWANA!AX10</f>
        <v>-0.6</v>
      </c>
      <c r="Z10">
        <f>BAWANA!BD10+BAWANA!BE10</f>
        <v>-0.6</v>
      </c>
      <c r="AA10">
        <f>BAWANA!X10+BAWANA!Y10</f>
        <v>-0.6</v>
      </c>
      <c r="AB10">
        <f>BAWANA!AE10+BAWANA!AF10</f>
        <v>-0.6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-6.0000000000000009</v>
      </c>
      <c r="E11">
        <f>BAWANA!AM11</f>
        <v>0</v>
      </c>
      <c r="F11">
        <f t="shared" si="4"/>
        <v>256</v>
      </c>
      <c r="G11">
        <f t="shared" si="5"/>
        <v>-6.0000000000000009</v>
      </c>
      <c r="H11" s="112"/>
      <c r="I11">
        <f>BRPL_EOD!AI11+BRPL_EOD!AJ11</f>
        <v>-2.33</v>
      </c>
      <c r="J11">
        <f>BYPL_EOD!AI11+BYPL_EOD!AJ11</f>
        <v>-1.35</v>
      </c>
      <c r="K11">
        <f>MES_EOD!AI11+MES_EOD!AJ11</f>
        <v>-0.14000000000000001</v>
      </c>
      <c r="L11">
        <f>NDMC_EOD!AI11+NDMC_EOD!AJ11</f>
        <v>-0.55000000000000004</v>
      </c>
      <c r="M11">
        <f>TPDDL_EOD!AI11+TPDDL_EOD!AJ11</f>
        <v>-1.63</v>
      </c>
      <c r="N11">
        <f t="shared" si="0"/>
        <v>-6</v>
      </c>
      <c r="O11" s="112">
        <f t="shared" si="1"/>
        <v>0</v>
      </c>
      <c r="P11">
        <v>-2.3300000000000005</v>
      </c>
      <c r="Q11">
        <v>-1.3500000000000003</v>
      </c>
      <c r="R11">
        <v>-0.14000000000000004</v>
      </c>
      <c r="S11">
        <v>-0.55000000000000016</v>
      </c>
      <c r="T11">
        <v>-1.6300000000000001</v>
      </c>
      <c r="U11" s="114">
        <f t="shared" si="2"/>
        <v>-6.0000000000000009</v>
      </c>
      <c r="V11" s="112">
        <f t="shared" si="3"/>
        <v>0</v>
      </c>
      <c r="Y11">
        <f>BAWANA!AW11+BAWANA!AX11</f>
        <v>-0.6</v>
      </c>
      <c r="Z11">
        <f>BAWANA!BD11+BAWANA!BE11</f>
        <v>-0.6</v>
      </c>
      <c r="AA11">
        <f>BAWANA!X11+BAWANA!Y11</f>
        <v>-0.6</v>
      </c>
      <c r="AB11">
        <f>BAWANA!AE11+BAWANA!AF11</f>
        <v>-0.6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-6.0000000000000009</v>
      </c>
      <c r="E12">
        <f>BAWANA!AM12</f>
        <v>0</v>
      </c>
      <c r="F12">
        <f t="shared" si="4"/>
        <v>256</v>
      </c>
      <c r="G12">
        <f t="shared" si="5"/>
        <v>-6.0000000000000009</v>
      </c>
      <c r="H12" s="112"/>
      <c r="I12">
        <f>BRPL_EOD!AI12+BRPL_EOD!AJ12</f>
        <v>-2.33</v>
      </c>
      <c r="J12">
        <f>BYPL_EOD!AI12+BYPL_EOD!AJ12</f>
        <v>-1.35</v>
      </c>
      <c r="K12">
        <f>MES_EOD!AI12+MES_EOD!AJ12</f>
        <v>-0.14000000000000001</v>
      </c>
      <c r="L12">
        <f>NDMC_EOD!AI12+NDMC_EOD!AJ12</f>
        <v>-0.55000000000000004</v>
      </c>
      <c r="M12">
        <f>TPDDL_EOD!AI12+TPDDL_EOD!AJ12</f>
        <v>-1.63</v>
      </c>
      <c r="N12">
        <f t="shared" si="0"/>
        <v>-6</v>
      </c>
      <c r="O12" s="112">
        <f t="shared" si="1"/>
        <v>0</v>
      </c>
      <c r="P12">
        <v>-2.3300000000000005</v>
      </c>
      <c r="Q12">
        <v>-1.3500000000000003</v>
      </c>
      <c r="R12">
        <v>-0.14000000000000004</v>
      </c>
      <c r="S12">
        <v>-0.55000000000000016</v>
      </c>
      <c r="T12">
        <v>-1.6300000000000001</v>
      </c>
      <c r="U12" s="114">
        <f t="shared" si="2"/>
        <v>-6.0000000000000009</v>
      </c>
      <c r="V12" s="112">
        <f t="shared" si="3"/>
        <v>0</v>
      </c>
      <c r="Y12">
        <f>BAWANA!AW12+BAWANA!AX12</f>
        <v>-0.6</v>
      </c>
      <c r="Z12">
        <f>BAWANA!BD12+BAWANA!BE12</f>
        <v>-0.6</v>
      </c>
      <c r="AA12">
        <f>BAWANA!X12+BAWANA!Y12</f>
        <v>-0.6</v>
      </c>
      <c r="AB12">
        <f>BAWANA!AE12+BAWANA!AF12</f>
        <v>-0.6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-6.0000000000000009</v>
      </c>
      <c r="E13">
        <f>BAWANA!AM13</f>
        <v>0</v>
      </c>
      <c r="F13">
        <f t="shared" si="4"/>
        <v>256</v>
      </c>
      <c r="G13">
        <f t="shared" si="5"/>
        <v>-6.0000000000000009</v>
      </c>
      <c r="H13" s="112"/>
      <c r="I13">
        <f>BRPL_EOD!AI13+BRPL_EOD!AJ13</f>
        <v>-2.33</v>
      </c>
      <c r="J13">
        <f>BYPL_EOD!AI13+BYPL_EOD!AJ13</f>
        <v>-1.35</v>
      </c>
      <c r="K13">
        <f>MES_EOD!AI13+MES_EOD!AJ13</f>
        <v>-0.14000000000000001</v>
      </c>
      <c r="L13">
        <f>NDMC_EOD!AI13+NDMC_EOD!AJ13</f>
        <v>-0.55000000000000004</v>
      </c>
      <c r="M13">
        <f>TPDDL_EOD!AI13+TPDDL_EOD!AJ13</f>
        <v>-1.63</v>
      </c>
      <c r="N13">
        <f t="shared" si="0"/>
        <v>-6</v>
      </c>
      <c r="O13" s="112">
        <f t="shared" si="1"/>
        <v>0</v>
      </c>
      <c r="P13">
        <v>-2.3300000000000005</v>
      </c>
      <c r="Q13">
        <v>-1.3500000000000003</v>
      </c>
      <c r="R13">
        <v>-0.14000000000000004</v>
      </c>
      <c r="S13">
        <v>-0.55000000000000016</v>
      </c>
      <c r="T13">
        <v>-1.6300000000000001</v>
      </c>
      <c r="U13" s="114">
        <f t="shared" si="2"/>
        <v>-6.0000000000000009</v>
      </c>
      <c r="V13" s="112">
        <f t="shared" si="3"/>
        <v>0</v>
      </c>
      <c r="Y13">
        <f>BAWANA!AW13+BAWANA!AX13</f>
        <v>-0.6</v>
      </c>
      <c r="Z13">
        <f>BAWANA!BD13+BAWANA!BE13</f>
        <v>-0.6</v>
      </c>
      <c r="AA13">
        <f>BAWANA!X13+BAWANA!Y13</f>
        <v>-0.6</v>
      </c>
      <c r="AB13">
        <f>BAWANA!AE13+BAWANA!AF13</f>
        <v>-0.6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-6.0000000000000009</v>
      </c>
      <c r="E14">
        <f>BAWANA!AM14</f>
        <v>0</v>
      </c>
      <c r="F14">
        <f t="shared" si="4"/>
        <v>256</v>
      </c>
      <c r="G14">
        <f t="shared" si="5"/>
        <v>-6.0000000000000009</v>
      </c>
      <c r="H14" s="112"/>
      <c r="I14">
        <f>BRPL_EOD!AI14+BRPL_EOD!AJ14</f>
        <v>-2.33</v>
      </c>
      <c r="J14">
        <f>BYPL_EOD!AI14+BYPL_EOD!AJ14</f>
        <v>-1.35</v>
      </c>
      <c r="K14">
        <f>MES_EOD!AI14+MES_EOD!AJ14</f>
        <v>-0.14000000000000001</v>
      </c>
      <c r="L14">
        <f>NDMC_EOD!AI14+NDMC_EOD!AJ14</f>
        <v>-0.55000000000000004</v>
      </c>
      <c r="M14">
        <f>TPDDL_EOD!AI14+TPDDL_EOD!AJ14</f>
        <v>-1.63</v>
      </c>
      <c r="N14">
        <f t="shared" si="0"/>
        <v>-6</v>
      </c>
      <c r="O14" s="112">
        <f t="shared" si="1"/>
        <v>0</v>
      </c>
      <c r="P14">
        <v>-2.3300000000000005</v>
      </c>
      <c r="Q14">
        <v>-1.3500000000000003</v>
      </c>
      <c r="R14">
        <v>-0.14000000000000004</v>
      </c>
      <c r="S14">
        <v>-0.55000000000000016</v>
      </c>
      <c r="T14">
        <v>-1.6300000000000001</v>
      </c>
      <c r="U14" s="114">
        <f t="shared" si="2"/>
        <v>-6.0000000000000009</v>
      </c>
      <c r="V14" s="112">
        <f t="shared" si="3"/>
        <v>0</v>
      </c>
      <c r="Y14">
        <f>BAWANA!AW14+BAWANA!AX14</f>
        <v>-0.6</v>
      </c>
      <c r="Z14">
        <f>BAWANA!BD14+BAWANA!BE14</f>
        <v>-0.6</v>
      </c>
      <c r="AA14">
        <f>BAWANA!X14+BAWANA!Y14</f>
        <v>-0.6</v>
      </c>
      <c r="AB14">
        <f>BAWANA!AE14+BAWANA!AF14</f>
        <v>-0.6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-6.0000000000000009</v>
      </c>
      <c r="E15">
        <f>BAWANA!AM15</f>
        <v>0</v>
      </c>
      <c r="F15">
        <f t="shared" si="4"/>
        <v>256</v>
      </c>
      <c r="G15">
        <f t="shared" si="5"/>
        <v>-6.0000000000000009</v>
      </c>
      <c r="H15" s="112"/>
      <c r="I15">
        <f>BRPL_EOD!AI15+BRPL_EOD!AJ15</f>
        <v>-2.33</v>
      </c>
      <c r="J15">
        <f>BYPL_EOD!AI15+BYPL_EOD!AJ15</f>
        <v>-1.35</v>
      </c>
      <c r="K15">
        <f>MES_EOD!AI15+MES_EOD!AJ15</f>
        <v>-0.14000000000000001</v>
      </c>
      <c r="L15">
        <f>NDMC_EOD!AI15+NDMC_EOD!AJ15</f>
        <v>-0.55000000000000004</v>
      </c>
      <c r="M15">
        <f>TPDDL_EOD!AI15+TPDDL_EOD!AJ15</f>
        <v>-1.63</v>
      </c>
      <c r="N15">
        <f t="shared" si="0"/>
        <v>-6</v>
      </c>
      <c r="O15" s="112">
        <f t="shared" si="1"/>
        <v>0</v>
      </c>
      <c r="P15">
        <v>-2.3300000000000005</v>
      </c>
      <c r="Q15">
        <v>-1.3500000000000003</v>
      </c>
      <c r="R15">
        <v>-0.14000000000000004</v>
      </c>
      <c r="S15">
        <v>-0.55000000000000016</v>
      </c>
      <c r="T15">
        <v>-1.6300000000000001</v>
      </c>
      <c r="U15" s="114">
        <f t="shared" si="2"/>
        <v>-6.0000000000000009</v>
      </c>
      <c r="V15" s="112">
        <f t="shared" si="3"/>
        <v>0</v>
      </c>
      <c r="Y15">
        <f>BAWANA!AW15+BAWANA!AX15</f>
        <v>-0.6</v>
      </c>
      <c r="Z15">
        <f>BAWANA!BD15+BAWANA!BE15</f>
        <v>-0.6</v>
      </c>
      <c r="AA15">
        <f>BAWANA!X15+BAWANA!Y15</f>
        <v>-0.6</v>
      </c>
      <c r="AB15">
        <f>BAWANA!AE15+BAWANA!AF15</f>
        <v>-0.6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-6.0000000000000009</v>
      </c>
      <c r="E16">
        <f>BAWANA!AM16</f>
        <v>0</v>
      </c>
      <c r="F16">
        <f t="shared" si="4"/>
        <v>256</v>
      </c>
      <c r="G16">
        <f t="shared" si="5"/>
        <v>-6.0000000000000009</v>
      </c>
      <c r="H16" s="112"/>
      <c r="I16">
        <f>BRPL_EOD!AI16+BRPL_EOD!AJ16</f>
        <v>-2.33</v>
      </c>
      <c r="J16">
        <f>BYPL_EOD!AI16+BYPL_EOD!AJ16</f>
        <v>-1.35</v>
      </c>
      <c r="K16">
        <f>MES_EOD!AI16+MES_EOD!AJ16</f>
        <v>-0.14000000000000001</v>
      </c>
      <c r="L16">
        <f>NDMC_EOD!AI16+NDMC_EOD!AJ16</f>
        <v>-0.55000000000000004</v>
      </c>
      <c r="M16">
        <f>TPDDL_EOD!AI16+TPDDL_EOD!AJ16</f>
        <v>-1.63</v>
      </c>
      <c r="N16">
        <f t="shared" si="0"/>
        <v>-6</v>
      </c>
      <c r="O16" s="112">
        <f t="shared" si="1"/>
        <v>0</v>
      </c>
      <c r="P16">
        <v>-2.3300000000000005</v>
      </c>
      <c r="Q16">
        <v>-1.3500000000000003</v>
      </c>
      <c r="R16">
        <v>-0.14000000000000004</v>
      </c>
      <c r="S16">
        <v>-0.55000000000000016</v>
      </c>
      <c r="T16">
        <v>-1.6300000000000001</v>
      </c>
      <c r="U16" s="114">
        <f t="shared" si="2"/>
        <v>-6.0000000000000009</v>
      </c>
      <c r="V16" s="112">
        <f t="shared" si="3"/>
        <v>0</v>
      </c>
      <c r="Y16">
        <f>BAWANA!AW16+BAWANA!AX16</f>
        <v>-0.6</v>
      </c>
      <c r="Z16">
        <f>BAWANA!BD16+BAWANA!BE16</f>
        <v>-0.6</v>
      </c>
      <c r="AA16">
        <f>BAWANA!X16+BAWANA!Y16</f>
        <v>-0.6</v>
      </c>
      <c r="AB16">
        <f>BAWANA!AE16+BAWANA!AF16</f>
        <v>-0.6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-6.0000000000000009</v>
      </c>
      <c r="E17">
        <f>BAWANA!AM17</f>
        <v>0</v>
      </c>
      <c r="F17">
        <f t="shared" si="4"/>
        <v>256</v>
      </c>
      <c r="G17">
        <f t="shared" si="5"/>
        <v>-6.0000000000000009</v>
      </c>
      <c r="H17" s="112"/>
      <c r="I17">
        <f>BRPL_EOD!AI17+BRPL_EOD!AJ17</f>
        <v>-2.33</v>
      </c>
      <c r="J17">
        <f>BYPL_EOD!AI17+BYPL_EOD!AJ17</f>
        <v>-1.35</v>
      </c>
      <c r="K17">
        <f>MES_EOD!AI17+MES_EOD!AJ17</f>
        <v>-0.14000000000000001</v>
      </c>
      <c r="L17">
        <f>NDMC_EOD!AI17+NDMC_EOD!AJ17</f>
        <v>-0.55000000000000004</v>
      </c>
      <c r="M17">
        <f>TPDDL_EOD!AI17+TPDDL_EOD!AJ17</f>
        <v>-1.63</v>
      </c>
      <c r="N17">
        <f t="shared" si="0"/>
        <v>-6</v>
      </c>
      <c r="O17" s="112">
        <f t="shared" si="1"/>
        <v>0</v>
      </c>
      <c r="P17">
        <v>-2.3300000000000005</v>
      </c>
      <c r="Q17">
        <v>-1.3500000000000003</v>
      </c>
      <c r="R17">
        <v>-0.14000000000000004</v>
      </c>
      <c r="S17">
        <v>-0.55000000000000016</v>
      </c>
      <c r="T17">
        <v>-1.6300000000000001</v>
      </c>
      <c r="U17" s="114">
        <f t="shared" si="2"/>
        <v>-6.0000000000000009</v>
      </c>
      <c r="V17" s="112">
        <f t="shared" si="3"/>
        <v>0</v>
      </c>
      <c r="Y17">
        <f>BAWANA!AW17+BAWANA!AX17</f>
        <v>-0.6</v>
      </c>
      <c r="Z17">
        <f>BAWANA!BD17+BAWANA!BE17</f>
        <v>-0.6</v>
      </c>
      <c r="AA17">
        <f>BAWANA!X17+BAWANA!Y17</f>
        <v>-0.6</v>
      </c>
      <c r="AB17">
        <f>BAWANA!AE17+BAWANA!AF17</f>
        <v>-0.6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-6.0000000000000009</v>
      </c>
      <c r="E18">
        <f>BAWANA!AM18</f>
        <v>0</v>
      </c>
      <c r="F18">
        <f t="shared" si="4"/>
        <v>256</v>
      </c>
      <c r="G18">
        <f t="shared" si="5"/>
        <v>-6.0000000000000009</v>
      </c>
      <c r="H18" s="112"/>
      <c r="I18">
        <f>BRPL_EOD!AI18+BRPL_EOD!AJ18</f>
        <v>-2.33</v>
      </c>
      <c r="J18">
        <f>BYPL_EOD!AI18+BYPL_EOD!AJ18</f>
        <v>-1.35</v>
      </c>
      <c r="K18">
        <f>MES_EOD!AI18+MES_EOD!AJ18</f>
        <v>-0.14000000000000001</v>
      </c>
      <c r="L18">
        <f>NDMC_EOD!AI18+NDMC_EOD!AJ18</f>
        <v>-0.55000000000000004</v>
      </c>
      <c r="M18">
        <f>TPDDL_EOD!AI18+TPDDL_EOD!AJ18</f>
        <v>-1.63</v>
      </c>
      <c r="N18">
        <f t="shared" si="0"/>
        <v>-6</v>
      </c>
      <c r="O18" s="112">
        <f t="shared" si="1"/>
        <v>0</v>
      </c>
      <c r="P18">
        <v>-2.3300000000000005</v>
      </c>
      <c r="Q18">
        <v>-1.3500000000000003</v>
      </c>
      <c r="R18">
        <v>-0.14000000000000004</v>
      </c>
      <c r="S18">
        <v>-0.55000000000000016</v>
      </c>
      <c r="T18">
        <v>-1.6300000000000001</v>
      </c>
      <c r="U18" s="114">
        <f t="shared" si="2"/>
        <v>-6.0000000000000009</v>
      </c>
      <c r="V18" s="112">
        <f t="shared" si="3"/>
        <v>0</v>
      </c>
      <c r="Y18">
        <f>BAWANA!AW18+BAWANA!AX18</f>
        <v>-0.6</v>
      </c>
      <c r="Z18">
        <f>BAWANA!BD18+BAWANA!BE18</f>
        <v>-0.6</v>
      </c>
      <c r="AA18">
        <f>BAWANA!X18+BAWANA!Y18</f>
        <v>-0.6</v>
      </c>
      <c r="AB18">
        <f>BAWANA!AE18+BAWANA!AF18</f>
        <v>-0.6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-6.0000000000000009</v>
      </c>
      <c r="E19">
        <f>BAWANA!AM19</f>
        <v>0</v>
      </c>
      <c r="F19">
        <f t="shared" si="4"/>
        <v>256</v>
      </c>
      <c r="G19">
        <f t="shared" si="5"/>
        <v>-6.0000000000000009</v>
      </c>
      <c r="H19" s="112"/>
      <c r="I19">
        <f>BRPL_EOD!AI19+BRPL_EOD!AJ19</f>
        <v>-2.33</v>
      </c>
      <c r="J19">
        <f>BYPL_EOD!AI19+BYPL_EOD!AJ19</f>
        <v>-1.35</v>
      </c>
      <c r="K19">
        <f>MES_EOD!AI19+MES_EOD!AJ19</f>
        <v>-0.14000000000000001</v>
      </c>
      <c r="L19">
        <f>NDMC_EOD!AI19+NDMC_EOD!AJ19</f>
        <v>-0.55000000000000004</v>
      </c>
      <c r="M19">
        <f>TPDDL_EOD!AI19+TPDDL_EOD!AJ19</f>
        <v>-1.63</v>
      </c>
      <c r="N19">
        <f t="shared" si="0"/>
        <v>-6</v>
      </c>
      <c r="O19" s="112">
        <f t="shared" si="1"/>
        <v>0</v>
      </c>
      <c r="P19">
        <v>-2.3300000000000005</v>
      </c>
      <c r="Q19">
        <v>-1.3500000000000003</v>
      </c>
      <c r="R19">
        <v>-0.14000000000000004</v>
      </c>
      <c r="S19">
        <v>-0.55000000000000016</v>
      </c>
      <c r="T19">
        <v>-1.6300000000000001</v>
      </c>
      <c r="U19" s="114">
        <f t="shared" si="2"/>
        <v>-6.0000000000000009</v>
      </c>
      <c r="V19" s="112">
        <f t="shared" si="3"/>
        <v>0</v>
      </c>
      <c r="Y19">
        <f>BAWANA!AW19+BAWANA!AX19</f>
        <v>-0.6</v>
      </c>
      <c r="Z19">
        <f>BAWANA!BD19+BAWANA!BE19</f>
        <v>-0.6</v>
      </c>
      <c r="AA19">
        <f>BAWANA!X19+BAWANA!Y19</f>
        <v>-0.6</v>
      </c>
      <c r="AB19">
        <f>BAWANA!AE19+BAWANA!AF19</f>
        <v>-0.6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-6.0000000000000009</v>
      </c>
      <c r="E20">
        <f>BAWANA!AM20</f>
        <v>0</v>
      </c>
      <c r="F20">
        <f t="shared" si="4"/>
        <v>256</v>
      </c>
      <c r="G20">
        <f t="shared" si="5"/>
        <v>-6.0000000000000009</v>
      </c>
      <c r="H20" s="112"/>
      <c r="I20">
        <f>BRPL_EOD!AI20+BRPL_EOD!AJ20</f>
        <v>-2.33</v>
      </c>
      <c r="J20">
        <f>BYPL_EOD!AI20+BYPL_EOD!AJ20</f>
        <v>-1.35</v>
      </c>
      <c r="K20">
        <f>MES_EOD!AI20+MES_EOD!AJ20</f>
        <v>-0.14000000000000001</v>
      </c>
      <c r="L20">
        <f>NDMC_EOD!AI20+NDMC_EOD!AJ20</f>
        <v>-0.55000000000000004</v>
      </c>
      <c r="M20">
        <f>TPDDL_EOD!AI20+TPDDL_EOD!AJ20</f>
        <v>-1.63</v>
      </c>
      <c r="N20">
        <f t="shared" si="0"/>
        <v>-6</v>
      </c>
      <c r="O20" s="112">
        <f t="shared" si="1"/>
        <v>0</v>
      </c>
      <c r="P20">
        <v>-2.3300000000000005</v>
      </c>
      <c r="Q20">
        <v>-1.3500000000000003</v>
      </c>
      <c r="R20">
        <v>-0.14000000000000004</v>
      </c>
      <c r="S20">
        <v>-0.55000000000000016</v>
      </c>
      <c r="T20">
        <v>-1.6300000000000001</v>
      </c>
      <c r="U20" s="114">
        <f t="shared" si="2"/>
        <v>-6.0000000000000009</v>
      </c>
      <c r="V20" s="112">
        <f t="shared" si="3"/>
        <v>0</v>
      </c>
      <c r="Y20">
        <f>BAWANA!AW20+BAWANA!AX20</f>
        <v>-0.6</v>
      </c>
      <c r="Z20">
        <f>BAWANA!BD20+BAWANA!BE20</f>
        <v>-0.6</v>
      </c>
      <c r="AA20">
        <f>BAWANA!X20+BAWANA!Y20</f>
        <v>-0.6</v>
      </c>
      <c r="AB20">
        <f>BAWANA!AE20+BAWANA!AF20</f>
        <v>-0.6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-6.0000000000000009</v>
      </c>
      <c r="E21">
        <f>BAWANA!AM21</f>
        <v>0</v>
      </c>
      <c r="F21">
        <f t="shared" si="4"/>
        <v>256</v>
      </c>
      <c r="G21">
        <f t="shared" si="5"/>
        <v>-6.0000000000000009</v>
      </c>
      <c r="H21" s="112"/>
      <c r="I21">
        <f>BRPL_EOD!AI21+BRPL_EOD!AJ21</f>
        <v>-2.33</v>
      </c>
      <c r="J21">
        <f>BYPL_EOD!AI21+BYPL_EOD!AJ21</f>
        <v>-1.35</v>
      </c>
      <c r="K21">
        <f>MES_EOD!AI21+MES_EOD!AJ21</f>
        <v>-0.14000000000000001</v>
      </c>
      <c r="L21">
        <f>NDMC_EOD!AI21+NDMC_EOD!AJ21</f>
        <v>-0.55000000000000004</v>
      </c>
      <c r="M21">
        <f>TPDDL_EOD!AI21+TPDDL_EOD!AJ21</f>
        <v>-1.63</v>
      </c>
      <c r="N21">
        <f t="shared" si="0"/>
        <v>-6</v>
      </c>
      <c r="O21" s="112">
        <f t="shared" si="1"/>
        <v>0</v>
      </c>
      <c r="P21">
        <v>-2.3300000000000005</v>
      </c>
      <c r="Q21">
        <v>-1.3500000000000003</v>
      </c>
      <c r="R21">
        <v>-0.14000000000000004</v>
      </c>
      <c r="S21">
        <v>-0.55000000000000016</v>
      </c>
      <c r="T21">
        <v>-1.6300000000000001</v>
      </c>
      <c r="U21" s="114">
        <f t="shared" si="2"/>
        <v>-6.0000000000000009</v>
      </c>
      <c r="V21" s="112">
        <f t="shared" si="3"/>
        <v>0</v>
      </c>
      <c r="Y21">
        <f>BAWANA!AW21+BAWANA!AX21</f>
        <v>-0.6</v>
      </c>
      <c r="Z21">
        <f>BAWANA!BD21+BAWANA!BE21</f>
        <v>-0.6</v>
      </c>
      <c r="AA21">
        <f>BAWANA!X21+BAWANA!Y21</f>
        <v>-0.6</v>
      </c>
      <c r="AB21">
        <f>BAWANA!AE21+BAWANA!AF21</f>
        <v>-0.6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-6.0000000000000009</v>
      </c>
      <c r="E22">
        <f>BAWANA!AM22</f>
        <v>0</v>
      </c>
      <c r="F22">
        <f t="shared" si="4"/>
        <v>256</v>
      </c>
      <c r="G22">
        <f t="shared" si="5"/>
        <v>-6.0000000000000009</v>
      </c>
      <c r="H22" s="112"/>
      <c r="I22">
        <f>BRPL_EOD!AI22+BRPL_EOD!AJ22</f>
        <v>-2.33</v>
      </c>
      <c r="J22">
        <f>BYPL_EOD!AI22+BYPL_EOD!AJ22</f>
        <v>-1.35</v>
      </c>
      <c r="K22">
        <f>MES_EOD!AI22+MES_EOD!AJ22</f>
        <v>-0.14000000000000001</v>
      </c>
      <c r="L22">
        <f>NDMC_EOD!AI22+NDMC_EOD!AJ22</f>
        <v>-0.55000000000000004</v>
      </c>
      <c r="M22">
        <f>TPDDL_EOD!AI22+TPDDL_EOD!AJ22</f>
        <v>-1.63</v>
      </c>
      <c r="N22">
        <f t="shared" si="0"/>
        <v>-6</v>
      </c>
      <c r="O22" s="112">
        <f t="shared" si="1"/>
        <v>0</v>
      </c>
      <c r="P22">
        <v>-2.3300000000000005</v>
      </c>
      <c r="Q22">
        <v>-1.3500000000000003</v>
      </c>
      <c r="R22">
        <v>-0.14000000000000004</v>
      </c>
      <c r="S22">
        <v>-0.55000000000000016</v>
      </c>
      <c r="T22">
        <v>-1.6300000000000001</v>
      </c>
      <c r="U22" s="114">
        <f t="shared" si="2"/>
        <v>-6.0000000000000009</v>
      </c>
      <c r="V22" s="112">
        <f t="shared" si="3"/>
        <v>0</v>
      </c>
      <c r="Y22">
        <f>BAWANA!AW22+BAWANA!AX22</f>
        <v>-0.6</v>
      </c>
      <c r="Z22">
        <f>BAWANA!BD22+BAWANA!BE22</f>
        <v>-0.6</v>
      </c>
      <c r="AA22">
        <f>BAWANA!X22+BAWANA!Y22</f>
        <v>-0.6</v>
      </c>
      <c r="AB22">
        <f>BAWANA!AE22+BAWANA!AF22</f>
        <v>-0.6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-6.0000000000000009</v>
      </c>
      <c r="E23">
        <f>BAWANA!AM23</f>
        <v>0</v>
      </c>
      <c r="F23">
        <f t="shared" si="4"/>
        <v>256</v>
      </c>
      <c r="G23">
        <f t="shared" si="5"/>
        <v>-6.0000000000000009</v>
      </c>
      <c r="H23" s="112"/>
      <c r="I23">
        <f>BRPL_EOD!AI23+BRPL_EOD!AJ23</f>
        <v>-2.33</v>
      </c>
      <c r="J23">
        <f>BYPL_EOD!AI23+BYPL_EOD!AJ23</f>
        <v>-1.35</v>
      </c>
      <c r="K23">
        <f>MES_EOD!AI23+MES_EOD!AJ23</f>
        <v>-0.14000000000000001</v>
      </c>
      <c r="L23">
        <f>NDMC_EOD!AI23+NDMC_EOD!AJ23</f>
        <v>-0.55000000000000004</v>
      </c>
      <c r="M23">
        <f>TPDDL_EOD!AI23+TPDDL_EOD!AJ23</f>
        <v>-1.63</v>
      </c>
      <c r="N23">
        <f t="shared" si="0"/>
        <v>-6</v>
      </c>
      <c r="O23" s="112">
        <f t="shared" si="1"/>
        <v>0</v>
      </c>
      <c r="P23">
        <v>-2.3300000000000005</v>
      </c>
      <c r="Q23">
        <v>-1.3500000000000003</v>
      </c>
      <c r="R23">
        <v>-0.14000000000000004</v>
      </c>
      <c r="S23">
        <v>-0.55000000000000016</v>
      </c>
      <c r="T23">
        <v>-1.6300000000000001</v>
      </c>
      <c r="U23" s="114">
        <f t="shared" si="2"/>
        <v>-6.0000000000000009</v>
      </c>
      <c r="V23" s="112">
        <f t="shared" si="3"/>
        <v>0</v>
      </c>
      <c r="Y23">
        <f>BAWANA!AW23+BAWANA!AX23</f>
        <v>-0.6</v>
      </c>
      <c r="Z23">
        <f>BAWANA!BD23+BAWANA!BE23</f>
        <v>-0.6</v>
      </c>
      <c r="AA23">
        <f>BAWANA!X23+BAWANA!Y23</f>
        <v>-0.6</v>
      </c>
      <c r="AB23">
        <f>BAWANA!AE23+BAWANA!AF23</f>
        <v>-0.6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-6.0000000000000009</v>
      </c>
      <c r="E24">
        <f>BAWANA!AM24</f>
        <v>0</v>
      </c>
      <c r="F24">
        <f t="shared" si="4"/>
        <v>256</v>
      </c>
      <c r="G24">
        <f t="shared" si="5"/>
        <v>-6.0000000000000009</v>
      </c>
      <c r="H24" s="112"/>
      <c r="I24">
        <f>BRPL_EOD!AI24+BRPL_EOD!AJ24</f>
        <v>-2.33</v>
      </c>
      <c r="J24">
        <f>BYPL_EOD!AI24+BYPL_EOD!AJ24</f>
        <v>-1.35</v>
      </c>
      <c r="K24">
        <f>MES_EOD!AI24+MES_EOD!AJ24</f>
        <v>-0.14000000000000001</v>
      </c>
      <c r="L24">
        <f>NDMC_EOD!AI24+NDMC_EOD!AJ24</f>
        <v>-0.55000000000000004</v>
      </c>
      <c r="M24">
        <f>TPDDL_EOD!AI24+TPDDL_EOD!AJ24</f>
        <v>-1.63</v>
      </c>
      <c r="N24">
        <f t="shared" si="0"/>
        <v>-6</v>
      </c>
      <c r="O24" s="112">
        <f t="shared" si="1"/>
        <v>0</v>
      </c>
      <c r="P24">
        <v>-2.3300000000000005</v>
      </c>
      <c r="Q24">
        <v>-1.3500000000000003</v>
      </c>
      <c r="R24">
        <v>-0.14000000000000004</v>
      </c>
      <c r="S24">
        <v>-0.55000000000000016</v>
      </c>
      <c r="T24">
        <v>-1.6300000000000001</v>
      </c>
      <c r="U24" s="114">
        <f t="shared" si="2"/>
        <v>-6.0000000000000009</v>
      </c>
      <c r="V24" s="112">
        <f t="shared" si="3"/>
        <v>0</v>
      </c>
      <c r="Y24">
        <f>BAWANA!AW24+BAWANA!AX24</f>
        <v>-0.6</v>
      </c>
      <c r="Z24">
        <f>BAWANA!BD24+BAWANA!BE24</f>
        <v>-0.6</v>
      </c>
      <c r="AA24">
        <f>BAWANA!X24+BAWANA!Y24</f>
        <v>-0.6</v>
      </c>
      <c r="AB24">
        <f>BAWANA!AE24+BAWANA!AF24</f>
        <v>-0.6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-6.0000000000000009</v>
      </c>
      <c r="E25">
        <f>BAWANA!AM25</f>
        <v>0</v>
      </c>
      <c r="F25">
        <f t="shared" si="4"/>
        <v>256</v>
      </c>
      <c r="G25">
        <f t="shared" si="5"/>
        <v>-6.0000000000000009</v>
      </c>
      <c r="H25" s="112"/>
      <c r="I25">
        <f>BRPL_EOD!AI25+BRPL_EOD!AJ25</f>
        <v>-2.33</v>
      </c>
      <c r="J25">
        <f>BYPL_EOD!AI25+BYPL_EOD!AJ25</f>
        <v>-1.35</v>
      </c>
      <c r="K25">
        <f>MES_EOD!AI25+MES_EOD!AJ25</f>
        <v>-0.14000000000000001</v>
      </c>
      <c r="L25">
        <f>NDMC_EOD!AI25+NDMC_EOD!AJ25</f>
        <v>-0.55000000000000004</v>
      </c>
      <c r="M25">
        <f>TPDDL_EOD!AI25+TPDDL_EOD!AJ25</f>
        <v>-1.63</v>
      </c>
      <c r="N25">
        <f t="shared" si="0"/>
        <v>-6</v>
      </c>
      <c r="O25" s="112">
        <f t="shared" si="1"/>
        <v>0</v>
      </c>
      <c r="P25">
        <v>-2.3300000000000005</v>
      </c>
      <c r="Q25">
        <v>-1.3500000000000003</v>
      </c>
      <c r="R25">
        <v>-0.14000000000000004</v>
      </c>
      <c r="S25">
        <v>-0.55000000000000016</v>
      </c>
      <c r="T25">
        <v>-1.6300000000000001</v>
      </c>
      <c r="U25" s="114">
        <f t="shared" si="2"/>
        <v>-6.0000000000000009</v>
      </c>
      <c r="V25" s="112">
        <f t="shared" si="3"/>
        <v>0</v>
      </c>
      <c r="Y25">
        <f>BAWANA!AW25+BAWANA!AX25</f>
        <v>-0.6</v>
      </c>
      <c r="Z25">
        <f>BAWANA!BD25+BAWANA!BE25</f>
        <v>-0.6</v>
      </c>
      <c r="AA25">
        <f>BAWANA!X25+BAWANA!Y25</f>
        <v>-0.6</v>
      </c>
      <c r="AB25">
        <f>BAWANA!AE25+BAWANA!AF25</f>
        <v>-0.6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-6.0000000000000009</v>
      </c>
      <c r="E26">
        <f>BAWANA!AM26</f>
        <v>0</v>
      </c>
      <c r="F26">
        <f t="shared" si="4"/>
        <v>256</v>
      </c>
      <c r="G26">
        <f t="shared" si="5"/>
        <v>-6.0000000000000009</v>
      </c>
      <c r="H26" s="112"/>
      <c r="I26">
        <f>BRPL_EOD!AI26+BRPL_EOD!AJ26</f>
        <v>-2.33</v>
      </c>
      <c r="J26">
        <f>BYPL_EOD!AI26+BYPL_EOD!AJ26</f>
        <v>-1.35</v>
      </c>
      <c r="K26">
        <f>MES_EOD!AI26+MES_EOD!AJ26</f>
        <v>-0.14000000000000001</v>
      </c>
      <c r="L26">
        <f>NDMC_EOD!AI26+NDMC_EOD!AJ26</f>
        <v>-0.55000000000000004</v>
      </c>
      <c r="M26">
        <f>TPDDL_EOD!AI26+TPDDL_EOD!AJ26</f>
        <v>-1.63</v>
      </c>
      <c r="N26">
        <f t="shared" si="0"/>
        <v>-6</v>
      </c>
      <c r="O26" s="112">
        <f t="shared" si="1"/>
        <v>0</v>
      </c>
      <c r="P26">
        <v>-2.3300000000000005</v>
      </c>
      <c r="Q26">
        <v>-1.3500000000000003</v>
      </c>
      <c r="R26">
        <v>-0.14000000000000004</v>
      </c>
      <c r="S26">
        <v>-0.55000000000000016</v>
      </c>
      <c r="T26">
        <v>-1.6300000000000001</v>
      </c>
      <c r="U26" s="114">
        <f t="shared" si="2"/>
        <v>-6.0000000000000009</v>
      </c>
      <c r="V26" s="112">
        <f t="shared" si="3"/>
        <v>0</v>
      </c>
      <c r="Y26">
        <f>BAWANA!AW26+BAWANA!AX26</f>
        <v>-0.6</v>
      </c>
      <c r="Z26">
        <f>BAWANA!BD26+BAWANA!BE26</f>
        <v>-0.6</v>
      </c>
      <c r="AA26">
        <f>BAWANA!X26+BAWANA!Y26</f>
        <v>-0.6</v>
      </c>
      <c r="AB26">
        <f>BAWANA!AE26+BAWANA!AF26</f>
        <v>-0.6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-6.0000000000000009</v>
      </c>
      <c r="E27">
        <f>BAWANA!AM27</f>
        <v>0</v>
      </c>
      <c r="F27">
        <f t="shared" si="4"/>
        <v>256</v>
      </c>
      <c r="G27">
        <f t="shared" si="5"/>
        <v>-6.0000000000000009</v>
      </c>
      <c r="H27" s="112"/>
      <c r="I27">
        <f>BRPL_EOD!AI27+BRPL_EOD!AJ27</f>
        <v>-2.33</v>
      </c>
      <c r="J27">
        <f>BYPL_EOD!AI27+BYPL_EOD!AJ27</f>
        <v>-1.35</v>
      </c>
      <c r="K27">
        <f>MES_EOD!AI27+MES_EOD!AJ27</f>
        <v>-0.14000000000000001</v>
      </c>
      <c r="L27">
        <f>NDMC_EOD!AI27+NDMC_EOD!AJ27</f>
        <v>-0.55000000000000004</v>
      </c>
      <c r="M27">
        <f>TPDDL_EOD!AI27+TPDDL_EOD!AJ27</f>
        <v>-1.63</v>
      </c>
      <c r="N27">
        <f t="shared" si="0"/>
        <v>-6</v>
      </c>
      <c r="O27" s="112">
        <f t="shared" si="1"/>
        <v>0</v>
      </c>
      <c r="P27">
        <v>-2.3300000000000005</v>
      </c>
      <c r="Q27">
        <v>-1.3500000000000003</v>
      </c>
      <c r="R27">
        <v>-0.14000000000000004</v>
      </c>
      <c r="S27">
        <v>-0.55000000000000016</v>
      </c>
      <c r="T27">
        <v>-1.6300000000000001</v>
      </c>
      <c r="U27" s="114">
        <f t="shared" si="2"/>
        <v>-6.0000000000000009</v>
      </c>
      <c r="V27" s="112">
        <f t="shared" si="3"/>
        <v>0</v>
      </c>
      <c r="Y27">
        <f>BAWANA!AW27+BAWANA!AX27</f>
        <v>-0.6</v>
      </c>
      <c r="Z27">
        <f>BAWANA!BD27+BAWANA!BE27</f>
        <v>-0.6</v>
      </c>
      <c r="AA27">
        <f>BAWANA!X27+BAWANA!Y27</f>
        <v>-0.6</v>
      </c>
      <c r="AB27">
        <f>BAWANA!AE27+BAWANA!AF27</f>
        <v>-0.6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-6.0000000000000009</v>
      </c>
      <c r="E28">
        <f>BAWANA!AM28</f>
        <v>0</v>
      </c>
      <c r="F28">
        <f t="shared" si="4"/>
        <v>256</v>
      </c>
      <c r="G28">
        <f t="shared" si="5"/>
        <v>-6.0000000000000009</v>
      </c>
      <c r="H28" s="112"/>
      <c r="I28">
        <f>BRPL_EOD!AI28+BRPL_EOD!AJ28</f>
        <v>-2.33</v>
      </c>
      <c r="J28">
        <f>BYPL_EOD!AI28+BYPL_EOD!AJ28</f>
        <v>-1.35</v>
      </c>
      <c r="K28">
        <f>MES_EOD!AI28+MES_EOD!AJ28</f>
        <v>-0.14000000000000001</v>
      </c>
      <c r="L28">
        <f>NDMC_EOD!AI28+NDMC_EOD!AJ28</f>
        <v>-0.55000000000000004</v>
      </c>
      <c r="M28">
        <f>TPDDL_EOD!AI28+TPDDL_EOD!AJ28</f>
        <v>-1.63</v>
      </c>
      <c r="N28">
        <f t="shared" si="0"/>
        <v>-6</v>
      </c>
      <c r="O28" s="112">
        <f t="shared" si="1"/>
        <v>0</v>
      </c>
      <c r="P28">
        <v>-2.3300000000000005</v>
      </c>
      <c r="Q28">
        <v>-1.3500000000000003</v>
      </c>
      <c r="R28">
        <v>-0.14000000000000004</v>
      </c>
      <c r="S28">
        <v>-0.55000000000000016</v>
      </c>
      <c r="T28">
        <v>-1.6300000000000001</v>
      </c>
      <c r="U28" s="114">
        <f t="shared" si="2"/>
        <v>-6.0000000000000009</v>
      </c>
      <c r="V28" s="112">
        <f t="shared" si="3"/>
        <v>0</v>
      </c>
      <c r="Y28">
        <f>BAWANA!AW28+BAWANA!AX28</f>
        <v>-0.6</v>
      </c>
      <c r="Z28">
        <f>BAWANA!BD28+BAWANA!BE28</f>
        <v>-0.6</v>
      </c>
      <c r="AA28">
        <f>BAWANA!X28+BAWANA!Y28</f>
        <v>-0.6</v>
      </c>
      <c r="AB28">
        <f>BAWANA!AE28+BAWANA!AF28</f>
        <v>-0.6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-6.0000000000000009</v>
      </c>
      <c r="E29">
        <f>BAWANA!AM29</f>
        <v>0</v>
      </c>
      <c r="F29">
        <f t="shared" si="4"/>
        <v>256</v>
      </c>
      <c r="G29">
        <f t="shared" si="5"/>
        <v>-6.0000000000000009</v>
      </c>
      <c r="H29" s="112"/>
      <c r="I29">
        <f>BRPL_EOD!AI29+BRPL_EOD!AJ29</f>
        <v>-2.33</v>
      </c>
      <c r="J29">
        <f>BYPL_EOD!AI29+BYPL_EOD!AJ29</f>
        <v>-1.35</v>
      </c>
      <c r="K29">
        <f>MES_EOD!AI29+MES_EOD!AJ29</f>
        <v>-0.14000000000000001</v>
      </c>
      <c r="L29">
        <f>NDMC_EOD!AI29+NDMC_EOD!AJ29</f>
        <v>-0.55000000000000004</v>
      </c>
      <c r="M29">
        <f>TPDDL_EOD!AI29+TPDDL_EOD!AJ29</f>
        <v>-1.63</v>
      </c>
      <c r="N29">
        <f t="shared" si="0"/>
        <v>-6</v>
      </c>
      <c r="O29" s="112">
        <f t="shared" si="1"/>
        <v>0</v>
      </c>
      <c r="P29">
        <v>-2.3300000000000005</v>
      </c>
      <c r="Q29">
        <v>-1.3500000000000003</v>
      </c>
      <c r="R29">
        <v>-0.14000000000000004</v>
      </c>
      <c r="S29">
        <v>-0.55000000000000016</v>
      </c>
      <c r="T29">
        <v>-1.6300000000000001</v>
      </c>
      <c r="U29" s="114">
        <f t="shared" si="2"/>
        <v>-6.0000000000000009</v>
      </c>
      <c r="V29" s="112">
        <f t="shared" si="3"/>
        <v>0</v>
      </c>
      <c r="Y29">
        <f>BAWANA!AW29+BAWANA!AX29</f>
        <v>-0.6</v>
      </c>
      <c r="Z29">
        <f>BAWANA!BD29+BAWANA!BE29</f>
        <v>-0.6</v>
      </c>
      <c r="AA29">
        <f>BAWANA!X29+BAWANA!Y29</f>
        <v>-0.6</v>
      </c>
      <c r="AB29">
        <f>BAWANA!AE29+BAWANA!AF29</f>
        <v>-0.6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-6.0000000000000009</v>
      </c>
      <c r="E30">
        <f>BAWANA!AM30</f>
        <v>0</v>
      </c>
      <c r="F30">
        <f t="shared" si="4"/>
        <v>256</v>
      </c>
      <c r="G30">
        <f t="shared" si="5"/>
        <v>-6.0000000000000009</v>
      </c>
      <c r="H30" s="112"/>
      <c r="I30">
        <f>BRPL_EOD!AI30+BRPL_EOD!AJ30</f>
        <v>-2.33</v>
      </c>
      <c r="J30">
        <f>BYPL_EOD!AI30+BYPL_EOD!AJ30</f>
        <v>-1.35</v>
      </c>
      <c r="K30">
        <f>MES_EOD!AI30+MES_EOD!AJ30</f>
        <v>-0.14000000000000001</v>
      </c>
      <c r="L30">
        <f>NDMC_EOD!AI30+NDMC_EOD!AJ30</f>
        <v>-0.55000000000000004</v>
      </c>
      <c r="M30">
        <f>TPDDL_EOD!AI30+TPDDL_EOD!AJ30</f>
        <v>-1.63</v>
      </c>
      <c r="N30">
        <f t="shared" si="0"/>
        <v>-6</v>
      </c>
      <c r="O30" s="112">
        <f t="shared" si="1"/>
        <v>0</v>
      </c>
      <c r="P30">
        <v>-2.3300000000000005</v>
      </c>
      <c r="Q30">
        <v>-1.3500000000000003</v>
      </c>
      <c r="R30">
        <v>-0.14000000000000004</v>
      </c>
      <c r="S30">
        <v>-0.55000000000000016</v>
      </c>
      <c r="T30">
        <v>-1.6300000000000001</v>
      </c>
      <c r="U30" s="114">
        <f t="shared" si="2"/>
        <v>-6.0000000000000009</v>
      </c>
      <c r="V30" s="112">
        <f t="shared" si="3"/>
        <v>0</v>
      </c>
      <c r="Y30">
        <f>BAWANA!AW30+BAWANA!AX30</f>
        <v>-0.6</v>
      </c>
      <c r="Z30">
        <f>BAWANA!BD30+BAWANA!BE30</f>
        <v>-0.6</v>
      </c>
      <c r="AA30">
        <f>BAWANA!X30+BAWANA!Y30</f>
        <v>-0.6</v>
      </c>
      <c r="AB30">
        <f>BAWANA!AE30+BAWANA!AF30</f>
        <v>-0.6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-6.0000000000000009</v>
      </c>
      <c r="E31">
        <f>BAWANA!AM31</f>
        <v>0</v>
      </c>
      <c r="F31">
        <f t="shared" si="4"/>
        <v>256</v>
      </c>
      <c r="G31">
        <f t="shared" si="5"/>
        <v>-6.0000000000000009</v>
      </c>
      <c r="H31" s="112"/>
      <c r="I31">
        <f>BRPL_EOD!AI31+BRPL_EOD!AJ31</f>
        <v>-2.33</v>
      </c>
      <c r="J31">
        <f>BYPL_EOD!AI31+BYPL_EOD!AJ31</f>
        <v>-1.35</v>
      </c>
      <c r="K31">
        <f>MES_EOD!AI31+MES_EOD!AJ31</f>
        <v>-0.14000000000000001</v>
      </c>
      <c r="L31">
        <f>NDMC_EOD!AI31+NDMC_EOD!AJ31</f>
        <v>-0.55000000000000004</v>
      </c>
      <c r="M31">
        <f>TPDDL_EOD!AI31+TPDDL_EOD!AJ31</f>
        <v>-1.63</v>
      </c>
      <c r="N31">
        <f t="shared" si="0"/>
        <v>-6</v>
      </c>
      <c r="O31" s="112">
        <f t="shared" si="1"/>
        <v>0</v>
      </c>
      <c r="P31">
        <v>-2.3300000000000005</v>
      </c>
      <c r="Q31">
        <v>-1.3500000000000003</v>
      </c>
      <c r="R31">
        <v>-0.14000000000000004</v>
      </c>
      <c r="S31">
        <v>-0.55000000000000016</v>
      </c>
      <c r="T31">
        <v>-1.6300000000000001</v>
      </c>
      <c r="U31" s="114">
        <f t="shared" si="2"/>
        <v>-6.0000000000000009</v>
      </c>
      <c r="V31" s="112">
        <f t="shared" si="3"/>
        <v>0</v>
      </c>
      <c r="Y31">
        <f>BAWANA!AW31+BAWANA!AX31</f>
        <v>-0.6</v>
      </c>
      <c r="Z31">
        <f>BAWANA!BD31+BAWANA!BE31</f>
        <v>-0.6</v>
      </c>
      <c r="AA31">
        <f>BAWANA!X31+BAWANA!Y31</f>
        <v>-0.6</v>
      </c>
      <c r="AB31">
        <f>BAWANA!AE31+BAWANA!AF31</f>
        <v>-0.6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-6.0000000000000009</v>
      </c>
      <c r="E32">
        <f>BAWANA!AM32</f>
        <v>0</v>
      </c>
      <c r="F32">
        <f t="shared" si="4"/>
        <v>256</v>
      </c>
      <c r="G32">
        <f t="shared" si="5"/>
        <v>-6.0000000000000009</v>
      </c>
      <c r="H32" s="112"/>
      <c r="I32">
        <f>BRPL_EOD!AI32+BRPL_EOD!AJ32</f>
        <v>-2.33</v>
      </c>
      <c r="J32">
        <f>BYPL_EOD!AI32+BYPL_EOD!AJ32</f>
        <v>-1.35</v>
      </c>
      <c r="K32">
        <f>MES_EOD!AI32+MES_EOD!AJ32</f>
        <v>-0.14000000000000001</v>
      </c>
      <c r="L32">
        <f>NDMC_EOD!AI32+NDMC_EOD!AJ32</f>
        <v>-0.55000000000000004</v>
      </c>
      <c r="M32">
        <f>TPDDL_EOD!AI32+TPDDL_EOD!AJ32</f>
        <v>-1.63</v>
      </c>
      <c r="N32">
        <f t="shared" si="0"/>
        <v>-6</v>
      </c>
      <c r="O32" s="112">
        <f t="shared" si="1"/>
        <v>0</v>
      </c>
      <c r="P32">
        <v>-2.3300000000000005</v>
      </c>
      <c r="Q32">
        <v>-1.3500000000000003</v>
      </c>
      <c r="R32">
        <v>-0.14000000000000004</v>
      </c>
      <c r="S32">
        <v>-0.55000000000000016</v>
      </c>
      <c r="T32">
        <v>-1.6300000000000001</v>
      </c>
      <c r="U32" s="114">
        <f t="shared" si="2"/>
        <v>-6.0000000000000009</v>
      </c>
      <c r="V32" s="112">
        <f t="shared" si="3"/>
        <v>0</v>
      </c>
      <c r="Y32">
        <f>BAWANA!AW32+BAWANA!AX32</f>
        <v>-0.6</v>
      </c>
      <c r="Z32">
        <f>BAWANA!BD32+BAWANA!BE32</f>
        <v>-0.6</v>
      </c>
      <c r="AA32">
        <f>BAWANA!X32+BAWANA!Y32</f>
        <v>-0.6</v>
      </c>
      <c r="AB32">
        <f>BAWANA!AE32+BAWANA!AF32</f>
        <v>-0.6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-6.0000000000000009</v>
      </c>
      <c r="E33">
        <f>BAWANA!AM33</f>
        <v>0</v>
      </c>
      <c r="F33">
        <f t="shared" si="4"/>
        <v>256</v>
      </c>
      <c r="G33">
        <f t="shared" si="5"/>
        <v>-6.0000000000000009</v>
      </c>
      <c r="H33" s="112"/>
      <c r="I33">
        <f>BRPL_EOD!AI33+BRPL_EOD!AJ33</f>
        <v>-2.33</v>
      </c>
      <c r="J33">
        <f>BYPL_EOD!AI33+BYPL_EOD!AJ33</f>
        <v>-1.35</v>
      </c>
      <c r="K33">
        <f>MES_EOD!AI33+MES_EOD!AJ33</f>
        <v>-0.14000000000000001</v>
      </c>
      <c r="L33">
        <f>NDMC_EOD!AI33+NDMC_EOD!AJ33</f>
        <v>-0.55000000000000004</v>
      </c>
      <c r="M33">
        <f>TPDDL_EOD!AI33+TPDDL_EOD!AJ33</f>
        <v>-1.63</v>
      </c>
      <c r="N33">
        <f t="shared" si="0"/>
        <v>-6</v>
      </c>
      <c r="O33" s="112">
        <f t="shared" si="1"/>
        <v>0</v>
      </c>
      <c r="P33">
        <v>-2.3300000000000005</v>
      </c>
      <c r="Q33">
        <v>-1.3500000000000003</v>
      </c>
      <c r="R33">
        <v>-0.14000000000000004</v>
      </c>
      <c r="S33">
        <v>-0.55000000000000016</v>
      </c>
      <c r="T33">
        <v>-1.6300000000000001</v>
      </c>
      <c r="U33" s="114">
        <f t="shared" si="2"/>
        <v>-6.0000000000000009</v>
      </c>
      <c r="V33" s="112">
        <f t="shared" si="3"/>
        <v>0</v>
      </c>
      <c r="Y33">
        <f>BAWANA!AW33+BAWANA!AX33</f>
        <v>-0.6</v>
      </c>
      <c r="Z33">
        <f>BAWANA!BD33+BAWANA!BE33</f>
        <v>-0.6</v>
      </c>
      <c r="AA33">
        <f>BAWANA!X33+BAWANA!Y33</f>
        <v>-0.6</v>
      </c>
      <c r="AB33">
        <f>BAWANA!AE33+BAWANA!AF33</f>
        <v>-0.6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-6.0000000000000009</v>
      </c>
      <c r="E34">
        <f>BAWANA!AM34</f>
        <v>0</v>
      </c>
      <c r="F34">
        <f t="shared" si="4"/>
        <v>256</v>
      </c>
      <c r="G34">
        <f t="shared" si="5"/>
        <v>-6.0000000000000009</v>
      </c>
      <c r="H34" s="112"/>
      <c r="I34">
        <f>BRPL_EOD!AI34+BRPL_EOD!AJ34</f>
        <v>-2.33</v>
      </c>
      <c r="J34">
        <f>BYPL_EOD!AI34+BYPL_EOD!AJ34</f>
        <v>-1.35</v>
      </c>
      <c r="K34">
        <f>MES_EOD!AI34+MES_EOD!AJ34</f>
        <v>-0.14000000000000001</v>
      </c>
      <c r="L34">
        <f>NDMC_EOD!AI34+NDMC_EOD!AJ34</f>
        <v>-0.55000000000000004</v>
      </c>
      <c r="M34">
        <f>TPDDL_EOD!AI34+TPDDL_EOD!AJ34</f>
        <v>-1.63</v>
      </c>
      <c r="N34">
        <f t="shared" si="0"/>
        <v>-6</v>
      </c>
      <c r="O34" s="112">
        <f t="shared" si="1"/>
        <v>0</v>
      </c>
      <c r="P34">
        <v>-2.3300000000000005</v>
      </c>
      <c r="Q34">
        <v>-1.3500000000000003</v>
      </c>
      <c r="R34">
        <v>-0.14000000000000004</v>
      </c>
      <c r="S34">
        <v>-0.55000000000000016</v>
      </c>
      <c r="T34">
        <v>-1.6300000000000001</v>
      </c>
      <c r="U34" s="114">
        <f t="shared" si="2"/>
        <v>-6.0000000000000009</v>
      </c>
      <c r="V34" s="112">
        <f t="shared" si="3"/>
        <v>0</v>
      </c>
      <c r="Y34">
        <f>BAWANA!AW34+BAWANA!AX34</f>
        <v>-0.6</v>
      </c>
      <c r="Z34">
        <f>BAWANA!BD34+BAWANA!BE34</f>
        <v>-0.6</v>
      </c>
      <c r="AA34">
        <f>BAWANA!X34+BAWANA!Y34</f>
        <v>-0.6</v>
      </c>
      <c r="AB34">
        <f>BAWANA!AE34+BAWANA!AF34</f>
        <v>-0.6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-6.0000000000000009</v>
      </c>
      <c r="E35">
        <f>BAWANA!AM35</f>
        <v>0</v>
      </c>
      <c r="F35">
        <f t="shared" si="4"/>
        <v>256</v>
      </c>
      <c r="G35">
        <f t="shared" si="5"/>
        <v>-6.0000000000000009</v>
      </c>
      <c r="H35" s="112"/>
      <c r="I35">
        <f>BRPL_EOD!AI35+BRPL_EOD!AJ35</f>
        <v>-2.33</v>
      </c>
      <c r="J35">
        <f>BYPL_EOD!AI35+BYPL_EOD!AJ35</f>
        <v>-1.35</v>
      </c>
      <c r="K35">
        <f>MES_EOD!AI35+MES_EOD!AJ35</f>
        <v>-0.14000000000000001</v>
      </c>
      <c r="L35">
        <f>NDMC_EOD!AI35+NDMC_EOD!AJ35</f>
        <v>-0.55000000000000004</v>
      </c>
      <c r="M35">
        <f>TPDDL_EOD!AI35+TPDDL_EOD!AJ35</f>
        <v>-1.63</v>
      </c>
      <c r="N35">
        <f t="shared" si="0"/>
        <v>-6</v>
      </c>
      <c r="O35" s="112">
        <f t="shared" si="1"/>
        <v>0</v>
      </c>
      <c r="P35">
        <v>-2.3300000000000005</v>
      </c>
      <c r="Q35">
        <v>-1.3500000000000003</v>
      </c>
      <c r="R35">
        <v>-0.14000000000000004</v>
      </c>
      <c r="S35">
        <v>-0.55000000000000016</v>
      </c>
      <c r="T35">
        <v>-1.6300000000000001</v>
      </c>
      <c r="U35" s="114">
        <f t="shared" si="2"/>
        <v>-6.0000000000000009</v>
      </c>
      <c r="V35" s="112">
        <f t="shared" si="3"/>
        <v>0</v>
      </c>
      <c r="Y35">
        <f>BAWANA!AW35+BAWANA!AX35</f>
        <v>-0.6</v>
      </c>
      <c r="Z35">
        <f>BAWANA!BD35+BAWANA!BE35</f>
        <v>-0.6</v>
      </c>
      <c r="AA35">
        <f>BAWANA!X35+BAWANA!Y35</f>
        <v>-0.6</v>
      </c>
      <c r="AB35">
        <f>BAWANA!AE35+BAWANA!AF35</f>
        <v>-0.6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-6.0000000000000009</v>
      </c>
      <c r="E36">
        <f>BAWANA!AM36</f>
        <v>0</v>
      </c>
      <c r="F36">
        <f t="shared" si="4"/>
        <v>256</v>
      </c>
      <c r="G36">
        <f t="shared" si="5"/>
        <v>-6.0000000000000009</v>
      </c>
      <c r="H36" s="112"/>
      <c r="I36">
        <f>BRPL_EOD!AI36+BRPL_EOD!AJ36</f>
        <v>-2.33</v>
      </c>
      <c r="J36">
        <f>BYPL_EOD!AI36+BYPL_EOD!AJ36</f>
        <v>-1.35</v>
      </c>
      <c r="K36">
        <f>MES_EOD!AI36+MES_EOD!AJ36</f>
        <v>-0.14000000000000001</v>
      </c>
      <c r="L36">
        <f>NDMC_EOD!AI36+NDMC_EOD!AJ36</f>
        <v>-0.55000000000000004</v>
      </c>
      <c r="M36">
        <f>TPDDL_EOD!AI36+TPDDL_EOD!AJ36</f>
        <v>-1.63</v>
      </c>
      <c r="N36">
        <f t="shared" si="0"/>
        <v>-6</v>
      </c>
      <c r="O36" s="112">
        <f t="shared" si="1"/>
        <v>0</v>
      </c>
      <c r="P36">
        <v>-2.3300000000000005</v>
      </c>
      <c r="Q36">
        <v>-1.3500000000000003</v>
      </c>
      <c r="R36">
        <v>-0.14000000000000004</v>
      </c>
      <c r="S36">
        <v>-0.55000000000000016</v>
      </c>
      <c r="T36">
        <v>-1.6300000000000001</v>
      </c>
      <c r="U36" s="114">
        <f t="shared" si="2"/>
        <v>-6.0000000000000009</v>
      </c>
      <c r="V36" s="112">
        <f t="shared" si="3"/>
        <v>0</v>
      </c>
      <c r="Y36">
        <f>BAWANA!AW36+BAWANA!AX36</f>
        <v>-0.6</v>
      </c>
      <c r="Z36">
        <f>BAWANA!BD36+BAWANA!BE36</f>
        <v>-0.6</v>
      </c>
      <c r="AA36">
        <f>BAWANA!X36+BAWANA!Y36</f>
        <v>-0.6</v>
      </c>
      <c r="AB36">
        <f>BAWANA!AE36+BAWANA!AF36</f>
        <v>-0.6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-6.0000000000000009</v>
      </c>
      <c r="E37">
        <f>BAWANA!AM37</f>
        <v>0</v>
      </c>
      <c r="F37">
        <f t="shared" si="4"/>
        <v>256</v>
      </c>
      <c r="G37">
        <f t="shared" si="5"/>
        <v>-6.0000000000000009</v>
      </c>
      <c r="H37" s="112"/>
      <c r="I37">
        <f>BRPL_EOD!AI37+BRPL_EOD!AJ37</f>
        <v>-2.33</v>
      </c>
      <c r="J37">
        <f>BYPL_EOD!AI37+BYPL_EOD!AJ37</f>
        <v>-1.35</v>
      </c>
      <c r="K37">
        <f>MES_EOD!AI37+MES_EOD!AJ37</f>
        <v>-0.14000000000000001</v>
      </c>
      <c r="L37">
        <f>NDMC_EOD!AI37+NDMC_EOD!AJ37</f>
        <v>-0.55000000000000004</v>
      </c>
      <c r="M37">
        <f>TPDDL_EOD!AI37+TPDDL_EOD!AJ37</f>
        <v>-1.63</v>
      </c>
      <c r="N37">
        <f t="shared" si="0"/>
        <v>-6</v>
      </c>
      <c r="O37" s="112">
        <f t="shared" si="1"/>
        <v>0</v>
      </c>
      <c r="P37">
        <v>-2.3300000000000005</v>
      </c>
      <c r="Q37">
        <v>-1.3500000000000003</v>
      </c>
      <c r="R37">
        <v>-0.14000000000000004</v>
      </c>
      <c r="S37">
        <v>-0.55000000000000016</v>
      </c>
      <c r="T37">
        <v>-1.6300000000000001</v>
      </c>
      <c r="U37" s="114">
        <f t="shared" si="2"/>
        <v>-6.0000000000000009</v>
      </c>
      <c r="V37" s="112">
        <f t="shared" si="3"/>
        <v>0</v>
      </c>
      <c r="Y37">
        <f>BAWANA!AW37+BAWANA!AX37</f>
        <v>-0.6</v>
      </c>
      <c r="Z37">
        <f>BAWANA!BD37+BAWANA!BE37</f>
        <v>-0.6</v>
      </c>
      <c r="AA37">
        <f>BAWANA!X37+BAWANA!Y37</f>
        <v>-0.6</v>
      </c>
      <c r="AB37">
        <f>BAWANA!AE37+BAWANA!AF37</f>
        <v>-0.6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-6.0000000000000009</v>
      </c>
      <c r="E38">
        <f>BAWANA!AM38</f>
        <v>0</v>
      </c>
      <c r="F38">
        <f t="shared" si="4"/>
        <v>256</v>
      </c>
      <c r="G38">
        <f t="shared" si="5"/>
        <v>-6.0000000000000009</v>
      </c>
      <c r="H38" s="112"/>
      <c r="I38">
        <f>BRPL_EOD!AI38+BRPL_EOD!AJ38</f>
        <v>-2.33</v>
      </c>
      <c r="J38">
        <f>BYPL_EOD!AI38+BYPL_EOD!AJ38</f>
        <v>-1.35</v>
      </c>
      <c r="K38">
        <f>MES_EOD!AI38+MES_EOD!AJ38</f>
        <v>-0.14000000000000001</v>
      </c>
      <c r="L38">
        <f>NDMC_EOD!AI38+NDMC_EOD!AJ38</f>
        <v>-0.55000000000000004</v>
      </c>
      <c r="M38">
        <f>TPDDL_EOD!AI38+TPDDL_EOD!AJ38</f>
        <v>-1.63</v>
      </c>
      <c r="N38">
        <f t="shared" si="0"/>
        <v>-6</v>
      </c>
      <c r="O38" s="112">
        <f t="shared" si="1"/>
        <v>0</v>
      </c>
      <c r="P38">
        <v>-2.3300000000000005</v>
      </c>
      <c r="Q38">
        <v>-1.3500000000000003</v>
      </c>
      <c r="R38">
        <v>-0.14000000000000004</v>
      </c>
      <c r="S38">
        <v>-0.55000000000000016</v>
      </c>
      <c r="T38">
        <v>-1.6300000000000001</v>
      </c>
      <c r="U38" s="114">
        <f t="shared" si="2"/>
        <v>-6.0000000000000009</v>
      </c>
      <c r="V38" s="112">
        <f t="shared" si="3"/>
        <v>0</v>
      </c>
      <c r="Y38">
        <f>BAWANA!AW38+BAWANA!AX38</f>
        <v>-0.6</v>
      </c>
      <c r="Z38">
        <f>BAWANA!BD38+BAWANA!BE38</f>
        <v>-0.6</v>
      </c>
      <c r="AA38">
        <f>BAWANA!X38+BAWANA!Y38</f>
        <v>-0.6</v>
      </c>
      <c r="AB38">
        <f>BAWANA!AE38+BAWANA!AF38</f>
        <v>-0.6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-6.0000000000000009</v>
      </c>
      <c r="E39">
        <f>BAWANA!AM39</f>
        <v>0</v>
      </c>
      <c r="F39">
        <f t="shared" si="4"/>
        <v>256</v>
      </c>
      <c r="G39">
        <f t="shared" si="5"/>
        <v>-6.0000000000000009</v>
      </c>
      <c r="H39" s="112"/>
      <c r="I39">
        <f>BRPL_EOD!AI39+BRPL_EOD!AJ39</f>
        <v>-2.33</v>
      </c>
      <c r="J39">
        <f>BYPL_EOD!AI39+BYPL_EOD!AJ39</f>
        <v>-1.35</v>
      </c>
      <c r="K39">
        <f>MES_EOD!AI39+MES_EOD!AJ39</f>
        <v>-0.14000000000000001</v>
      </c>
      <c r="L39">
        <f>NDMC_EOD!AI39+NDMC_EOD!AJ39</f>
        <v>-0.55000000000000004</v>
      </c>
      <c r="M39">
        <f>TPDDL_EOD!AI39+TPDDL_EOD!AJ39</f>
        <v>-1.63</v>
      </c>
      <c r="N39">
        <f t="shared" si="0"/>
        <v>-6</v>
      </c>
      <c r="O39" s="112">
        <f t="shared" si="1"/>
        <v>0</v>
      </c>
      <c r="P39">
        <v>-2.3300000000000005</v>
      </c>
      <c r="Q39">
        <v>-1.3500000000000003</v>
      </c>
      <c r="R39">
        <v>-0.14000000000000004</v>
      </c>
      <c r="S39">
        <v>-0.55000000000000016</v>
      </c>
      <c r="T39">
        <v>-1.6300000000000001</v>
      </c>
      <c r="U39" s="114">
        <f t="shared" si="2"/>
        <v>-6.0000000000000009</v>
      </c>
      <c r="V39" s="112">
        <f t="shared" si="3"/>
        <v>0</v>
      </c>
      <c r="Y39">
        <f>BAWANA!AW39+BAWANA!AX39</f>
        <v>-0.6</v>
      </c>
      <c r="Z39">
        <f>BAWANA!BD39+BAWANA!BE39</f>
        <v>-0.6</v>
      </c>
      <c r="AA39">
        <f>BAWANA!X39+BAWANA!Y39</f>
        <v>-0.6</v>
      </c>
      <c r="AB39">
        <f>BAWANA!AE39+BAWANA!AF39</f>
        <v>-0.6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-6.0000000000000009</v>
      </c>
      <c r="E40">
        <f>BAWANA!AM40</f>
        <v>0</v>
      </c>
      <c r="F40">
        <f t="shared" si="4"/>
        <v>256</v>
      </c>
      <c r="G40">
        <f t="shared" si="5"/>
        <v>-6.0000000000000009</v>
      </c>
      <c r="H40" s="112"/>
      <c r="I40">
        <f>BRPL_EOD!AI40+BRPL_EOD!AJ40</f>
        <v>-2.33</v>
      </c>
      <c r="J40">
        <f>BYPL_EOD!AI40+BYPL_EOD!AJ40</f>
        <v>-1.35</v>
      </c>
      <c r="K40">
        <f>MES_EOD!AI40+MES_EOD!AJ40</f>
        <v>-0.14000000000000001</v>
      </c>
      <c r="L40">
        <f>NDMC_EOD!AI40+NDMC_EOD!AJ40</f>
        <v>-0.55000000000000004</v>
      </c>
      <c r="M40">
        <f>TPDDL_EOD!AI40+TPDDL_EOD!AJ40</f>
        <v>-1.63</v>
      </c>
      <c r="N40">
        <f t="shared" si="0"/>
        <v>-6</v>
      </c>
      <c r="O40" s="112">
        <f t="shared" si="1"/>
        <v>0</v>
      </c>
      <c r="P40">
        <v>-2.3300000000000005</v>
      </c>
      <c r="Q40">
        <v>-1.3500000000000003</v>
      </c>
      <c r="R40">
        <v>-0.14000000000000004</v>
      </c>
      <c r="S40">
        <v>-0.55000000000000016</v>
      </c>
      <c r="T40">
        <v>-1.6300000000000001</v>
      </c>
      <c r="U40" s="114">
        <f t="shared" si="2"/>
        <v>-6.0000000000000009</v>
      </c>
      <c r="V40" s="112">
        <f t="shared" si="3"/>
        <v>0</v>
      </c>
      <c r="Y40">
        <f>BAWANA!AW40+BAWANA!AX40</f>
        <v>-0.6</v>
      </c>
      <c r="Z40">
        <f>BAWANA!BD40+BAWANA!BE40</f>
        <v>-0.6</v>
      </c>
      <c r="AA40">
        <f>BAWANA!X40+BAWANA!Y40</f>
        <v>-0.6</v>
      </c>
      <c r="AB40">
        <f>BAWANA!AE40+BAWANA!AF40</f>
        <v>-0.6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-6.0000000000000009</v>
      </c>
      <c r="E41">
        <f>BAWANA!AM41</f>
        <v>0</v>
      </c>
      <c r="F41">
        <f t="shared" si="4"/>
        <v>256</v>
      </c>
      <c r="G41">
        <f t="shared" si="5"/>
        <v>-6.0000000000000009</v>
      </c>
      <c r="H41" s="112"/>
      <c r="I41">
        <f>BRPL_EOD!AI41+BRPL_EOD!AJ41</f>
        <v>-2.33</v>
      </c>
      <c r="J41">
        <f>BYPL_EOD!AI41+BYPL_EOD!AJ41</f>
        <v>-1.35</v>
      </c>
      <c r="K41">
        <f>MES_EOD!AI41+MES_EOD!AJ41</f>
        <v>-0.14000000000000001</v>
      </c>
      <c r="L41">
        <f>NDMC_EOD!AI41+NDMC_EOD!AJ41</f>
        <v>-0.55000000000000004</v>
      </c>
      <c r="M41">
        <f>TPDDL_EOD!AI41+TPDDL_EOD!AJ41</f>
        <v>-1.63</v>
      </c>
      <c r="N41">
        <f t="shared" si="0"/>
        <v>-6</v>
      </c>
      <c r="O41" s="112">
        <f t="shared" si="1"/>
        <v>0</v>
      </c>
      <c r="P41">
        <v>-2.3300000000000005</v>
      </c>
      <c r="Q41">
        <v>-1.3500000000000003</v>
      </c>
      <c r="R41">
        <v>-0.14000000000000004</v>
      </c>
      <c r="S41">
        <v>-0.55000000000000016</v>
      </c>
      <c r="T41">
        <v>-1.6300000000000001</v>
      </c>
      <c r="U41" s="114">
        <f t="shared" si="2"/>
        <v>-6.0000000000000009</v>
      </c>
      <c r="V41" s="112">
        <f t="shared" si="3"/>
        <v>0</v>
      </c>
      <c r="Y41">
        <f>BAWANA!AW41+BAWANA!AX41</f>
        <v>-0.6</v>
      </c>
      <c r="Z41">
        <f>BAWANA!BD41+BAWANA!BE41</f>
        <v>-0.6</v>
      </c>
      <c r="AA41">
        <f>BAWANA!X41+BAWANA!Y41</f>
        <v>-0.6</v>
      </c>
      <c r="AB41">
        <f>BAWANA!AE41+BAWANA!AF41</f>
        <v>-0.6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-6.0000000000000009</v>
      </c>
      <c r="E42">
        <f>BAWANA!AM42</f>
        <v>0</v>
      </c>
      <c r="F42">
        <f t="shared" si="4"/>
        <v>256</v>
      </c>
      <c r="G42">
        <f t="shared" si="5"/>
        <v>-6.0000000000000009</v>
      </c>
      <c r="H42" s="112"/>
      <c r="I42">
        <f>BRPL_EOD!AI42+BRPL_EOD!AJ42</f>
        <v>-2.33</v>
      </c>
      <c r="J42">
        <f>BYPL_EOD!AI42+BYPL_EOD!AJ42</f>
        <v>-1.35</v>
      </c>
      <c r="K42">
        <f>MES_EOD!AI42+MES_EOD!AJ42</f>
        <v>-0.14000000000000001</v>
      </c>
      <c r="L42">
        <f>NDMC_EOD!AI42+NDMC_EOD!AJ42</f>
        <v>-0.55000000000000004</v>
      </c>
      <c r="M42">
        <f>TPDDL_EOD!AI42+TPDDL_EOD!AJ42</f>
        <v>-1.63</v>
      </c>
      <c r="N42">
        <f t="shared" si="0"/>
        <v>-6</v>
      </c>
      <c r="O42" s="112">
        <f t="shared" si="1"/>
        <v>0</v>
      </c>
      <c r="P42">
        <v>-2.3300000000000005</v>
      </c>
      <c r="Q42">
        <v>-1.3500000000000003</v>
      </c>
      <c r="R42">
        <v>-0.14000000000000004</v>
      </c>
      <c r="S42">
        <v>-0.55000000000000016</v>
      </c>
      <c r="T42">
        <v>-1.6300000000000001</v>
      </c>
      <c r="U42" s="114">
        <f t="shared" si="2"/>
        <v>-6.0000000000000009</v>
      </c>
      <c r="V42" s="112">
        <f t="shared" si="3"/>
        <v>0</v>
      </c>
      <c r="Y42">
        <f>BAWANA!AW42+BAWANA!AX42</f>
        <v>-0.6</v>
      </c>
      <c r="Z42">
        <f>BAWANA!BD42+BAWANA!BE42</f>
        <v>-0.6</v>
      </c>
      <c r="AA42">
        <f>BAWANA!X42+BAWANA!Y42</f>
        <v>-0.6</v>
      </c>
      <c r="AB42">
        <f>BAWANA!AE42+BAWANA!AF42</f>
        <v>-0.6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-6.0000000000000009</v>
      </c>
      <c r="E43">
        <f>BAWANA!AM43</f>
        <v>0</v>
      </c>
      <c r="F43">
        <f t="shared" si="4"/>
        <v>256</v>
      </c>
      <c r="G43">
        <f t="shared" si="5"/>
        <v>-6.0000000000000009</v>
      </c>
      <c r="H43" s="112"/>
      <c r="I43">
        <f>BRPL_EOD!AI43+BRPL_EOD!AJ43</f>
        <v>-2.33</v>
      </c>
      <c r="J43">
        <f>BYPL_EOD!AI43+BYPL_EOD!AJ43</f>
        <v>-1.35</v>
      </c>
      <c r="K43">
        <f>MES_EOD!AI43+MES_EOD!AJ43</f>
        <v>-0.14000000000000001</v>
      </c>
      <c r="L43">
        <f>NDMC_EOD!AI43+NDMC_EOD!AJ43</f>
        <v>-0.55000000000000004</v>
      </c>
      <c r="M43">
        <f>TPDDL_EOD!AI43+TPDDL_EOD!AJ43</f>
        <v>-1.63</v>
      </c>
      <c r="N43">
        <f t="shared" si="0"/>
        <v>-6</v>
      </c>
      <c r="O43" s="112">
        <f t="shared" si="1"/>
        <v>0</v>
      </c>
      <c r="P43">
        <v>-2.3300000000000005</v>
      </c>
      <c r="Q43">
        <v>-1.3500000000000003</v>
      </c>
      <c r="R43">
        <v>-0.14000000000000004</v>
      </c>
      <c r="S43">
        <v>-0.55000000000000016</v>
      </c>
      <c r="T43">
        <v>-1.6300000000000001</v>
      </c>
      <c r="U43" s="114">
        <f t="shared" si="2"/>
        <v>-6.0000000000000009</v>
      </c>
      <c r="V43" s="112">
        <f t="shared" si="3"/>
        <v>0</v>
      </c>
      <c r="Y43">
        <f>BAWANA!AW43+BAWANA!AX43</f>
        <v>-0.6</v>
      </c>
      <c r="Z43">
        <f>BAWANA!BD43+BAWANA!BE43</f>
        <v>-0.6</v>
      </c>
      <c r="AA43">
        <f>BAWANA!X43+BAWANA!Y43</f>
        <v>-0.6</v>
      </c>
      <c r="AB43">
        <f>BAWANA!AE43+BAWANA!AF43</f>
        <v>-0.6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-6.0000000000000009</v>
      </c>
      <c r="E44">
        <f>BAWANA!AM44</f>
        <v>0</v>
      </c>
      <c r="F44">
        <f t="shared" si="4"/>
        <v>256</v>
      </c>
      <c r="G44">
        <f t="shared" si="5"/>
        <v>-6.0000000000000009</v>
      </c>
      <c r="H44" s="112"/>
      <c r="I44">
        <f>BRPL_EOD!AI44+BRPL_EOD!AJ44</f>
        <v>-2.33</v>
      </c>
      <c r="J44">
        <f>BYPL_EOD!AI44+BYPL_EOD!AJ44</f>
        <v>-1.35</v>
      </c>
      <c r="K44">
        <f>MES_EOD!AI44+MES_EOD!AJ44</f>
        <v>-0.14000000000000001</v>
      </c>
      <c r="L44">
        <f>NDMC_EOD!AI44+NDMC_EOD!AJ44</f>
        <v>-0.55000000000000004</v>
      </c>
      <c r="M44">
        <f>TPDDL_EOD!AI44+TPDDL_EOD!AJ44</f>
        <v>-1.63</v>
      </c>
      <c r="N44">
        <f t="shared" si="0"/>
        <v>-6</v>
      </c>
      <c r="O44" s="112">
        <f t="shared" si="1"/>
        <v>0</v>
      </c>
      <c r="P44">
        <v>-2.3300000000000005</v>
      </c>
      <c r="Q44">
        <v>-1.3500000000000003</v>
      </c>
      <c r="R44">
        <v>-0.14000000000000004</v>
      </c>
      <c r="S44">
        <v>-0.55000000000000016</v>
      </c>
      <c r="T44">
        <v>-1.6300000000000001</v>
      </c>
      <c r="U44" s="114">
        <f t="shared" si="2"/>
        <v>-6.0000000000000009</v>
      </c>
      <c r="V44" s="112">
        <f t="shared" si="3"/>
        <v>0</v>
      </c>
      <c r="Y44">
        <f>BAWANA!AW44+BAWANA!AX44</f>
        <v>-0.6</v>
      </c>
      <c r="Z44">
        <f>BAWANA!BD44+BAWANA!BE44</f>
        <v>-0.6</v>
      </c>
      <c r="AA44">
        <f>BAWANA!X44+BAWANA!Y44</f>
        <v>-0.6</v>
      </c>
      <c r="AB44">
        <f>BAWANA!AE44+BAWANA!AF44</f>
        <v>-0.6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-6.0000000000000009</v>
      </c>
      <c r="E45">
        <f>BAWANA!AM45</f>
        <v>0</v>
      </c>
      <c r="F45">
        <f t="shared" si="4"/>
        <v>256</v>
      </c>
      <c r="G45">
        <f t="shared" si="5"/>
        <v>-6.0000000000000009</v>
      </c>
      <c r="H45" s="112"/>
      <c r="I45">
        <f>BRPL_EOD!AI45+BRPL_EOD!AJ45</f>
        <v>-2.33</v>
      </c>
      <c r="J45">
        <f>BYPL_EOD!AI45+BYPL_EOD!AJ45</f>
        <v>-1.35</v>
      </c>
      <c r="K45">
        <f>MES_EOD!AI45+MES_EOD!AJ45</f>
        <v>-0.14000000000000001</v>
      </c>
      <c r="L45">
        <f>NDMC_EOD!AI45+NDMC_EOD!AJ45</f>
        <v>-0.55000000000000004</v>
      </c>
      <c r="M45">
        <f>TPDDL_EOD!AI45+TPDDL_EOD!AJ45</f>
        <v>-1.63</v>
      </c>
      <c r="N45">
        <f t="shared" si="0"/>
        <v>-6</v>
      </c>
      <c r="O45" s="112">
        <f t="shared" si="1"/>
        <v>0</v>
      </c>
      <c r="P45">
        <v>-2.3300000000000005</v>
      </c>
      <c r="Q45">
        <v>-1.3500000000000003</v>
      </c>
      <c r="R45">
        <v>-0.14000000000000004</v>
      </c>
      <c r="S45">
        <v>-0.55000000000000016</v>
      </c>
      <c r="T45">
        <v>-1.6300000000000001</v>
      </c>
      <c r="U45" s="114">
        <f t="shared" si="2"/>
        <v>-6.0000000000000009</v>
      </c>
      <c r="V45" s="112">
        <f t="shared" si="3"/>
        <v>0</v>
      </c>
      <c r="Y45">
        <f>BAWANA!AW45+BAWANA!AX45</f>
        <v>-0.6</v>
      </c>
      <c r="Z45">
        <f>BAWANA!BD45+BAWANA!BE45</f>
        <v>-0.6</v>
      </c>
      <c r="AA45">
        <f>BAWANA!X45+BAWANA!Y45</f>
        <v>-0.6</v>
      </c>
      <c r="AB45">
        <f>BAWANA!AE45+BAWANA!AF45</f>
        <v>-0.6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-6.0000000000000009</v>
      </c>
      <c r="E46">
        <f>BAWANA!AM46</f>
        <v>0</v>
      </c>
      <c r="F46">
        <f t="shared" si="4"/>
        <v>256</v>
      </c>
      <c r="G46">
        <f t="shared" si="5"/>
        <v>-6.0000000000000009</v>
      </c>
      <c r="H46" s="112"/>
      <c r="I46">
        <f>BRPL_EOD!AI46+BRPL_EOD!AJ46</f>
        <v>-2.33</v>
      </c>
      <c r="J46">
        <f>BYPL_EOD!AI46+BYPL_EOD!AJ46</f>
        <v>-1.35</v>
      </c>
      <c r="K46">
        <f>MES_EOD!AI46+MES_EOD!AJ46</f>
        <v>-0.14000000000000001</v>
      </c>
      <c r="L46">
        <f>NDMC_EOD!AI46+NDMC_EOD!AJ46</f>
        <v>-0.55000000000000004</v>
      </c>
      <c r="M46">
        <f>TPDDL_EOD!AI46+TPDDL_EOD!AJ46</f>
        <v>-1.63</v>
      </c>
      <c r="N46">
        <f t="shared" si="0"/>
        <v>-6</v>
      </c>
      <c r="O46" s="112">
        <f t="shared" si="1"/>
        <v>0</v>
      </c>
      <c r="P46">
        <v>-2.3300000000000005</v>
      </c>
      <c r="Q46">
        <v>-1.3500000000000003</v>
      </c>
      <c r="R46">
        <v>-0.14000000000000004</v>
      </c>
      <c r="S46">
        <v>-0.55000000000000016</v>
      </c>
      <c r="T46">
        <v>-1.6300000000000001</v>
      </c>
      <c r="U46" s="114">
        <f t="shared" si="2"/>
        <v>-6.0000000000000009</v>
      </c>
      <c r="V46" s="112">
        <f t="shared" si="3"/>
        <v>0</v>
      </c>
      <c r="Y46">
        <f>BAWANA!AW46+BAWANA!AX46</f>
        <v>-0.6</v>
      </c>
      <c r="Z46">
        <f>BAWANA!BD46+BAWANA!BE46</f>
        <v>-0.6</v>
      </c>
      <c r="AA46">
        <f>BAWANA!X46+BAWANA!Y46</f>
        <v>-0.6</v>
      </c>
      <c r="AB46">
        <f>BAWANA!AE46+BAWANA!AF46</f>
        <v>-0.6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-6.0000000000000009</v>
      </c>
      <c r="E47">
        <f>BAWANA!AM47</f>
        <v>0</v>
      </c>
      <c r="F47">
        <f t="shared" si="4"/>
        <v>256</v>
      </c>
      <c r="G47">
        <f t="shared" si="5"/>
        <v>-6.0000000000000009</v>
      </c>
      <c r="H47" s="112"/>
      <c r="I47">
        <f>BRPL_EOD!AI47+BRPL_EOD!AJ47</f>
        <v>-2.33</v>
      </c>
      <c r="J47">
        <f>BYPL_EOD!AI47+BYPL_EOD!AJ47</f>
        <v>-1.35</v>
      </c>
      <c r="K47">
        <f>MES_EOD!AI47+MES_EOD!AJ47</f>
        <v>-0.14000000000000001</v>
      </c>
      <c r="L47">
        <f>NDMC_EOD!AI47+NDMC_EOD!AJ47</f>
        <v>-0.55000000000000004</v>
      </c>
      <c r="M47">
        <f>TPDDL_EOD!AI47+TPDDL_EOD!AJ47</f>
        <v>-1.63</v>
      </c>
      <c r="N47">
        <f t="shared" si="0"/>
        <v>-6</v>
      </c>
      <c r="O47" s="112">
        <f t="shared" si="1"/>
        <v>0</v>
      </c>
      <c r="P47">
        <v>-2.3300000000000005</v>
      </c>
      <c r="Q47">
        <v>-1.3500000000000003</v>
      </c>
      <c r="R47">
        <v>-0.14000000000000004</v>
      </c>
      <c r="S47">
        <v>-0.55000000000000016</v>
      </c>
      <c r="T47">
        <v>-1.6300000000000001</v>
      </c>
      <c r="U47" s="114">
        <f t="shared" si="2"/>
        <v>-6.0000000000000009</v>
      </c>
      <c r="V47" s="112">
        <f t="shared" si="3"/>
        <v>0</v>
      </c>
      <c r="Y47">
        <f>BAWANA!AW47+BAWANA!AX47</f>
        <v>-0.6</v>
      </c>
      <c r="Z47">
        <f>BAWANA!BD47+BAWANA!BE47</f>
        <v>-0.6</v>
      </c>
      <c r="AA47">
        <f>BAWANA!X47+BAWANA!Y47</f>
        <v>-0.6</v>
      </c>
      <c r="AB47">
        <f>BAWANA!AE47+BAWANA!AF47</f>
        <v>-0.6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-6.0000000000000009</v>
      </c>
      <c r="E48">
        <f>BAWANA!AM48</f>
        <v>0</v>
      </c>
      <c r="F48">
        <f t="shared" si="4"/>
        <v>256</v>
      </c>
      <c r="G48">
        <f t="shared" si="5"/>
        <v>-6.0000000000000009</v>
      </c>
      <c r="H48" s="112"/>
      <c r="I48">
        <f>BRPL_EOD!AI48+BRPL_EOD!AJ48</f>
        <v>-2.33</v>
      </c>
      <c r="J48">
        <f>BYPL_EOD!AI48+BYPL_EOD!AJ48</f>
        <v>-1.35</v>
      </c>
      <c r="K48">
        <f>MES_EOD!AI48+MES_EOD!AJ48</f>
        <v>-0.14000000000000001</v>
      </c>
      <c r="L48">
        <f>NDMC_EOD!AI48+NDMC_EOD!AJ48</f>
        <v>-0.55000000000000004</v>
      </c>
      <c r="M48">
        <f>TPDDL_EOD!AI48+TPDDL_EOD!AJ48</f>
        <v>-1.63</v>
      </c>
      <c r="N48">
        <f t="shared" si="0"/>
        <v>-6</v>
      </c>
      <c r="O48" s="112">
        <f t="shared" si="1"/>
        <v>0</v>
      </c>
      <c r="P48">
        <v>-2.3300000000000005</v>
      </c>
      <c r="Q48">
        <v>-1.3500000000000003</v>
      </c>
      <c r="R48">
        <v>-0.14000000000000004</v>
      </c>
      <c r="S48">
        <v>-0.55000000000000016</v>
      </c>
      <c r="T48">
        <v>-1.6300000000000001</v>
      </c>
      <c r="U48" s="114">
        <f t="shared" si="2"/>
        <v>-6.0000000000000009</v>
      </c>
      <c r="V48" s="112">
        <f t="shared" si="3"/>
        <v>0</v>
      </c>
      <c r="Y48">
        <f>BAWANA!AW48+BAWANA!AX48</f>
        <v>-0.6</v>
      </c>
      <c r="Z48">
        <f>BAWANA!BD48+BAWANA!BE48</f>
        <v>-0.6</v>
      </c>
      <c r="AA48">
        <f>BAWANA!X48+BAWANA!Y48</f>
        <v>-0.6</v>
      </c>
      <c r="AB48">
        <f>BAWANA!AE48+BAWANA!AF48</f>
        <v>-0.6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-6.0000000000000009</v>
      </c>
      <c r="E49">
        <f>BAWANA!AM49</f>
        <v>0</v>
      </c>
      <c r="F49">
        <f t="shared" si="4"/>
        <v>256</v>
      </c>
      <c r="G49">
        <f t="shared" si="5"/>
        <v>-6.0000000000000009</v>
      </c>
      <c r="H49" s="112"/>
      <c r="I49">
        <f>BRPL_EOD!AI49+BRPL_EOD!AJ49</f>
        <v>-2.33</v>
      </c>
      <c r="J49">
        <f>BYPL_EOD!AI49+BYPL_EOD!AJ49</f>
        <v>-1.35</v>
      </c>
      <c r="K49">
        <f>MES_EOD!AI49+MES_EOD!AJ49</f>
        <v>-0.14000000000000001</v>
      </c>
      <c r="L49">
        <f>NDMC_EOD!AI49+NDMC_EOD!AJ49</f>
        <v>-0.55000000000000004</v>
      </c>
      <c r="M49">
        <f>TPDDL_EOD!AI49+TPDDL_EOD!AJ49</f>
        <v>-1.63</v>
      </c>
      <c r="N49">
        <f t="shared" si="0"/>
        <v>-6</v>
      </c>
      <c r="O49" s="112">
        <f t="shared" si="1"/>
        <v>0</v>
      </c>
      <c r="P49">
        <v>-2.3300000000000005</v>
      </c>
      <c r="Q49">
        <v>-1.3500000000000003</v>
      </c>
      <c r="R49">
        <v>-0.14000000000000004</v>
      </c>
      <c r="S49">
        <v>-0.55000000000000016</v>
      </c>
      <c r="T49">
        <v>-1.6300000000000001</v>
      </c>
      <c r="U49" s="114">
        <f t="shared" si="2"/>
        <v>-6.0000000000000009</v>
      </c>
      <c r="V49" s="112">
        <f t="shared" si="3"/>
        <v>0</v>
      </c>
      <c r="Y49">
        <f>BAWANA!AW49+BAWANA!AX49</f>
        <v>-0.6</v>
      </c>
      <c r="Z49">
        <f>BAWANA!BD49+BAWANA!BE49</f>
        <v>-0.6</v>
      </c>
      <c r="AA49">
        <f>BAWANA!X49+BAWANA!Y49</f>
        <v>-0.6</v>
      </c>
      <c r="AB49">
        <f>BAWANA!AE49+BAWANA!AF49</f>
        <v>-0.6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-6.0000000000000009</v>
      </c>
      <c r="E50">
        <f>BAWANA!AM50</f>
        <v>0</v>
      </c>
      <c r="F50">
        <f t="shared" si="4"/>
        <v>256</v>
      </c>
      <c r="G50">
        <f t="shared" si="5"/>
        <v>-6.0000000000000009</v>
      </c>
      <c r="H50" s="112"/>
      <c r="I50">
        <f>BRPL_EOD!AI50+BRPL_EOD!AJ50</f>
        <v>-2.33</v>
      </c>
      <c r="J50">
        <f>BYPL_EOD!AI50+BYPL_EOD!AJ50</f>
        <v>-1.35</v>
      </c>
      <c r="K50">
        <f>MES_EOD!AI50+MES_EOD!AJ50</f>
        <v>-0.14000000000000001</v>
      </c>
      <c r="L50">
        <f>NDMC_EOD!AI50+NDMC_EOD!AJ50</f>
        <v>-0.55000000000000004</v>
      </c>
      <c r="M50">
        <f>TPDDL_EOD!AI50+TPDDL_EOD!AJ50</f>
        <v>-1.63</v>
      </c>
      <c r="N50">
        <f t="shared" si="0"/>
        <v>-6</v>
      </c>
      <c r="O50" s="112">
        <f t="shared" si="1"/>
        <v>0</v>
      </c>
      <c r="P50">
        <v>-2.3300000000000005</v>
      </c>
      <c r="Q50">
        <v>-1.3500000000000003</v>
      </c>
      <c r="R50">
        <v>-0.14000000000000004</v>
      </c>
      <c r="S50">
        <v>-0.55000000000000016</v>
      </c>
      <c r="T50">
        <v>-1.6300000000000001</v>
      </c>
      <c r="U50" s="114">
        <f t="shared" si="2"/>
        <v>-6.0000000000000009</v>
      </c>
      <c r="V50" s="112">
        <f t="shared" si="3"/>
        <v>0</v>
      </c>
      <c r="Y50">
        <f>BAWANA!AW50+BAWANA!AX50</f>
        <v>-0.6</v>
      </c>
      <c r="Z50">
        <f>BAWANA!BD50+BAWANA!BE50</f>
        <v>-0.6</v>
      </c>
      <c r="AA50">
        <f>BAWANA!X50+BAWANA!Y50</f>
        <v>-0.6</v>
      </c>
      <c r="AB50">
        <f>BAWANA!AE50+BAWANA!AF50</f>
        <v>-0.6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-6.0000000000000009</v>
      </c>
      <c r="E51">
        <f>BAWANA!AM51</f>
        <v>0</v>
      </c>
      <c r="F51">
        <f t="shared" si="4"/>
        <v>256</v>
      </c>
      <c r="G51">
        <f t="shared" si="5"/>
        <v>-6.0000000000000009</v>
      </c>
      <c r="H51" s="112"/>
      <c r="I51">
        <f>BRPL_EOD!AI51+BRPL_EOD!AJ51</f>
        <v>-2.33</v>
      </c>
      <c r="J51">
        <f>BYPL_EOD!AI51+BYPL_EOD!AJ51</f>
        <v>-1.35</v>
      </c>
      <c r="K51">
        <f>MES_EOD!AI51+MES_EOD!AJ51</f>
        <v>-0.14000000000000001</v>
      </c>
      <c r="L51">
        <f>NDMC_EOD!AI51+NDMC_EOD!AJ51</f>
        <v>-0.55000000000000004</v>
      </c>
      <c r="M51">
        <f>TPDDL_EOD!AI51+TPDDL_EOD!AJ51</f>
        <v>-1.63</v>
      </c>
      <c r="N51">
        <f t="shared" si="0"/>
        <v>-6</v>
      </c>
      <c r="O51" s="112">
        <f t="shared" si="1"/>
        <v>0</v>
      </c>
      <c r="P51">
        <v>-2.3300000000000005</v>
      </c>
      <c r="Q51">
        <v>-1.3500000000000003</v>
      </c>
      <c r="R51">
        <v>-0.14000000000000004</v>
      </c>
      <c r="S51">
        <v>-0.55000000000000016</v>
      </c>
      <c r="T51">
        <v>-1.6300000000000001</v>
      </c>
      <c r="U51" s="114">
        <f t="shared" si="2"/>
        <v>-6.0000000000000009</v>
      </c>
      <c r="V51" s="112">
        <f t="shared" si="3"/>
        <v>0</v>
      </c>
      <c r="Y51">
        <f>BAWANA!AW51+BAWANA!AX51</f>
        <v>-0.6</v>
      </c>
      <c r="Z51">
        <f>BAWANA!BD51+BAWANA!BE51</f>
        <v>-0.6</v>
      </c>
      <c r="AA51">
        <f>BAWANA!X51+BAWANA!Y51</f>
        <v>-0.6</v>
      </c>
      <c r="AB51">
        <f>BAWANA!AE51+BAWANA!AF51</f>
        <v>-0.6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-6.0000000000000009</v>
      </c>
      <c r="E52">
        <f>BAWANA!AM52</f>
        <v>0</v>
      </c>
      <c r="F52">
        <f t="shared" si="4"/>
        <v>256</v>
      </c>
      <c r="G52">
        <f t="shared" si="5"/>
        <v>-6.0000000000000009</v>
      </c>
      <c r="H52" s="112"/>
      <c r="I52">
        <f>BRPL_EOD!AI52+BRPL_EOD!AJ52</f>
        <v>-2.33</v>
      </c>
      <c r="J52">
        <f>BYPL_EOD!AI52+BYPL_EOD!AJ52</f>
        <v>-1.35</v>
      </c>
      <c r="K52">
        <f>MES_EOD!AI52+MES_EOD!AJ52</f>
        <v>-0.14000000000000001</v>
      </c>
      <c r="L52">
        <f>NDMC_EOD!AI52+NDMC_EOD!AJ52</f>
        <v>-0.55000000000000004</v>
      </c>
      <c r="M52">
        <f>TPDDL_EOD!AI52+TPDDL_EOD!AJ52</f>
        <v>-1.63</v>
      </c>
      <c r="N52">
        <f t="shared" si="0"/>
        <v>-6</v>
      </c>
      <c r="O52" s="112">
        <f t="shared" si="1"/>
        <v>0</v>
      </c>
      <c r="P52">
        <v>-2.3300000000000005</v>
      </c>
      <c r="Q52">
        <v>-1.3500000000000003</v>
      </c>
      <c r="R52">
        <v>-0.14000000000000004</v>
      </c>
      <c r="S52">
        <v>-0.55000000000000016</v>
      </c>
      <c r="T52">
        <v>-1.6300000000000001</v>
      </c>
      <c r="U52" s="114">
        <f t="shared" si="2"/>
        <v>-6.0000000000000009</v>
      </c>
      <c r="V52" s="112">
        <f t="shared" si="3"/>
        <v>0</v>
      </c>
      <c r="Y52">
        <f>BAWANA!AW52+BAWANA!AX52</f>
        <v>-0.6</v>
      </c>
      <c r="Z52">
        <f>BAWANA!BD52+BAWANA!BE52</f>
        <v>-0.6</v>
      </c>
      <c r="AA52">
        <f>BAWANA!X52+BAWANA!Y52</f>
        <v>-0.6</v>
      </c>
      <c r="AB52">
        <f>BAWANA!AE52+BAWANA!AF52</f>
        <v>-0.6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-6.0000000000000009</v>
      </c>
      <c r="E53">
        <f>BAWANA!AM53</f>
        <v>0</v>
      </c>
      <c r="F53">
        <f t="shared" si="4"/>
        <v>256</v>
      </c>
      <c r="G53">
        <f t="shared" si="5"/>
        <v>-6.0000000000000009</v>
      </c>
      <c r="H53" s="112"/>
      <c r="I53">
        <f>BRPL_EOD!AI53+BRPL_EOD!AJ53</f>
        <v>-2.33</v>
      </c>
      <c r="J53">
        <f>BYPL_EOD!AI53+BYPL_EOD!AJ53</f>
        <v>-1.35</v>
      </c>
      <c r="K53">
        <f>MES_EOD!AI53+MES_EOD!AJ53</f>
        <v>-0.14000000000000001</v>
      </c>
      <c r="L53">
        <f>NDMC_EOD!AI53+NDMC_EOD!AJ53</f>
        <v>-0.55000000000000004</v>
      </c>
      <c r="M53">
        <f>TPDDL_EOD!AI53+TPDDL_EOD!AJ53</f>
        <v>-1.63</v>
      </c>
      <c r="N53">
        <f t="shared" si="0"/>
        <v>-6</v>
      </c>
      <c r="O53" s="112">
        <f t="shared" si="1"/>
        <v>0</v>
      </c>
      <c r="P53">
        <v>-2.3300000000000005</v>
      </c>
      <c r="Q53">
        <v>-1.3500000000000003</v>
      </c>
      <c r="R53">
        <v>-0.14000000000000004</v>
      </c>
      <c r="S53">
        <v>-0.55000000000000016</v>
      </c>
      <c r="T53">
        <v>-1.6300000000000001</v>
      </c>
      <c r="U53" s="114">
        <f t="shared" si="2"/>
        <v>-6.0000000000000009</v>
      </c>
      <c r="V53" s="112">
        <f t="shared" si="3"/>
        <v>0</v>
      </c>
      <c r="Y53">
        <f>BAWANA!AW53+BAWANA!AX53</f>
        <v>-0.6</v>
      </c>
      <c r="Z53">
        <f>BAWANA!BD53+BAWANA!BE53</f>
        <v>-0.6</v>
      </c>
      <c r="AA53">
        <f>BAWANA!X53+BAWANA!Y53</f>
        <v>-0.6</v>
      </c>
      <c r="AB53">
        <f>BAWANA!AE53+BAWANA!AF53</f>
        <v>-0.6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-6.0000000000000009</v>
      </c>
      <c r="E54">
        <f>BAWANA!AM54</f>
        <v>0</v>
      </c>
      <c r="F54">
        <f t="shared" si="4"/>
        <v>256</v>
      </c>
      <c r="G54">
        <f t="shared" si="5"/>
        <v>-6.0000000000000009</v>
      </c>
      <c r="H54" s="112"/>
      <c r="I54">
        <f>BRPL_EOD!AI54+BRPL_EOD!AJ54</f>
        <v>-2.33</v>
      </c>
      <c r="J54">
        <f>BYPL_EOD!AI54+BYPL_EOD!AJ54</f>
        <v>-1.35</v>
      </c>
      <c r="K54">
        <f>MES_EOD!AI54+MES_EOD!AJ54</f>
        <v>-0.14000000000000001</v>
      </c>
      <c r="L54">
        <f>NDMC_EOD!AI54+NDMC_EOD!AJ54</f>
        <v>-0.55000000000000004</v>
      </c>
      <c r="M54">
        <f>TPDDL_EOD!AI54+TPDDL_EOD!AJ54</f>
        <v>-1.63</v>
      </c>
      <c r="N54">
        <f t="shared" si="0"/>
        <v>-6</v>
      </c>
      <c r="O54" s="112">
        <f t="shared" si="1"/>
        <v>0</v>
      </c>
      <c r="P54">
        <v>-2.3300000000000005</v>
      </c>
      <c r="Q54">
        <v>-1.3500000000000003</v>
      </c>
      <c r="R54">
        <v>-0.14000000000000004</v>
      </c>
      <c r="S54">
        <v>-0.55000000000000016</v>
      </c>
      <c r="T54">
        <v>-1.6300000000000001</v>
      </c>
      <c r="U54" s="114">
        <f t="shared" si="2"/>
        <v>-6.0000000000000009</v>
      </c>
      <c r="V54" s="112">
        <f t="shared" si="3"/>
        <v>0</v>
      </c>
      <c r="Y54">
        <f>BAWANA!AW54+BAWANA!AX54</f>
        <v>-0.6</v>
      </c>
      <c r="Z54">
        <f>BAWANA!BD54+BAWANA!BE54</f>
        <v>-0.6</v>
      </c>
      <c r="AA54">
        <f>BAWANA!X54+BAWANA!Y54</f>
        <v>-0.6</v>
      </c>
      <c r="AB54">
        <f>BAWANA!AE54+BAWANA!AF54</f>
        <v>-0.6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-6.0000000000000009</v>
      </c>
      <c r="E55">
        <f>BAWANA!AM55</f>
        <v>0</v>
      </c>
      <c r="F55">
        <f t="shared" si="4"/>
        <v>256</v>
      </c>
      <c r="G55">
        <f t="shared" si="5"/>
        <v>-6.0000000000000009</v>
      </c>
      <c r="H55" s="112"/>
      <c r="I55">
        <f>BRPL_EOD!AI55+BRPL_EOD!AJ55</f>
        <v>-2.33</v>
      </c>
      <c r="J55">
        <f>BYPL_EOD!AI55+BYPL_EOD!AJ55</f>
        <v>-1.35</v>
      </c>
      <c r="K55">
        <f>MES_EOD!AI55+MES_EOD!AJ55</f>
        <v>-0.14000000000000001</v>
      </c>
      <c r="L55">
        <f>NDMC_EOD!AI55+NDMC_EOD!AJ55</f>
        <v>-0.55000000000000004</v>
      </c>
      <c r="M55">
        <f>TPDDL_EOD!AI55+TPDDL_EOD!AJ55</f>
        <v>-1.63</v>
      </c>
      <c r="N55">
        <f t="shared" si="0"/>
        <v>-6</v>
      </c>
      <c r="O55" s="112">
        <f t="shared" si="1"/>
        <v>0</v>
      </c>
      <c r="P55">
        <v>-2.3300000000000005</v>
      </c>
      <c r="Q55">
        <v>-1.3500000000000003</v>
      </c>
      <c r="R55">
        <v>-0.14000000000000004</v>
      </c>
      <c r="S55">
        <v>-0.55000000000000016</v>
      </c>
      <c r="T55">
        <v>-1.6300000000000001</v>
      </c>
      <c r="U55" s="114">
        <f t="shared" si="2"/>
        <v>-6.0000000000000009</v>
      </c>
      <c r="V55" s="112">
        <f t="shared" si="3"/>
        <v>0</v>
      </c>
      <c r="Y55">
        <f>BAWANA!AW55+BAWANA!AX55</f>
        <v>-0.6</v>
      </c>
      <c r="Z55">
        <f>BAWANA!BD55+BAWANA!BE55</f>
        <v>-0.6</v>
      </c>
      <c r="AA55">
        <f>BAWANA!X55+BAWANA!Y55</f>
        <v>-0.6</v>
      </c>
      <c r="AB55">
        <f>BAWANA!AE55+BAWANA!AF55</f>
        <v>-0.6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-6.0000000000000009</v>
      </c>
      <c r="E56">
        <f>BAWANA!AM56</f>
        <v>0</v>
      </c>
      <c r="F56">
        <f t="shared" si="4"/>
        <v>256</v>
      </c>
      <c r="G56">
        <f t="shared" si="5"/>
        <v>-6.0000000000000009</v>
      </c>
      <c r="H56" s="112"/>
      <c r="I56">
        <f>BRPL_EOD!AI56+BRPL_EOD!AJ56</f>
        <v>-2.33</v>
      </c>
      <c r="J56">
        <f>BYPL_EOD!AI56+BYPL_EOD!AJ56</f>
        <v>-1.35</v>
      </c>
      <c r="K56">
        <f>MES_EOD!AI56+MES_EOD!AJ56</f>
        <v>-0.14000000000000001</v>
      </c>
      <c r="L56">
        <f>NDMC_EOD!AI56+NDMC_EOD!AJ56</f>
        <v>-0.55000000000000004</v>
      </c>
      <c r="M56">
        <f>TPDDL_EOD!AI56+TPDDL_EOD!AJ56</f>
        <v>-1.63</v>
      </c>
      <c r="N56">
        <f t="shared" si="0"/>
        <v>-6</v>
      </c>
      <c r="O56" s="112">
        <f t="shared" si="1"/>
        <v>0</v>
      </c>
      <c r="P56">
        <v>-2.3300000000000005</v>
      </c>
      <c r="Q56">
        <v>-1.3500000000000003</v>
      </c>
      <c r="R56">
        <v>-0.14000000000000004</v>
      </c>
      <c r="S56">
        <v>-0.55000000000000016</v>
      </c>
      <c r="T56">
        <v>-1.6300000000000001</v>
      </c>
      <c r="U56" s="114">
        <f t="shared" si="2"/>
        <v>-6.0000000000000009</v>
      </c>
      <c r="V56" s="112">
        <f t="shared" si="3"/>
        <v>0</v>
      </c>
      <c r="Y56">
        <f>BAWANA!AW56+BAWANA!AX56</f>
        <v>-0.6</v>
      </c>
      <c r="Z56">
        <f>BAWANA!BD56+BAWANA!BE56</f>
        <v>-0.6</v>
      </c>
      <c r="AA56">
        <f>BAWANA!X56+BAWANA!Y56</f>
        <v>-0.6</v>
      </c>
      <c r="AB56">
        <f>BAWANA!AE56+BAWANA!AF56</f>
        <v>-0.6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-6.0000000000000009</v>
      </c>
      <c r="E57">
        <f>BAWANA!AM57</f>
        <v>0</v>
      </c>
      <c r="F57">
        <f t="shared" si="4"/>
        <v>256</v>
      </c>
      <c r="G57">
        <f t="shared" si="5"/>
        <v>-6.0000000000000009</v>
      </c>
      <c r="H57" s="112"/>
      <c r="I57">
        <f>BRPL_EOD!AI57+BRPL_EOD!AJ57</f>
        <v>-2.33</v>
      </c>
      <c r="J57">
        <f>BYPL_EOD!AI57+BYPL_EOD!AJ57</f>
        <v>-1.35</v>
      </c>
      <c r="K57">
        <f>MES_EOD!AI57+MES_EOD!AJ57</f>
        <v>-0.14000000000000001</v>
      </c>
      <c r="L57">
        <f>NDMC_EOD!AI57+NDMC_EOD!AJ57</f>
        <v>-0.55000000000000004</v>
      </c>
      <c r="M57">
        <f>TPDDL_EOD!AI57+TPDDL_EOD!AJ57</f>
        <v>-1.63</v>
      </c>
      <c r="N57">
        <f t="shared" si="0"/>
        <v>-6</v>
      </c>
      <c r="O57" s="112">
        <f t="shared" si="1"/>
        <v>0</v>
      </c>
      <c r="P57">
        <v>-2.3300000000000005</v>
      </c>
      <c r="Q57">
        <v>-1.3500000000000003</v>
      </c>
      <c r="R57">
        <v>-0.14000000000000004</v>
      </c>
      <c r="S57">
        <v>-0.55000000000000016</v>
      </c>
      <c r="T57">
        <v>-1.6300000000000001</v>
      </c>
      <c r="U57" s="114">
        <f t="shared" si="2"/>
        <v>-6.0000000000000009</v>
      </c>
      <c r="V57" s="112">
        <f t="shared" si="3"/>
        <v>0</v>
      </c>
      <c r="Y57">
        <f>BAWANA!AW57+BAWANA!AX57</f>
        <v>-0.6</v>
      </c>
      <c r="Z57">
        <f>BAWANA!BD57+BAWANA!BE57</f>
        <v>-0.6</v>
      </c>
      <c r="AA57">
        <f>BAWANA!X57+BAWANA!Y57</f>
        <v>-0.6</v>
      </c>
      <c r="AB57">
        <f>BAWANA!AE57+BAWANA!AF57</f>
        <v>-0.6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-6.0000000000000009</v>
      </c>
      <c r="E58">
        <f>BAWANA!AM58</f>
        <v>0</v>
      </c>
      <c r="F58">
        <f t="shared" si="4"/>
        <v>256</v>
      </c>
      <c r="G58">
        <f t="shared" si="5"/>
        <v>-6.0000000000000009</v>
      </c>
      <c r="H58" s="112"/>
      <c r="I58">
        <f>BRPL_EOD!AI58+BRPL_EOD!AJ58</f>
        <v>-2.33</v>
      </c>
      <c r="J58">
        <f>BYPL_EOD!AI58+BYPL_EOD!AJ58</f>
        <v>-1.35</v>
      </c>
      <c r="K58">
        <f>MES_EOD!AI58+MES_EOD!AJ58</f>
        <v>-0.14000000000000001</v>
      </c>
      <c r="L58">
        <f>NDMC_EOD!AI58+NDMC_EOD!AJ58</f>
        <v>-0.55000000000000004</v>
      </c>
      <c r="M58">
        <f>TPDDL_EOD!AI58+TPDDL_EOD!AJ58</f>
        <v>-1.63</v>
      </c>
      <c r="N58">
        <f t="shared" si="0"/>
        <v>-6</v>
      </c>
      <c r="O58" s="112">
        <f t="shared" si="1"/>
        <v>0</v>
      </c>
      <c r="P58">
        <v>-2.3300000000000005</v>
      </c>
      <c r="Q58">
        <v>-1.3500000000000003</v>
      </c>
      <c r="R58">
        <v>-0.14000000000000004</v>
      </c>
      <c r="S58">
        <v>-0.55000000000000016</v>
      </c>
      <c r="T58">
        <v>-1.6300000000000001</v>
      </c>
      <c r="U58" s="114">
        <f t="shared" si="2"/>
        <v>-6.0000000000000009</v>
      </c>
      <c r="V58" s="112">
        <f t="shared" si="3"/>
        <v>0</v>
      </c>
      <c r="Y58">
        <f>BAWANA!AW58+BAWANA!AX58</f>
        <v>-0.6</v>
      </c>
      <c r="Z58">
        <f>BAWANA!BD58+BAWANA!BE58</f>
        <v>-0.6</v>
      </c>
      <c r="AA58">
        <f>BAWANA!X58+BAWANA!Y58</f>
        <v>-0.6</v>
      </c>
      <c r="AB58">
        <f>BAWANA!AE58+BAWANA!AF58</f>
        <v>-0.6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-6.0000000000000009</v>
      </c>
      <c r="E59">
        <f>BAWANA!AM59</f>
        <v>0</v>
      </c>
      <c r="F59">
        <f t="shared" si="4"/>
        <v>256</v>
      </c>
      <c r="G59">
        <f t="shared" si="5"/>
        <v>-6.0000000000000009</v>
      </c>
      <c r="H59" s="112"/>
      <c r="I59">
        <f>BRPL_EOD!AI59+BRPL_EOD!AJ59</f>
        <v>-2.33</v>
      </c>
      <c r="J59">
        <f>BYPL_EOD!AI59+BYPL_EOD!AJ59</f>
        <v>-1.35</v>
      </c>
      <c r="K59">
        <f>MES_EOD!AI59+MES_EOD!AJ59</f>
        <v>-0.14000000000000001</v>
      </c>
      <c r="L59">
        <f>NDMC_EOD!AI59+NDMC_EOD!AJ59</f>
        <v>-0.55000000000000004</v>
      </c>
      <c r="M59">
        <f>TPDDL_EOD!AI59+TPDDL_EOD!AJ59</f>
        <v>-1.63</v>
      </c>
      <c r="N59">
        <f t="shared" si="0"/>
        <v>-6</v>
      </c>
      <c r="O59" s="112">
        <f t="shared" si="1"/>
        <v>0</v>
      </c>
      <c r="P59">
        <v>-2.3300000000000005</v>
      </c>
      <c r="Q59">
        <v>-1.3500000000000003</v>
      </c>
      <c r="R59">
        <v>-0.14000000000000004</v>
      </c>
      <c r="S59">
        <v>-0.55000000000000016</v>
      </c>
      <c r="T59">
        <v>-1.6300000000000001</v>
      </c>
      <c r="U59" s="114">
        <f t="shared" si="2"/>
        <v>-6.0000000000000009</v>
      </c>
      <c r="V59" s="112">
        <f t="shared" si="3"/>
        <v>0</v>
      </c>
      <c r="Y59">
        <f>BAWANA!AW59+BAWANA!AX59</f>
        <v>-0.6</v>
      </c>
      <c r="Z59">
        <f>BAWANA!BD59+BAWANA!BE59</f>
        <v>-0.6</v>
      </c>
      <c r="AA59">
        <f>BAWANA!X59+BAWANA!Y59</f>
        <v>-0.6</v>
      </c>
      <c r="AB59">
        <f>BAWANA!AE59+BAWANA!AF59</f>
        <v>-0.6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-6.0000000000000009</v>
      </c>
      <c r="E60">
        <f>BAWANA!AM60</f>
        <v>0</v>
      </c>
      <c r="F60">
        <f t="shared" si="4"/>
        <v>256</v>
      </c>
      <c r="G60">
        <f t="shared" si="5"/>
        <v>-6.0000000000000009</v>
      </c>
      <c r="H60" s="112"/>
      <c r="I60">
        <f>BRPL_EOD!AI60+BRPL_EOD!AJ60</f>
        <v>-2.33</v>
      </c>
      <c r="J60">
        <f>BYPL_EOD!AI60+BYPL_EOD!AJ60</f>
        <v>-1.35</v>
      </c>
      <c r="K60">
        <f>MES_EOD!AI60+MES_EOD!AJ60</f>
        <v>-0.14000000000000001</v>
      </c>
      <c r="L60">
        <f>NDMC_EOD!AI60+NDMC_EOD!AJ60</f>
        <v>-0.55000000000000004</v>
      </c>
      <c r="M60">
        <f>TPDDL_EOD!AI60+TPDDL_EOD!AJ60</f>
        <v>-1.63</v>
      </c>
      <c r="N60">
        <f t="shared" si="0"/>
        <v>-6</v>
      </c>
      <c r="O60" s="112">
        <f t="shared" si="1"/>
        <v>0</v>
      </c>
      <c r="P60">
        <v>-2.3300000000000005</v>
      </c>
      <c r="Q60">
        <v>-1.3500000000000003</v>
      </c>
      <c r="R60">
        <v>-0.14000000000000004</v>
      </c>
      <c r="S60">
        <v>-0.55000000000000016</v>
      </c>
      <c r="T60">
        <v>-1.6300000000000001</v>
      </c>
      <c r="U60" s="114">
        <f t="shared" si="2"/>
        <v>-6.0000000000000009</v>
      </c>
      <c r="V60" s="112">
        <f t="shared" si="3"/>
        <v>0</v>
      </c>
      <c r="Y60">
        <f>BAWANA!AW60+BAWANA!AX60</f>
        <v>-0.6</v>
      </c>
      <c r="Z60">
        <f>BAWANA!BD60+BAWANA!BE60</f>
        <v>-0.6</v>
      </c>
      <c r="AA60">
        <f>BAWANA!X60+BAWANA!Y60</f>
        <v>-0.6</v>
      </c>
      <c r="AB60">
        <f>BAWANA!AE60+BAWANA!AF60</f>
        <v>-0.6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-6.0000000000000009</v>
      </c>
      <c r="E61">
        <f>BAWANA!AM61</f>
        <v>0</v>
      </c>
      <c r="F61">
        <f t="shared" si="4"/>
        <v>256</v>
      </c>
      <c r="G61">
        <f t="shared" si="5"/>
        <v>-6.0000000000000009</v>
      </c>
      <c r="H61" s="112"/>
      <c r="I61">
        <f>BRPL_EOD!AI61+BRPL_EOD!AJ61</f>
        <v>-2.33</v>
      </c>
      <c r="J61">
        <f>BYPL_EOD!AI61+BYPL_EOD!AJ61</f>
        <v>-1.35</v>
      </c>
      <c r="K61">
        <f>MES_EOD!AI61+MES_EOD!AJ61</f>
        <v>-0.14000000000000001</v>
      </c>
      <c r="L61">
        <f>NDMC_EOD!AI61+NDMC_EOD!AJ61</f>
        <v>-0.55000000000000004</v>
      </c>
      <c r="M61">
        <f>TPDDL_EOD!AI61+TPDDL_EOD!AJ61</f>
        <v>-1.63</v>
      </c>
      <c r="N61">
        <f t="shared" si="0"/>
        <v>-6</v>
      </c>
      <c r="O61" s="112">
        <f t="shared" si="1"/>
        <v>0</v>
      </c>
      <c r="P61">
        <v>-2.3300000000000005</v>
      </c>
      <c r="Q61">
        <v>-1.3500000000000003</v>
      </c>
      <c r="R61">
        <v>-0.14000000000000004</v>
      </c>
      <c r="S61">
        <v>-0.55000000000000016</v>
      </c>
      <c r="T61">
        <v>-1.6300000000000001</v>
      </c>
      <c r="U61" s="114">
        <f t="shared" si="2"/>
        <v>-6.0000000000000009</v>
      </c>
      <c r="V61" s="112">
        <f t="shared" si="3"/>
        <v>0</v>
      </c>
      <c r="Y61">
        <f>BAWANA!AW61+BAWANA!AX61</f>
        <v>-0.6</v>
      </c>
      <c r="Z61">
        <f>BAWANA!BD61+BAWANA!BE61</f>
        <v>-0.6</v>
      </c>
      <c r="AA61">
        <f>BAWANA!X61+BAWANA!Y61</f>
        <v>-0.6</v>
      </c>
      <c r="AB61">
        <f>BAWANA!AE61+BAWANA!AF61</f>
        <v>-0.6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-6.0000000000000009</v>
      </c>
      <c r="E62">
        <f>BAWANA!AM62</f>
        <v>0</v>
      </c>
      <c r="F62">
        <f t="shared" si="4"/>
        <v>256</v>
      </c>
      <c r="G62">
        <f t="shared" si="5"/>
        <v>-6.0000000000000009</v>
      </c>
      <c r="H62" s="112"/>
      <c r="I62">
        <f>BRPL_EOD!AI62+BRPL_EOD!AJ62</f>
        <v>-2.33</v>
      </c>
      <c r="J62">
        <f>BYPL_EOD!AI62+BYPL_EOD!AJ62</f>
        <v>-1.35</v>
      </c>
      <c r="K62">
        <f>MES_EOD!AI62+MES_EOD!AJ62</f>
        <v>-0.14000000000000001</v>
      </c>
      <c r="L62">
        <f>NDMC_EOD!AI62+NDMC_EOD!AJ62</f>
        <v>-0.55000000000000004</v>
      </c>
      <c r="M62">
        <f>TPDDL_EOD!AI62+TPDDL_EOD!AJ62</f>
        <v>-1.63</v>
      </c>
      <c r="N62">
        <f t="shared" si="0"/>
        <v>-6</v>
      </c>
      <c r="O62" s="112">
        <f t="shared" si="1"/>
        <v>0</v>
      </c>
      <c r="P62">
        <v>-2.3300000000000005</v>
      </c>
      <c r="Q62">
        <v>-1.3500000000000003</v>
      </c>
      <c r="R62">
        <v>-0.14000000000000004</v>
      </c>
      <c r="S62">
        <v>-0.55000000000000016</v>
      </c>
      <c r="T62">
        <v>-1.6300000000000001</v>
      </c>
      <c r="U62" s="114">
        <f t="shared" si="2"/>
        <v>-6.0000000000000009</v>
      </c>
      <c r="V62" s="112">
        <f t="shared" si="3"/>
        <v>0</v>
      </c>
      <c r="Y62">
        <f>BAWANA!AW62+BAWANA!AX62</f>
        <v>-0.6</v>
      </c>
      <c r="Z62">
        <f>BAWANA!BD62+BAWANA!BE62</f>
        <v>-0.6</v>
      </c>
      <c r="AA62">
        <f>BAWANA!X62+BAWANA!Y62</f>
        <v>-0.6</v>
      </c>
      <c r="AB62">
        <f>BAWANA!AE62+BAWANA!AF62</f>
        <v>-0.6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-6.0000000000000009</v>
      </c>
      <c r="E63">
        <f>BAWANA!AM63</f>
        <v>0</v>
      </c>
      <c r="F63">
        <f t="shared" si="4"/>
        <v>256</v>
      </c>
      <c r="G63">
        <f t="shared" si="5"/>
        <v>-6.0000000000000009</v>
      </c>
      <c r="H63" s="112"/>
      <c r="I63">
        <f>BRPL_EOD!AI63+BRPL_EOD!AJ63</f>
        <v>-2.33</v>
      </c>
      <c r="J63">
        <f>BYPL_EOD!AI63+BYPL_EOD!AJ63</f>
        <v>-1.35</v>
      </c>
      <c r="K63">
        <f>MES_EOD!AI63+MES_EOD!AJ63</f>
        <v>-0.14000000000000001</v>
      </c>
      <c r="L63">
        <f>NDMC_EOD!AI63+NDMC_EOD!AJ63</f>
        <v>-0.55000000000000004</v>
      </c>
      <c r="M63">
        <f>TPDDL_EOD!AI63+TPDDL_EOD!AJ63</f>
        <v>-1.63</v>
      </c>
      <c r="N63">
        <f t="shared" si="0"/>
        <v>-6</v>
      </c>
      <c r="O63" s="112">
        <f t="shared" si="1"/>
        <v>0</v>
      </c>
      <c r="P63">
        <v>-2.3300000000000005</v>
      </c>
      <c r="Q63">
        <v>-1.3500000000000003</v>
      </c>
      <c r="R63">
        <v>-0.14000000000000004</v>
      </c>
      <c r="S63">
        <v>-0.55000000000000016</v>
      </c>
      <c r="T63">
        <v>-1.6300000000000001</v>
      </c>
      <c r="U63" s="114">
        <f t="shared" si="2"/>
        <v>-6.0000000000000009</v>
      </c>
      <c r="V63" s="112">
        <f t="shared" si="3"/>
        <v>0</v>
      </c>
      <c r="Y63">
        <f>BAWANA!AW63+BAWANA!AX63</f>
        <v>-0.6</v>
      </c>
      <c r="Z63">
        <f>BAWANA!BD63+BAWANA!BE63</f>
        <v>-0.6</v>
      </c>
      <c r="AA63">
        <f>BAWANA!X63+BAWANA!Y63</f>
        <v>-0.6</v>
      </c>
      <c r="AB63">
        <f>BAWANA!AE63+BAWANA!AF63</f>
        <v>-0.6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-6.0000000000000009</v>
      </c>
      <c r="E64">
        <f>BAWANA!AM64</f>
        <v>0</v>
      </c>
      <c r="F64">
        <f t="shared" si="4"/>
        <v>256</v>
      </c>
      <c r="G64">
        <f t="shared" si="5"/>
        <v>-6.0000000000000009</v>
      </c>
      <c r="H64" s="112"/>
      <c r="I64">
        <f>BRPL_EOD!AI64+BRPL_EOD!AJ64</f>
        <v>-2.33</v>
      </c>
      <c r="J64">
        <f>BYPL_EOD!AI64+BYPL_EOD!AJ64</f>
        <v>-1.35</v>
      </c>
      <c r="K64">
        <f>MES_EOD!AI64+MES_EOD!AJ64</f>
        <v>-0.14000000000000001</v>
      </c>
      <c r="L64">
        <f>NDMC_EOD!AI64+NDMC_EOD!AJ64</f>
        <v>-0.55000000000000004</v>
      </c>
      <c r="M64">
        <f>TPDDL_EOD!AI64+TPDDL_EOD!AJ64</f>
        <v>-1.63</v>
      </c>
      <c r="N64">
        <f t="shared" si="0"/>
        <v>-6</v>
      </c>
      <c r="O64" s="112">
        <f t="shared" si="1"/>
        <v>0</v>
      </c>
      <c r="P64">
        <v>-2.3300000000000005</v>
      </c>
      <c r="Q64">
        <v>-1.3500000000000003</v>
      </c>
      <c r="R64">
        <v>-0.14000000000000004</v>
      </c>
      <c r="S64">
        <v>-0.55000000000000016</v>
      </c>
      <c r="T64">
        <v>-1.6300000000000001</v>
      </c>
      <c r="U64" s="114">
        <f t="shared" si="2"/>
        <v>-6.0000000000000009</v>
      </c>
      <c r="V64" s="112">
        <f t="shared" si="3"/>
        <v>0</v>
      </c>
      <c r="Y64">
        <f>BAWANA!AW64+BAWANA!AX64</f>
        <v>-0.6</v>
      </c>
      <c r="Z64">
        <f>BAWANA!BD64+BAWANA!BE64</f>
        <v>-0.6</v>
      </c>
      <c r="AA64">
        <f>BAWANA!X64+BAWANA!Y64</f>
        <v>-0.6</v>
      </c>
      <c r="AB64">
        <f>BAWANA!AE64+BAWANA!AF64</f>
        <v>-0.6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-6.0000000000000009</v>
      </c>
      <c r="E65">
        <f>BAWANA!AM65</f>
        <v>0</v>
      </c>
      <c r="F65">
        <f t="shared" si="4"/>
        <v>256</v>
      </c>
      <c r="G65">
        <f t="shared" si="5"/>
        <v>-6.0000000000000009</v>
      </c>
      <c r="H65" s="112"/>
      <c r="I65">
        <f>BRPL_EOD!AI65+BRPL_EOD!AJ65</f>
        <v>-2.33</v>
      </c>
      <c r="J65">
        <f>BYPL_EOD!AI65+BYPL_EOD!AJ65</f>
        <v>-1.35</v>
      </c>
      <c r="K65">
        <f>MES_EOD!AI65+MES_EOD!AJ65</f>
        <v>-0.14000000000000001</v>
      </c>
      <c r="L65">
        <f>NDMC_EOD!AI65+NDMC_EOD!AJ65</f>
        <v>-0.55000000000000004</v>
      </c>
      <c r="M65">
        <f>TPDDL_EOD!AI65+TPDDL_EOD!AJ65</f>
        <v>-1.63</v>
      </c>
      <c r="N65">
        <f t="shared" si="0"/>
        <v>-6</v>
      </c>
      <c r="O65" s="112">
        <f t="shared" si="1"/>
        <v>0</v>
      </c>
      <c r="P65">
        <v>-2.3300000000000005</v>
      </c>
      <c r="Q65">
        <v>-1.3500000000000003</v>
      </c>
      <c r="R65">
        <v>-0.14000000000000004</v>
      </c>
      <c r="S65">
        <v>-0.55000000000000016</v>
      </c>
      <c r="T65">
        <v>-1.6300000000000001</v>
      </c>
      <c r="U65" s="114">
        <f t="shared" si="2"/>
        <v>-6.0000000000000009</v>
      </c>
      <c r="V65" s="112">
        <f t="shared" si="3"/>
        <v>0</v>
      </c>
      <c r="Y65">
        <f>BAWANA!AW65+BAWANA!AX65</f>
        <v>-0.6</v>
      </c>
      <c r="Z65">
        <f>BAWANA!BD65+BAWANA!BE65</f>
        <v>-0.6</v>
      </c>
      <c r="AA65">
        <f>BAWANA!X65+BAWANA!Y65</f>
        <v>-0.6</v>
      </c>
      <c r="AB65">
        <f>BAWANA!AE65+BAWANA!AF65</f>
        <v>-0.6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-6.0000000000000009</v>
      </c>
      <c r="E66">
        <f>BAWANA!AM66</f>
        <v>0</v>
      </c>
      <c r="F66">
        <f t="shared" si="4"/>
        <v>256</v>
      </c>
      <c r="G66">
        <f t="shared" si="5"/>
        <v>-6.0000000000000009</v>
      </c>
      <c r="H66" s="112"/>
      <c r="I66">
        <f>BRPL_EOD!AI66+BRPL_EOD!AJ66</f>
        <v>-2.33</v>
      </c>
      <c r="J66">
        <f>BYPL_EOD!AI66+BYPL_EOD!AJ66</f>
        <v>-1.35</v>
      </c>
      <c r="K66">
        <f>MES_EOD!AI66+MES_EOD!AJ66</f>
        <v>-0.14000000000000001</v>
      </c>
      <c r="L66">
        <f>NDMC_EOD!AI66+NDMC_EOD!AJ66</f>
        <v>-0.55000000000000004</v>
      </c>
      <c r="M66">
        <f>TPDDL_EOD!AI66+TPDDL_EOD!AJ66</f>
        <v>-1.63</v>
      </c>
      <c r="N66">
        <f t="shared" si="0"/>
        <v>-6</v>
      </c>
      <c r="O66" s="112">
        <f t="shared" si="1"/>
        <v>0</v>
      </c>
      <c r="P66">
        <v>-2.3300000000000005</v>
      </c>
      <c r="Q66">
        <v>-1.3500000000000003</v>
      </c>
      <c r="R66">
        <v>-0.14000000000000004</v>
      </c>
      <c r="S66">
        <v>-0.55000000000000016</v>
      </c>
      <c r="T66">
        <v>-1.6300000000000001</v>
      </c>
      <c r="U66" s="114">
        <f t="shared" si="2"/>
        <v>-6.0000000000000009</v>
      </c>
      <c r="V66" s="112">
        <f t="shared" si="3"/>
        <v>0</v>
      </c>
      <c r="Y66">
        <f>BAWANA!AW66+BAWANA!AX66</f>
        <v>-0.6</v>
      </c>
      <c r="Z66">
        <f>BAWANA!BD66+BAWANA!BE66</f>
        <v>-0.6</v>
      </c>
      <c r="AA66">
        <f>BAWANA!X66+BAWANA!Y66</f>
        <v>-0.6</v>
      </c>
      <c r="AB66">
        <f>BAWANA!AE66+BAWANA!AF66</f>
        <v>-0.6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-6.0000000000000009</v>
      </c>
      <c r="E67">
        <f>BAWANA!AM67</f>
        <v>0</v>
      </c>
      <c r="F67">
        <f t="shared" si="4"/>
        <v>256</v>
      </c>
      <c r="G67">
        <f t="shared" si="5"/>
        <v>-6.0000000000000009</v>
      </c>
      <c r="H67" s="112"/>
      <c r="I67">
        <f>BRPL_EOD!AI67+BRPL_EOD!AJ67</f>
        <v>-2.33</v>
      </c>
      <c r="J67">
        <f>BYPL_EOD!AI67+BYPL_EOD!AJ67</f>
        <v>-1.35</v>
      </c>
      <c r="K67">
        <f>MES_EOD!AI67+MES_EOD!AJ67</f>
        <v>-0.14000000000000001</v>
      </c>
      <c r="L67">
        <f>NDMC_EOD!AI67+NDMC_EOD!AJ67</f>
        <v>-0.55000000000000004</v>
      </c>
      <c r="M67">
        <f>TPDDL_EOD!AI67+TPDDL_EOD!AJ67</f>
        <v>-1.63</v>
      </c>
      <c r="N67">
        <f t="shared" ref="N67:N98" si="7">SUM(I67:M67)</f>
        <v>-6</v>
      </c>
      <c r="O67" s="112">
        <f t="shared" ref="O67:O98" si="8">G67-N67</f>
        <v>0</v>
      </c>
      <c r="P67">
        <v>-2.3300000000000005</v>
      </c>
      <c r="Q67">
        <v>-1.3500000000000003</v>
      </c>
      <c r="R67">
        <v>-0.14000000000000004</v>
      </c>
      <c r="S67">
        <v>-0.55000000000000016</v>
      </c>
      <c r="T67">
        <v>-1.6300000000000001</v>
      </c>
      <c r="U67" s="114">
        <f t="shared" ref="U67:U98" si="9">SUM(P67:T67)</f>
        <v>-6.0000000000000009</v>
      </c>
      <c r="V67" s="112">
        <f t="shared" ref="V67:V99" si="10">G67-U67</f>
        <v>0</v>
      </c>
      <c r="Y67">
        <f>BAWANA!AW67+BAWANA!AX67</f>
        <v>-0.6</v>
      </c>
      <c r="Z67">
        <f>BAWANA!BD67+BAWANA!BE67</f>
        <v>-0.6</v>
      </c>
      <c r="AA67">
        <f>BAWANA!X67+BAWANA!Y67</f>
        <v>-0.6</v>
      </c>
      <c r="AB67">
        <f>BAWANA!AE67+BAWANA!AF67</f>
        <v>-0.6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-6.0000000000000009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-6.0000000000000009</v>
      </c>
      <c r="H68" s="112"/>
      <c r="I68">
        <f>BRPL_EOD!AI68+BRPL_EOD!AJ68</f>
        <v>-2.33</v>
      </c>
      <c r="J68">
        <f>BYPL_EOD!AI68+BYPL_EOD!AJ68</f>
        <v>-1.35</v>
      </c>
      <c r="K68">
        <f>MES_EOD!AI68+MES_EOD!AJ68</f>
        <v>-0.14000000000000001</v>
      </c>
      <c r="L68">
        <f>NDMC_EOD!AI68+NDMC_EOD!AJ68</f>
        <v>-0.55000000000000004</v>
      </c>
      <c r="M68">
        <f>TPDDL_EOD!AI68+TPDDL_EOD!AJ68</f>
        <v>-1.63</v>
      </c>
      <c r="N68">
        <f t="shared" si="7"/>
        <v>-6</v>
      </c>
      <c r="O68" s="112">
        <f t="shared" si="8"/>
        <v>0</v>
      </c>
      <c r="P68">
        <v>-2.3300000000000005</v>
      </c>
      <c r="Q68">
        <v>-1.3500000000000003</v>
      </c>
      <c r="R68">
        <v>-0.14000000000000004</v>
      </c>
      <c r="S68">
        <v>-0.55000000000000016</v>
      </c>
      <c r="T68">
        <v>-1.6300000000000001</v>
      </c>
      <c r="U68" s="114">
        <f t="shared" si="9"/>
        <v>-6.0000000000000009</v>
      </c>
      <c r="V68" s="112">
        <f t="shared" si="10"/>
        <v>0</v>
      </c>
      <c r="Y68">
        <f>BAWANA!AW68+BAWANA!AX68</f>
        <v>-0.6</v>
      </c>
      <c r="Z68">
        <f>BAWANA!BD68+BAWANA!BE68</f>
        <v>-0.6</v>
      </c>
      <c r="AA68">
        <f>BAWANA!X68+BAWANA!Y68</f>
        <v>-0.6</v>
      </c>
      <c r="AB68">
        <f>BAWANA!AE68+BAWANA!AF68</f>
        <v>-0.6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-6.0000000000000009</v>
      </c>
      <c r="E69">
        <f>BAWANA!AM69</f>
        <v>0</v>
      </c>
      <c r="F69">
        <f t="shared" si="11"/>
        <v>256</v>
      </c>
      <c r="G69">
        <f t="shared" si="12"/>
        <v>-6.0000000000000009</v>
      </c>
      <c r="H69" s="112"/>
      <c r="I69">
        <f>BRPL_EOD!AI69+BRPL_EOD!AJ69</f>
        <v>-2.33</v>
      </c>
      <c r="J69">
        <f>BYPL_EOD!AI69+BYPL_EOD!AJ69</f>
        <v>-1.35</v>
      </c>
      <c r="K69">
        <f>MES_EOD!AI69+MES_EOD!AJ69</f>
        <v>-0.14000000000000001</v>
      </c>
      <c r="L69">
        <f>NDMC_EOD!AI69+NDMC_EOD!AJ69</f>
        <v>-0.55000000000000004</v>
      </c>
      <c r="M69">
        <f>TPDDL_EOD!AI69+TPDDL_EOD!AJ69</f>
        <v>-1.63</v>
      </c>
      <c r="N69">
        <f t="shared" si="7"/>
        <v>-6</v>
      </c>
      <c r="O69" s="112">
        <f t="shared" si="8"/>
        <v>0</v>
      </c>
      <c r="P69">
        <v>-2.3300000000000005</v>
      </c>
      <c r="Q69">
        <v>-1.3500000000000003</v>
      </c>
      <c r="R69">
        <v>-0.14000000000000004</v>
      </c>
      <c r="S69">
        <v>-0.55000000000000016</v>
      </c>
      <c r="T69">
        <v>-1.6300000000000001</v>
      </c>
      <c r="U69" s="114">
        <f t="shared" si="9"/>
        <v>-6.0000000000000009</v>
      </c>
      <c r="V69" s="112">
        <f t="shared" si="10"/>
        <v>0</v>
      </c>
      <c r="Y69">
        <f>BAWANA!AW69+BAWANA!AX69</f>
        <v>-0.6</v>
      </c>
      <c r="Z69">
        <f>BAWANA!BD69+BAWANA!BE69</f>
        <v>-0.6</v>
      </c>
      <c r="AA69">
        <f>BAWANA!X69+BAWANA!Y69</f>
        <v>-0.6</v>
      </c>
      <c r="AB69">
        <f>BAWANA!AE69+BAWANA!AF69</f>
        <v>-0.6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-6.0000000000000009</v>
      </c>
      <c r="E70">
        <f>BAWANA!AM70</f>
        <v>0</v>
      </c>
      <c r="F70">
        <f t="shared" si="11"/>
        <v>256</v>
      </c>
      <c r="G70">
        <f t="shared" si="12"/>
        <v>-6.0000000000000009</v>
      </c>
      <c r="H70" s="112"/>
      <c r="I70">
        <f>BRPL_EOD!AI70+BRPL_EOD!AJ70</f>
        <v>-2.33</v>
      </c>
      <c r="J70">
        <f>BYPL_EOD!AI70+BYPL_EOD!AJ70</f>
        <v>-1.35</v>
      </c>
      <c r="K70">
        <f>MES_EOD!AI70+MES_EOD!AJ70</f>
        <v>-0.14000000000000001</v>
      </c>
      <c r="L70">
        <f>NDMC_EOD!AI70+NDMC_EOD!AJ70</f>
        <v>-0.55000000000000004</v>
      </c>
      <c r="M70">
        <f>TPDDL_EOD!AI70+TPDDL_EOD!AJ70</f>
        <v>-1.63</v>
      </c>
      <c r="N70">
        <f t="shared" si="7"/>
        <v>-6</v>
      </c>
      <c r="O70" s="112">
        <f t="shared" si="8"/>
        <v>0</v>
      </c>
      <c r="P70">
        <v>-2.3300000000000005</v>
      </c>
      <c r="Q70">
        <v>-1.3500000000000003</v>
      </c>
      <c r="R70">
        <v>-0.14000000000000004</v>
      </c>
      <c r="S70">
        <v>-0.55000000000000016</v>
      </c>
      <c r="T70">
        <v>-1.6300000000000001</v>
      </c>
      <c r="U70" s="114">
        <f t="shared" si="9"/>
        <v>-6.0000000000000009</v>
      </c>
      <c r="V70" s="112">
        <f t="shared" si="10"/>
        <v>0</v>
      </c>
      <c r="Y70">
        <f>BAWANA!AW70+BAWANA!AX70</f>
        <v>-0.6</v>
      </c>
      <c r="Z70">
        <f>BAWANA!BD70+BAWANA!BE70</f>
        <v>-0.6</v>
      </c>
      <c r="AA70">
        <f>BAWANA!X70+BAWANA!Y70</f>
        <v>-0.6</v>
      </c>
      <c r="AB70">
        <f>BAWANA!AE70+BAWANA!AF70</f>
        <v>-0.6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-6.0000000000000009</v>
      </c>
      <c r="E71">
        <f>BAWANA!AM71</f>
        <v>0</v>
      </c>
      <c r="F71">
        <f t="shared" si="11"/>
        <v>256</v>
      </c>
      <c r="G71">
        <f t="shared" si="12"/>
        <v>-6.0000000000000009</v>
      </c>
      <c r="H71" s="112"/>
      <c r="I71">
        <f>BRPL_EOD!AI71+BRPL_EOD!AJ71</f>
        <v>-2.33</v>
      </c>
      <c r="J71">
        <f>BYPL_EOD!AI71+BYPL_EOD!AJ71</f>
        <v>-1.35</v>
      </c>
      <c r="K71">
        <f>MES_EOD!AI71+MES_EOD!AJ71</f>
        <v>-0.14000000000000001</v>
      </c>
      <c r="L71">
        <f>NDMC_EOD!AI71+NDMC_EOD!AJ71</f>
        <v>-0.55000000000000004</v>
      </c>
      <c r="M71">
        <f>TPDDL_EOD!AI71+TPDDL_EOD!AJ71</f>
        <v>-1.63</v>
      </c>
      <c r="N71">
        <f t="shared" si="7"/>
        <v>-6</v>
      </c>
      <c r="O71" s="112">
        <f t="shared" si="8"/>
        <v>0</v>
      </c>
      <c r="P71">
        <v>-2.3300000000000005</v>
      </c>
      <c r="Q71">
        <v>-1.3500000000000003</v>
      </c>
      <c r="R71">
        <v>-0.14000000000000004</v>
      </c>
      <c r="S71">
        <v>-0.55000000000000016</v>
      </c>
      <c r="T71">
        <v>-1.6300000000000001</v>
      </c>
      <c r="U71" s="114">
        <f t="shared" si="9"/>
        <v>-6.0000000000000009</v>
      </c>
      <c r="V71" s="112">
        <f t="shared" si="10"/>
        <v>0</v>
      </c>
      <c r="Y71">
        <f>BAWANA!AW71+BAWANA!AX71</f>
        <v>-0.6</v>
      </c>
      <c r="Z71">
        <f>BAWANA!BD71+BAWANA!BE71</f>
        <v>-0.6</v>
      </c>
      <c r="AA71">
        <f>BAWANA!X71+BAWANA!Y71</f>
        <v>-0.6</v>
      </c>
      <c r="AB71">
        <f>BAWANA!AE71+BAWANA!AF71</f>
        <v>-0.6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-6.0000000000000009</v>
      </c>
      <c r="E72">
        <f>BAWANA!AM72</f>
        <v>0</v>
      </c>
      <c r="F72">
        <f t="shared" si="11"/>
        <v>256</v>
      </c>
      <c r="G72">
        <f t="shared" si="12"/>
        <v>-6.0000000000000009</v>
      </c>
      <c r="H72" s="112"/>
      <c r="I72">
        <f>BRPL_EOD!AI72+BRPL_EOD!AJ72</f>
        <v>-2.33</v>
      </c>
      <c r="J72">
        <f>BYPL_EOD!AI72+BYPL_EOD!AJ72</f>
        <v>-1.35</v>
      </c>
      <c r="K72">
        <f>MES_EOD!AI72+MES_EOD!AJ72</f>
        <v>-0.14000000000000001</v>
      </c>
      <c r="L72">
        <f>NDMC_EOD!AI72+NDMC_EOD!AJ72</f>
        <v>-0.55000000000000004</v>
      </c>
      <c r="M72">
        <f>TPDDL_EOD!AI72+TPDDL_EOD!AJ72</f>
        <v>-1.63</v>
      </c>
      <c r="N72">
        <f t="shared" si="7"/>
        <v>-6</v>
      </c>
      <c r="O72" s="112">
        <f t="shared" si="8"/>
        <v>0</v>
      </c>
      <c r="P72">
        <v>-2.3300000000000005</v>
      </c>
      <c r="Q72">
        <v>-1.3500000000000003</v>
      </c>
      <c r="R72">
        <v>-0.14000000000000004</v>
      </c>
      <c r="S72">
        <v>-0.55000000000000016</v>
      </c>
      <c r="T72">
        <v>-1.6300000000000001</v>
      </c>
      <c r="U72" s="114">
        <f t="shared" si="9"/>
        <v>-6.0000000000000009</v>
      </c>
      <c r="V72" s="112">
        <f t="shared" si="10"/>
        <v>0</v>
      </c>
      <c r="Y72">
        <f>BAWANA!AW72+BAWANA!AX72</f>
        <v>-0.6</v>
      </c>
      <c r="Z72">
        <f>BAWANA!BD72+BAWANA!BE72</f>
        <v>-0.6</v>
      </c>
      <c r="AA72">
        <f>BAWANA!X72+BAWANA!Y72</f>
        <v>-0.6</v>
      </c>
      <c r="AB72">
        <f>BAWANA!AE72+BAWANA!AF72</f>
        <v>-0.6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-6.0000000000000009</v>
      </c>
      <c r="E73">
        <f>BAWANA!AM73</f>
        <v>0</v>
      </c>
      <c r="F73">
        <f t="shared" si="11"/>
        <v>256</v>
      </c>
      <c r="G73">
        <f t="shared" si="12"/>
        <v>-6.0000000000000009</v>
      </c>
      <c r="H73" s="112"/>
      <c r="I73">
        <f>BRPL_EOD!AI73+BRPL_EOD!AJ73</f>
        <v>-2.33</v>
      </c>
      <c r="J73">
        <f>BYPL_EOD!AI73+BYPL_EOD!AJ73</f>
        <v>-1.35</v>
      </c>
      <c r="K73">
        <f>MES_EOD!AI73+MES_EOD!AJ73</f>
        <v>-0.14000000000000001</v>
      </c>
      <c r="L73">
        <f>NDMC_EOD!AI73+NDMC_EOD!AJ73</f>
        <v>-0.55000000000000004</v>
      </c>
      <c r="M73">
        <f>TPDDL_EOD!AI73+TPDDL_EOD!AJ73</f>
        <v>-1.63</v>
      </c>
      <c r="N73">
        <f t="shared" si="7"/>
        <v>-6</v>
      </c>
      <c r="O73" s="112">
        <f t="shared" si="8"/>
        <v>0</v>
      </c>
      <c r="P73">
        <v>-2.3300000000000005</v>
      </c>
      <c r="Q73">
        <v>-1.3500000000000003</v>
      </c>
      <c r="R73">
        <v>-0.14000000000000004</v>
      </c>
      <c r="S73">
        <v>-0.55000000000000016</v>
      </c>
      <c r="T73">
        <v>-1.6300000000000001</v>
      </c>
      <c r="U73" s="114">
        <f t="shared" si="9"/>
        <v>-6.0000000000000009</v>
      </c>
      <c r="V73" s="112">
        <f t="shared" si="10"/>
        <v>0</v>
      </c>
      <c r="Y73">
        <f>BAWANA!AW73+BAWANA!AX73</f>
        <v>-0.6</v>
      </c>
      <c r="Z73">
        <f>BAWANA!BD73+BAWANA!BE73</f>
        <v>-0.6</v>
      </c>
      <c r="AA73">
        <f>BAWANA!X73+BAWANA!Y73</f>
        <v>-0.6</v>
      </c>
      <c r="AB73">
        <f>BAWANA!AE73+BAWANA!AF73</f>
        <v>-0.6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-6.0000000000000009</v>
      </c>
      <c r="E74">
        <f>BAWANA!AM74</f>
        <v>0</v>
      </c>
      <c r="F74">
        <f t="shared" si="11"/>
        <v>256</v>
      </c>
      <c r="G74">
        <f t="shared" si="12"/>
        <v>-6.0000000000000009</v>
      </c>
      <c r="H74" s="112"/>
      <c r="I74">
        <f>BRPL_EOD!AI74+BRPL_EOD!AJ74</f>
        <v>-2.33</v>
      </c>
      <c r="J74">
        <f>BYPL_EOD!AI74+BYPL_EOD!AJ74</f>
        <v>-1.35</v>
      </c>
      <c r="K74">
        <f>MES_EOD!AI74+MES_EOD!AJ74</f>
        <v>-0.14000000000000001</v>
      </c>
      <c r="L74">
        <f>NDMC_EOD!AI74+NDMC_EOD!AJ74</f>
        <v>-0.55000000000000004</v>
      </c>
      <c r="M74">
        <f>TPDDL_EOD!AI74+TPDDL_EOD!AJ74</f>
        <v>-1.63</v>
      </c>
      <c r="N74">
        <f t="shared" si="7"/>
        <v>-6</v>
      </c>
      <c r="O74" s="112">
        <f t="shared" si="8"/>
        <v>0</v>
      </c>
      <c r="P74">
        <v>-2.3300000000000005</v>
      </c>
      <c r="Q74">
        <v>-1.3500000000000003</v>
      </c>
      <c r="R74">
        <v>-0.14000000000000004</v>
      </c>
      <c r="S74">
        <v>-0.55000000000000016</v>
      </c>
      <c r="T74">
        <v>-1.6300000000000001</v>
      </c>
      <c r="U74" s="114">
        <f t="shared" si="9"/>
        <v>-6.0000000000000009</v>
      </c>
      <c r="V74" s="112">
        <f t="shared" si="10"/>
        <v>0</v>
      </c>
      <c r="Y74">
        <f>BAWANA!AW74+BAWANA!AX74</f>
        <v>-0.6</v>
      </c>
      <c r="Z74">
        <f>BAWANA!BD74+BAWANA!BE74</f>
        <v>-0.6</v>
      </c>
      <c r="AA74">
        <f>BAWANA!X74+BAWANA!Y74</f>
        <v>-0.6</v>
      </c>
      <c r="AB74">
        <f>BAWANA!AE74+BAWANA!AF74</f>
        <v>-0.6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-6.0000000000000009</v>
      </c>
      <c r="E75">
        <f>BAWANA!AM75</f>
        <v>0</v>
      </c>
      <c r="F75">
        <f t="shared" si="11"/>
        <v>256</v>
      </c>
      <c r="G75">
        <f t="shared" si="12"/>
        <v>-6.0000000000000009</v>
      </c>
      <c r="H75" s="112"/>
      <c r="I75">
        <f>BRPL_EOD!AI75+BRPL_EOD!AJ75</f>
        <v>-2.33</v>
      </c>
      <c r="J75">
        <f>BYPL_EOD!AI75+BYPL_EOD!AJ75</f>
        <v>-1.35</v>
      </c>
      <c r="K75">
        <f>MES_EOD!AI75+MES_EOD!AJ75</f>
        <v>-0.14000000000000001</v>
      </c>
      <c r="L75">
        <f>NDMC_EOD!AI75+NDMC_EOD!AJ75</f>
        <v>-0.55000000000000004</v>
      </c>
      <c r="M75">
        <f>TPDDL_EOD!AI75+TPDDL_EOD!AJ75</f>
        <v>-1.63</v>
      </c>
      <c r="N75">
        <f t="shared" si="7"/>
        <v>-6</v>
      </c>
      <c r="O75" s="112">
        <f t="shared" si="8"/>
        <v>0</v>
      </c>
      <c r="P75">
        <v>-2.3300000000000005</v>
      </c>
      <c r="Q75">
        <v>-1.3500000000000003</v>
      </c>
      <c r="R75">
        <v>-0.14000000000000004</v>
      </c>
      <c r="S75">
        <v>-0.55000000000000016</v>
      </c>
      <c r="T75">
        <v>-1.6300000000000001</v>
      </c>
      <c r="U75" s="114">
        <f t="shared" si="9"/>
        <v>-6.0000000000000009</v>
      </c>
      <c r="V75" s="112">
        <f t="shared" si="10"/>
        <v>0</v>
      </c>
      <c r="Y75">
        <f>BAWANA!AW75+BAWANA!AX75</f>
        <v>-0.6</v>
      </c>
      <c r="Z75">
        <f>BAWANA!BD75+BAWANA!BE75</f>
        <v>-0.6</v>
      </c>
      <c r="AA75">
        <f>BAWANA!X75+BAWANA!Y75</f>
        <v>-0.6</v>
      </c>
      <c r="AB75">
        <f>BAWANA!AE75+BAWANA!AF75</f>
        <v>-0.6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-6.0000000000000009</v>
      </c>
      <c r="E76">
        <f>BAWANA!AM76</f>
        <v>0</v>
      </c>
      <c r="F76">
        <f t="shared" si="11"/>
        <v>256</v>
      </c>
      <c r="G76">
        <f t="shared" si="12"/>
        <v>-6.0000000000000009</v>
      </c>
      <c r="H76" s="112"/>
      <c r="I76">
        <f>BRPL_EOD!AI76+BRPL_EOD!AJ76</f>
        <v>-2.33</v>
      </c>
      <c r="J76">
        <f>BYPL_EOD!AI76+BYPL_EOD!AJ76</f>
        <v>-1.35</v>
      </c>
      <c r="K76">
        <f>MES_EOD!AI76+MES_EOD!AJ76</f>
        <v>-0.14000000000000001</v>
      </c>
      <c r="L76">
        <f>NDMC_EOD!AI76+NDMC_EOD!AJ76</f>
        <v>-0.55000000000000004</v>
      </c>
      <c r="M76">
        <f>TPDDL_EOD!AI76+TPDDL_EOD!AJ76</f>
        <v>-1.63</v>
      </c>
      <c r="N76">
        <f t="shared" si="7"/>
        <v>-6</v>
      </c>
      <c r="O76" s="112">
        <f t="shared" si="8"/>
        <v>0</v>
      </c>
      <c r="P76">
        <v>-2.3300000000000005</v>
      </c>
      <c r="Q76">
        <v>-1.3500000000000003</v>
      </c>
      <c r="R76">
        <v>-0.14000000000000004</v>
      </c>
      <c r="S76">
        <v>-0.55000000000000016</v>
      </c>
      <c r="T76">
        <v>-1.6300000000000001</v>
      </c>
      <c r="U76" s="114">
        <f t="shared" si="9"/>
        <v>-6.0000000000000009</v>
      </c>
      <c r="V76" s="112">
        <f t="shared" si="10"/>
        <v>0</v>
      </c>
      <c r="Y76">
        <f>BAWANA!AW76+BAWANA!AX76</f>
        <v>-0.6</v>
      </c>
      <c r="Z76">
        <f>BAWANA!BD76+BAWANA!BE76</f>
        <v>-0.6</v>
      </c>
      <c r="AA76">
        <f>BAWANA!X76+BAWANA!Y76</f>
        <v>-0.6</v>
      </c>
      <c r="AB76">
        <f>BAWANA!AE76+BAWANA!AF76</f>
        <v>-0.6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-6.0000000000000009</v>
      </c>
      <c r="E77">
        <f>BAWANA!AM77</f>
        <v>0</v>
      </c>
      <c r="F77">
        <f t="shared" si="11"/>
        <v>256</v>
      </c>
      <c r="G77">
        <f t="shared" si="12"/>
        <v>-6.0000000000000009</v>
      </c>
      <c r="H77" s="112"/>
      <c r="I77">
        <f>BRPL_EOD!AI77+BRPL_EOD!AJ77</f>
        <v>-2.33</v>
      </c>
      <c r="J77">
        <f>BYPL_EOD!AI77+BYPL_EOD!AJ77</f>
        <v>-1.35</v>
      </c>
      <c r="K77">
        <f>MES_EOD!AI77+MES_EOD!AJ77</f>
        <v>-0.14000000000000001</v>
      </c>
      <c r="L77">
        <f>NDMC_EOD!AI77+NDMC_EOD!AJ77</f>
        <v>-0.55000000000000004</v>
      </c>
      <c r="M77">
        <f>TPDDL_EOD!AI77+TPDDL_EOD!AJ77</f>
        <v>-1.63</v>
      </c>
      <c r="N77">
        <f t="shared" si="7"/>
        <v>-6</v>
      </c>
      <c r="O77" s="112">
        <f t="shared" si="8"/>
        <v>0</v>
      </c>
      <c r="P77">
        <v>-2.3300000000000005</v>
      </c>
      <c r="Q77">
        <v>-1.3500000000000003</v>
      </c>
      <c r="R77">
        <v>-0.14000000000000004</v>
      </c>
      <c r="S77">
        <v>-0.55000000000000016</v>
      </c>
      <c r="T77">
        <v>-1.6300000000000001</v>
      </c>
      <c r="U77" s="114">
        <f t="shared" si="9"/>
        <v>-6.0000000000000009</v>
      </c>
      <c r="V77" s="112">
        <f t="shared" si="10"/>
        <v>0</v>
      </c>
      <c r="Y77">
        <f>BAWANA!AW77+BAWANA!AX77</f>
        <v>-0.6</v>
      </c>
      <c r="Z77">
        <f>BAWANA!BD77+BAWANA!BE77</f>
        <v>-0.6</v>
      </c>
      <c r="AA77">
        <f>BAWANA!X77+BAWANA!Y77</f>
        <v>-0.6</v>
      </c>
      <c r="AB77">
        <f>BAWANA!AE77+BAWANA!AF77</f>
        <v>-0.6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-6.0000000000000009</v>
      </c>
      <c r="E78">
        <f>BAWANA!AM78</f>
        <v>0</v>
      </c>
      <c r="F78">
        <f t="shared" si="11"/>
        <v>256</v>
      </c>
      <c r="G78">
        <f t="shared" si="12"/>
        <v>-6.0000000000000009</v>
      </c>
      <c r="H78" s="112"/>
      <c r="I78">
        <f>BRPL_EOD!AI78+BRPL_EOD!AJ78</f>
        <v>-2.33</v>
      </c>
      <c r="J78">
        <f>BYPL_EOD!AI78+BYPL_EOD!AJ78</f>
        <v>-1.35</v>
      </c>
      <c r="K78">
        <f>MES_EOD!AI78+MES_EOD!AJ78</f>
        <v>-0.14000000000000001</v>
      </c>
      <c r="L78">
        <f>NDMC_EOD!AI78+NDMC_EOD!AJ78</f>
        <v>-0.55000000000000004</v>
      </c>
      <c r="M78">
        <f>TPDDL_EOD!AI78+TPDDL_EOD!AJ78</f>
        <v>-1.63</v>
      </c>
      <c r="N78">
        <f t="shared" si="7"/>
        <v>-6</v>
      </c>
      <c r="O78" s="112">
        <f t="shared" si="8"/>
        <v>0</v>
      </c>
      <c r="P78">
        <v>-2.3300000000000005</v>
      </c>
      <c r="Q78">
        <v>-1.3500000000000003</v>
      </c>
      <c r="R78">
        <v>-0.14000000000000004</v>
      </c>
      <c r="S78">
        <v>-0.55000000000000016</v>
      </c>
      <c r="T78">
        <v>-1.6300000000000001</v>
      </c>
      <c r="U78" s="114">
        <f t="shared" si="9"/>
        <v>-6.0000000000000009</v>
      </c>
      <c r="V78" s="112">
        <f t="shared" si="10"/>
        <v>0</v>
      </c>
      <c r="Y78">
        <f>BAWANA!AW78+BAWANA!AX78</f>
        <v>-0.6</v>
      </c>
      <c r="Z78">
        <f>BAWANA!BD78+BAWANA!BE78</f>
        <v>-0.6</v>
      </c>
      <c r="AA78">
        <f>BAWANA!X78+BAWANA!Y78</f>
        <v>-0.6</v>
      </c>
      <c r="AB78">
        <f>BAWANA!AE78+BAWANA!AF78</f>
        <v>-0.6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-6.0000000000000009</v>
      </c>
      <c r="E79">
        <f>BAWANA!AM79</f>
        <v>0</v>
      </c>
      <c r="F79">
        <f t="shared" si="11"/>
        <v>256</v>
      </c>
      <c r="G79">
        <f t="shared" si="12"/>
        <v>-6.0000000000000009</v>
      </c>
      <c r="H79" s="112"/>
      <c r="I79">
        <f>BRPL_EOD!AI79+BRPL_EOD!AJ79</f>
        <v>-2.33</v>
      </c>
      <c r="J79">
        <f>BYPL_EOD!AI79+BYPL_EOD!AJ79</f>
        <v>-1.35</v>
      </c>
      <c r="K79">
        <f>MES_EOD!AI79+MES_EOD!AJ79</f>
        <v>-0.14000000000000001</v>
      </c>
      <c r="L79">
        <f>NDMC_EOD!AI79+NDMC_EOD!AJ79</f>
        <v>-0.55000000000000004</v>
      </c>
      <c r="M79">
        <f>TPDDL_EOD!AI79+TPDDL_EOD!AJ79</f>
        <v>-1.63</v>
      </c>
      <c r="N79">
        <f t="shared" si="7"/>
        <v>-6</v>
      </c>
      <c r="O79" s="112">
        <f t="shared" si="8"/>
        <v>0</v>
      </c>
      <c r="P79">
        <v>-2.3300000000000005</v>
      </c>
      <c r="Q79">
        <v>-1.3500000000000003</v>
      </c>
      <c r="R79">
        <v>-0.14000000000000004</v>
      </c>
      <c r="S79">
        <v>-0.55000000000000016</v>
      </c>
      <c r="T79">
        <v>-1.6300000000000001</v>
      </c>
      <c r="U79" s="114">
        <f t="shared" si="9"/>
        <v>-6.0000000000000009</v>
      </c>
      <c r="V79" s="112">
        <f t="shared" si="10"/>
        <v>0</v>
      </c>
      <c r="Y79">
        <f>BAWANA!AW79+BAWANA!AX79</f>
        <v>-0.6</v>
      </c>
      <c r="Z79">
        <f>BAWANA!BD79+BAWANA!BE79</f>
        <v>-0.6</v>
      </c>
      <c r="AA79">
        <f>BAWANA!X79+BAWANA!Y79</f>
        <v>-0.6</v>
      </c>
      <c r="AB79">
        <f>BAWANA!AE79+BAWANA!AF79</f>
        <v>-0.6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-6.0000000000000009</v>
      </c>
      <c r="E80">
        <f>BAWANA!AM80</f>
        <v>0</v>
      </c>
      <c r="F80">
        <f t="shared" si="11"/>
        <v>256</v>
      </c>
      <c r="G80">
        <f t="shared" si="12"/>
        <v>-6.0000000000000009</v>
      </c>
      <c r="H80" s="112"/>
      <c r="I80">
        <f>BRPL_EOD!AI80+BRPL_EOD!AJ80</f>
        <v>-2.33</v>
      </c>
      <c r="J80">
        <f>BYPL_EOD!AI80+BYPL_EOD!AJ80</f>
        <v>-1.35</v>
      </c>
      <c r="K80">
        <f>MES_EOD!AI80+MES_EOD!AJ80</f>
        <v>-0.14000000000000001</v>
      </c>
      <c r="L80">
        <f>NDMC_EOD!AI80+NDMC_EOD!AJ80</f>
        <v>-0.55000000000000004</v>
      </c>
      <c r="M80">
        <f>TPDDL_EOD!AI80+TPDDL_EOD!AJ80</f>
        <v>-1.63</v>
      </c>
      <c r="N80">
        <f t="shared" si="7"/>
        <v>-6</v>
      </c>
      <c r="O80" s="112">
        <f t="shared" si="8"/>
        <v>0</v>
      </c>
      <c r="P80">
        <v>-2.3300000000000005</v>
      </c>
      <c r="Q80">
        <v>-1.3500000000000003</v>
      </c>
      <c r="R80">
        <v>-0.14000000000000004</v>
      </c>
      <c r="S80">
        <v>-0.55000000000000016</v>
      </c>
      <c r="T80">
        <v>-1.6300000000000001</v>
      </c>
      <c r="U80" s="114">
        <f t="shared" si="9"/>
        <v>-6.0000000000000009</v>
      </c>
      <c r="V80" s="112">
        <f t="shared" si="10"/>
        <v>0</v>
      </c>
      <c r="Y80">
        <f>BAWANA!AW80+BAWANA!AX80</f>
        <v>-0.6</v>
      </c>
      <c r="Z80">
        <f>BAWANA!BD80+BAWANA!BE80</f>
        <v>-0.6</v>
      </c>
      <c r="AA80">
        <f>BAWANA!X80+BAWANA!Y80</f>
        <v>-0.6</v>
      </c>
      <c r="AB80">
        <f>BAWANA!AE80+BAWANA!AF80</f>
        <v>-0.6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-6.0000000000000009</v>
      </c>
      <c r="E81">
        <f>BAWANA!AM81</f>
        <v>0</v>
      </c>
      <c r="F81">
        <f t="shared" si="11"/>
        <v>256</v>
      </c>
      <c r="G81">
        <f t="shared" si="12"/>
        <v>-6.0000000000000009</v>
      </c>
      <c r="H81" s="112"/>
      <c r="I81">
        <f>BRPL_EOD!AI81+BRPL_EOD!AJ81</f>
        <v>-2.33</v>
      </c>
      <c r="J81">
        <f>BYPL_EOD!AI81+BYPL_EOD!AJ81</f>
        <v>-1.35</v>
      </c>
      <c r="K81">
        <f>MES_EOD!AI81+MES_EOD!AJ81</f>
        <v>-0.14000000000000001</v>
      </c>
      <c r="L81">
        <f>NDMC_EOD!AI81+NDMC_EOD!AJ81</f>
        <v>-0.55000000000000004</v>
      </c>
      <c r="M81">
        <f>TPDDL_EOD!AI81+TPDDL_EOD!AJ81</f>
        <v>-1.63</v>
      </c>
      <c r="N81">
        <f t="shared" si="7"/>
        <v>-6</v>
      </c>
      <c r="O81" s="112">
        <f t="shared" si="8"/>
        <v>0</v>
      </c>
      <c r="P81">
        <v>-2.3300000000000005</v>
      </c>
      <c r="Q81">
        <v>-1.3500000000000003</v>
      </c>
      <c r="R81">
        <v>-0.14000000000000004</v>
      </c>
      <c r="S81">
        <v>-0.55000000000000016</v>
      </c>
      <c r="T81">
        <v>-1.6300000000000001</v>
      </c>
      <c r="U81" s="114">
        <f t="shared" si="9"/>
        <v>-6.0000000000000009</v>
      </c>
      <c r="V81" s="112">
        <f t="shared" si="10"/>
        <v>0</v>
      </c>
      <c r="Y81">
        <f>BAWANA!AW81+BAWANA!AX81</f>
        <v>-0.6</v>
      </c>
      <c r="Z81">
        <f>BAWANA!BD81+BAWANA!BE81</f>
        <v>-0.6</v>
      </c>
      <c r="AA81">
        <f>BAWANA!X81+BAWANA!Y81</f>
        <v>-0.6</v>
      </c>
      <c r="AB81">
        <f>BAWANA!AE81+BAWANA!AF81</f>
        <v>-0.6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-6.0000000000000009</v>
      </c>
      <c r="E82">
        <f>BAWANA!AM82</f>
        <v>0</v>
      </c>
      <c r="F82">
        <f t="shared" si="11"/>
        <v>256</v>
      </c>
      <c r="G82">
        <f t="shared" si="12"/>
        <v>-6.0000000000000009</v>
      </c>
      <c r="H82" s="112"/>
      <c r="I82">
        <f>BRPL_EOD!AI82+BRPL_EOD!AJ82</f>
        <v>-2.33</v>
      </c>
      <c r="J82">
        <f>BYPL_EOD!AI82+BYPL_EOD!AJ82</f>
        <v>-1.35</v>
      </c>
      <c r="K82">
        <f>MES_EOD!AI82+MES_EOD!AJ82</f>
        <v>-0.14000000000000001</v>
      </c>
      <c r="L82">
        <f>NDMC_EOD!AI82+NDMC_EOD!AJ82</f>
        <v>-0.55000000000000004</v>
      </c>
      <c r="M82">
        <f>TPDDL_EOD!AI82+TPDDL_EOD!AJ82</f>
        <v>-1.63</v>
      </c>
      <c r="N82">
        <f t="shared" si="7"/>
        <v>-6</v>
      </c>
      <c r="O82" s="112">
        <f t="shared" si="8"/>
        <v>0</v>
      </c>
      <c r="P82">
        <v>-2.3300000000000005</v>
      </c>
      <c r="Q82">
        <v>-1.3500000000000003</v>
      </c>
      <c r="R82">
        <v>-0.14000000000000004</v>
      </c>
      <c r="S82">
        <v>-0.55000000000000016</v>
      </c>
      <c r="T82">
        <v>-1.6300000000000001</v>
      </c>
      <c r="U82" s="114">
        <f t="shared" si="9"/>
        <v>-6.0000000000000009</v>
      </c>
      <c r="V82" s="112">
        <f t="shared" si="10"/>
        <v>0</v>
      </c>
      <c r="Y82">
        <f>BAWANA!AW82+BAWANA!AX82</f>
        <v>-0.6</v>
      </c>
      <c r="Z82">
        <f>BAWANA!BD82+BAWANA!BE82</f>
        <v>-0.6</v>
      </c>
      <c r="AA82">
        <f>BAWANA!X82+BAWANA!Y82</f>
        <v>-0.6</v>
      </c>
      <c r="AB82">
        <f>BAWANA!AE82+BAWANA!AF82</f>
        <v>-0.6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-6.0000000000000009</v>
      </c>
      <c r="E83">
        <f>BAWANA!AM83</f>
        <v>0</v>
      </c>
      <c r="F83">
        <f t="shared" si="11"/>
        <v>256</v>
      </c>
      <c r="G83">
        <f t="shared" si="12"/>
        <v>-6.0000000000000009</v>
      </c>
      <c r="H83" s="112"/>
      <c r="I83">
        <f>BRPL_EOD!AI83+BRPL_EOD!AJ83</f>
        <v>-2.33</v>
      </c>
      <c r="J83">
        <f>BYPL_EOD!AI83+BYPL_EOD!AJ83</f>
        <v>-1.35</v>
      </c>
      <c r="K83">
        <f>MES_EOD!AI83+MES_EOD!AJ83</f>
        <v>-0.14000000000000001</v>
      </c>
      <c r="L83">
        <f>NDMC_EOD!AI83+NDMC_EOD!AJ83</f>
        <v>-0.55000000000000004</v>
      </c>
      <c r="M83">
        <f>TPDDL_EOD!AI83+TPDDL_EOD!AJ83</f>
        <v>-1.63</v>
      </c>
      <c r="N83">
        <f t="shared" si="7"/>
        <v>-6</v>
      </c>
      <c r="O83" s="112">
        <f t="shared" si="8"/>
        <v>0</v>
      </c>
      <c r="P83">
        <v>-2.3300000000000005</v>
      </c>
      <c r="Q83">
        <v>-1.3500000000000003</v>
      </c>
      <c r="R83">
        <v>-0.14000000000000004</v>
      </c>
      <c r="S83">
        <v>-0.55000000000000016</v>
      </c>
      <c r="T83">
        <v>-1.6300000000000001</v>
      </c>
      <c r="U83" s="114">
        <f t="shared" si="9"/>
        <v>-6.0000000000000009</v>
      </c>
      <c r="V83" s="112">
        <f t="shared" si="10"/>
        <v>0</v>
      </c>
      <c r="Y83">
        <f>BAWANA!AW83+BAWANA!AX83</f>
        <v>-0.6</v>
      </c>
      <c r="Z83">
        <f>BAWANA!BD83+BAWANA!BE83</f>
        <v>-0.6</v>
      </c>
      <c r="AA83">
        <f>BAWANA!X83+BAWANA!Y83</f>
        <v>-0.6</v>
      </c>
      <c r="AB83">
        <f>BAWANA!AE83+BAWANA!AF83</f>
        <v>-0.6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-6.0000000000000009</v>
      </c>
      <c r="E84">
        <f>BAWANA!AM84</f>
        <v>0</v>
      </c>
      <c r="F84">
        <f t="shared" si="11"/>
        <v>256</v>
      </c>
      <c r="G84">
        <f t="shared" si="12"/>
        <v>-6.0000000000000009</v>
      </c>
      <c r="H84" s="112"/>
      <c r="I84">
        <f>BRPL_EOD!AI84+BRPL_EOD!AJ84</f>
        <v>-2.33</v>
      </c>
      <c r="J84">
        <f>BYPL_EOD!AI84+BYPL_EOD!AJ84</f>
        <v>-1.35</v>
      </c>
      <c r="K84">
        <f>MES_EOD!AI84+MES_EOD!AJ84</f>
        <v>-0.14000000000000001</v>
      </c>
      <c r="L84">
        <f>NDMC_EOD!AI84+NDMC_EOD!AJ84</f>
        <v>-0.55000000000000004</v>
      </c>
      <c r="M84">
        <f>TPDDL_EOD!AI84+TPDDL_EOD!AJ84</f>
        <v>-1.63</v>
      </c>
      <c r="N84">
        <f t="shared" si="7"/>
        <v>-6</v>
      </c>
      <c r="O84" s="112">
        <f t="shared" si="8"/>
        <v>0</v>
      </c>
      <c r="P84">
        <v>-2.3300000000000005</v>
      </c>
      <c r="Q84">
        <v>-1.3500000000000003</v>
      </c>
      <c r="R84">
        <v>-0.14000000000000004</v>
      </c>
      <c r="S84">
        <v>-0.55000000000000016</v>
      </c>
      <c r="T84">
        <v>-1.6300000000000001</v>
      </c>
      <c r="U84" s="114">
        <f t="shared" si="9"/>
        <v>-6.0000000000000009</v>
      </c>
      <c r="V84" s="112">
        <f t="shared" si="10"/>
        <v>0</v>
      </c>
      <c r="Y84">
        <f>BAWANA!AW84+BAWANA!AX84</f>
        <v>-0.6</v>
      </c>
      <c r="Z84">
        <f>BAWANA!BD84+BAWANA!BE84</f>
        <v>-0.6</v>
      </c>
      <c r="AA84">
        <f>BAWANA!X84+BAWANA!Y84</f>
        <v>-0.6</v>
      </c>
      <c r="AB84">
        <f>BAWANA!AE84+BAWANA!AF84</f>
        <v>-0.6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-6.0000000000000009</v>
      </c>
      <c r="E85">
        <f>BAWANA!AM85</f>
        <v>0</v>
      </c>
      <c r="F85">
        <f t="shared" si="11"/>
        <v>256</v>
      </c>
      <c r="G85">
        <f t="shared" si="12"/>
        <v>-6.0000000000000009</v>
      </c>
      <c r="H85" s="112"/>
      <c r="I85">
        <f>BRPL_EOD!AI85+BRPL_EOD!AJ85</f>
        <v>-2.33</v>
      </c>
      <c r="J85">
        <f>BYPL_EOD!AI85+BYPL_EOD!AJ85</f>
        <v>-1.35</v>
      </c>
      <c r="K85">
        <f>MES_EOD!AI85+MES_EOD!AJ85</f>
        <v>-0.14000000000000001</v>
      </c>
      <c r="L85">
        <f>NDMC_EOD!AI85+NDMC_EOD!AJ85</f>
        <v>-0.55000000000000004</v>
      </c>
      <c r="M85">
        <f>TPDDL_EOD!AI85+TPDDL_EOD!AJ85</f>
        <v>-1.63</v>
      </c>
      <c r="N85">
        <f t="shared" si="7"/>
        <v>-6</v>
      </c>
      <c r="O85" s="112">
        <f t="shared" si="8"/>
        <v>0</v>
      </c>
      <c r="P85">
        <v>-2.3300000000000005</v>
      </c>
      <c r="Q85">
        <v>-1.3500000000000003</v>
      </c>
      <c r="R85">
        <v>-0.14000000000000004</v>
      </c>
      <c r="S85">
        <v>-0.55000000000000016</v>
      </c>
      <c r="T85">
        <v>-1.6300000000000001</v>
      </c>
      <c r="U85" s="114">
        <f t="shared" si="9"/>
        <v>-6.0000000000000009</v>
      </c>
      <c r="V85" s="112">
        <f t="shared" si="10"/>
        <v>0</v>
      </c>
      <c r="Y85">
        <f>BAWANA!AW85+BAWANA!AX85</f>
        <v>-0.6</v>
      </c>
      <c r="Z85">
        <f>BAWANA!BD85+BAWANA!BE85</f>
        <v>-0.6</v>
      </c>
      <c r="AA85">
        <f>BAWANA!X85+BAWANA!Y85</f>
        <v>-0.6</v>
      </c>
      <c r="AB85">
        <f>BAWANA!AE85+BAWANA!AF85</f>
        <v>-0.6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-6.0000000000000009</v>
      </c>
      <c r="E86">
        <f>BAWANA!AM86</f>
        <v>0</v>
      </c>
      <c r="F86">
        <f t="shared" si="11"/>
        <v>256</v>
      </c>
      <c r="G86">
        <f t="shared" si="12"/>
        <v>-6.0000000000000009</v>
      </c>
      <c r="H86" s="112"/>
      <c r="I86">
        <f>BRPL_EOD!AI86+BRPL_EOD!AJ86</f>
        <v>-2.33</v>
      </c>
      <c r="J86">
        <f>BYPL_EOD!AI86+BYPL_EOD!AJ86</f>
        <v>-1.35</v>
      </c>
      <c r="K86">
        <f>MES_EOD!AI86+MES_EOD!AJ86</f>
        <v>-0.14000000000000001</v>
      </c>
      <c r="L86">
        <f>NDMC_EOD!AI86+NDMC_EOD!AJ86</f>
        <v>-0.55000000000000004</v>
      </c>
      <c r="M86">
        <f>TPDDL_EOD!AI86+TPDDL_EOD!AJ86</f>
        <v>-1.63</v>
      </c>
      <c r="N86">
        <f t="shared" si="7"/>
        <v>-6</v>
      </c>
      <c r="O86" s="112">
        <f t="shared" si="8"/>
        <v>0</v>
      </c>
      <c r="P86">
        <v>-2.3300000000000005</v>
      </c>
      <c r="Q86">
        <v>-1.3500000000000003</v>
      </c>
      <c r="R86">
        <v>-0.14000000000000004</v>
      </c>
      <c r="S86">
        <v>-0.55000000000000016</v>
      </c>
      <c r="T86">
        <v>-1.6300000000000001</v>
      </c>
      <c r="U86" s="114">
        <f t="shared" si="9"/>
        <v>-6.0000000000000009</v>
      </c>
      <c r="V86" s="112">
        <f t="shared" si="10"/>
        <v>0</v>
      </c>
      <c r="Y86">
        <f>BAWANA!AW86+BAWANA!AX86</f>
        <v>-0.6</v>
      </c>
      <c r="Z86">
        <f>BAWANA!BD86+BAWANA!BE86</f>
        <v>-0.6</v>
      </c>
      <c r="AA86">
        <f>BAWANA!X86+BAWANA!Y86</f>
        <v>-0.6</v>
      </c>
      <c r="AB86">
        <f>BAWANA!AE86+BAWANA!AF86</f>
        <v>-0.6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-6.0000000000000009</v>
      </c>
      <c r="E87">
        <f>BAWANA!AM87</f>
        <v>0</v>
      </c>
      <c r="F87">
        <f t="shared" si="11"/>
        <v>256</v>
      </c>
      <c r="G87">
        <f t="shared" si="12"/>
        <v>-6.0000000000000009</v>
      </c>
      <c r="H87" s="112"/>
      <c r="I87">
        <f>BRPL_EOD!AI87+BRPL_EOD!AJ87</f>
        <v>-2.33</v>
      </c>
      <c r="J87">
        <f>BYPL_EOD!AI87+BYPL_EOD!AJ87</f>
        <v>-1.35</v>
      </c>
      <c r="K87">
        <f>MES_EOD!AI87+MES_EOD!AJ87</f>
        <v>-0.14000000000000001</v>
      </c>
      <c r="L87">
        <f>NDMC_EOD!AI87+NDMC_EOD!AJ87</f>
        <v>-0.55000000000000004</v>
      </c>
      <c r="M87">
        <f>TPDDL_EOD!AI87+TPDDL_EOD!AJ87</f>
        <v>-1.63</v>
      </c>
      <c r="N87">
        <f t="shared" si="7"/>
        <v>-6</v>
      </c>
      <c r="O87" s="112">
        <f t="shared" si="8"/>
        <v>0</v>
      </c>
      <c r="P87">
        <v>-2.3300000000000005</v>
      </c>
      <c r="Q87">
        <v>-1.3500000000000003</v>
      </c>
      <c r="R87">
        <v>-0.14000000000000004</v>
      </c>
      <c r="S87">
        <v>-0.55000000000000016</v>
      </c>
      <c r="T87">
        <v>-1.6300000000000001</v>
      </c>
      <c r="U87" s="114">
        <f t="shared" si="9"/>
        <v>-6.0000000000000009</v>
      </c>
      <c r="V87" s="112">
        <f t="shared" si="10"/>
        <v>0</v>
      </c>
      <c r="Y87">
        <f>BAWANA!AW87+BAWANA!AX87</f>
        <v>-0.6</v>
      </c>
      <c r="Z87">
        <f>BAWANA!BD87+BAWANA!BE87</f>
        <v>-0.6</v>
      </c>
      <c r="AA87">
        <f>BAWANA!X87+BAWANA!Y87</f>
        <v>-0.6</v>
      </c>
      <c r="AB87">
        <f>BAWANA!AE87+BAWANA!AF87</f>
        <v>-0.6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-6.0000000000000009</v>
      </c>
      <c r="E88">
        <f>BAWANA!AM88</f>
        <v>0</v>
      </c>
      <c r="F88">
        <f t="shared" si="11"/>
        <v>256</v>
      </c>
      <c r="G88">
        <f t="shared" si="12"/>
        <v>-6.0000000000000009</v>
      </c>
      <c r="H88" s="112"/>
      <c r="I88">
        <f>BRPL_EOD!AI88+BRPL_EOD!AJ88</f>
        <v>-2.33</v>
      </c>
      <c r="J88">
        <f>BYPL_EOD!AI88+BYPL_EOD!AJ88</f>
        <v>-1.35</v>
      </c>
      <c r="K88">
        <f>MES_EOD!AI88+MES_EOD!AJ88</f>
        <v>-0.14000000000000001</v>
      </c>
      <c r="L88">
        <f>NDMC_EOD!AI88+NDMC_EOD!AJ88</f>
        <v>-0.55000000000000004</v>
      </c>
      <c r="M88">
        <f>TPDDL_EOD!AI88+TPDDL_EOD!AJ88</f>
        <v>-1.63</v>
      </c>
      <c r="N88">
        <f t="shared" si="7"/>
        <v>-6</v>
      </c>
      <c r="O88" s="112">
        <f t="shared" si="8"/>
        <v>0</v>
      </c>
      <c r="P88">
        <v>-2.3300000000000005</v>
      </c>
      <c r="Q88">
        <v>-1.3500000000000003</v>
      </c>
      <c r="R88">
        <v>-0.14000000000000004</v>
      </c>
      <c r="S88">
        <v>-0.55000000000000016</v>
      </c>
      <c r="T88">
        <v>-1.6300000000000001</v>
      </c>
      <c r="U88" s="114">
        <f t="shared" si="9"/>
        <v>-6.0000000000000009</v>
      </c>
      <c r="V88" s="112">
        <f t="shared" si="10"/>
        <v>0</v>
      </c>
      <c r="Y88">
        <f>BAWANA!AW88+BAWANA!AX88</f>
        <v>-0.6</v>
      </c>
      <c r="Z88">
        <f>BAWANA!BD88+BAWANA!BE88</f>
        <v>-0.6</v>
      </c>
      <c r="AA88">
        <f>BAWANA!X88+BAWANA!Y88</f>
        <v>-0.6</v>
      </c>
      <c r="AB88">
        <f>BAWANA!AE88+BAWANA!AF88</f>
        <v>-0.6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-6.0000000000000009</v>
      </c>
      <c r="E89">
        <f>BAWANA!AM89</f>
        <v>0</v>
      </c>
      <c r="F89">
        <f t="shared" si="11"/>
        <v>256</v>
      </c>
      <c r="G89">
        <f t="shared" si="12"/>
        <v>-6.0000000000000009</v>
      </c>
      <c r="H89" s="112"/>
      <c r="I89">
        <f>BRPL_EOD!AI89+BRPL_EOD!AJ89</f>
        <v>-2.33</v>
      </c>
      <c r="J89">
        <f>BYPL_EOD!AI89+BYPL_EOD!AJ89</f>
        <v>-1.35</v>
      </c>
      <c r="K89">
        <f>MES_EOD!AI89+MES_EOD!AJ89</f>
        <v>-0.14000000000000001</v>
      </c>
      <c r="L89">
        <f>NDMC_EOD!AI89+NDMC_EOD!AJ89</f>
        <v>-0.55000000000000004</v>
      </c>
      <c r="M89">
        <f>TPDDL_EOD!AI89+TPDDL_EOD!AJ89</f>
        <v>-1.63</v>
      </c>
      <c r="N89">
        <f t="shared" si="7"/>
        <v>-6</v>
      </c>
      <c r="O89" s="112">
        <f t="shared" si="8"/>
        <v>0</v>
      </c>
      <c r="P89">
        <v>-2.3300000000000005</v>
      </c>
      <c r="Q89">
        <v>-1.3500000000000003</v>
      </c>
      <c r="R89">
        <v>-0.14000000000000004</v>
      </c>
      <c r="S89">
        <v>-0.55000000000000016</v>
      </c>
      <c r="T89">
        <v>-1.6300000000000001</v>
      </c>
      <c r="U89" s="114">
        <f t="shared" si="9"/>
        <v>-6.0000000000000009</v>
      </c>
      <c r="V89" s="112">
        <f t="shared" si="10"/>
        <v>0</v>
      </c>
      <c r="Y89">
        <f>BAWANA!AW89+BAWANA!AX89</f>
        <v>-0.6</v>
      </c>
      <c r="Z89">
        <f>BAWANA!BD89+BAWANA!BE89</f>
        <v>-0.6</v>
      </c>
      <c r="AA89">
        <f>BAWANA!X89+BAWANA!Y89</f>
        <v>-0.6</v>
      </c>
      <c r="AB89">
        <f>BAWANA!AE89+BAWANA!AF89</f>
        <v>-0.6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-6.0000000000000009</v>
      </c>
      <c r="E90">
        <f>BAWANA!AM90</f>
        <v>0</v>
      </c>
      <c r="F90">
        <f t="shared" si="11"/>
        <v>256</v>
      </c>
      <c r="G90">
        <f t="shared" si="12"/>
        <v>-6.0000000000000009</v>
      </c>
      <c r="H90" s="112"/>
      <c r="I90">
        <f>BRPL_EOD!AI90+BRPL_EOD!AJ90</f>
        <v>-2.33</v>
      </c>
      <c r="J90">
        <f>BYPL_EOD!AI90+BYPL_EOD!AJ90</f>
        <v>-1.35</v>
      </c>
      <c r="K90">
        <f>MES_EOD!AI90+MES_EOD!AJ90</f>
        <v>-0.14000000000000001</v>
      </c>
      <c r="L90">
        <f>NDMC_EOD!AI90+NDMC_EOD!AJ90</f>
        <v>-0.55000000000000004</v>
      </c>
      <c r="M90">
        <f>TPDDL_EOD!AI90+TPDDL_EOD!AJ90</f>
        <v>-1.63</v>
      </c>
      <c r="N90">
        <f t="shared" si="7"/>
        <v>-6</v>
      </c>
      <c r="O90" s="112">
        <f t="shared" si="8"/>
        <v>0</v>
      </c>
      <c r="P90">
        <v>-2.3300000000000005</v>
      </c>
      <c r="Q90">
        <v>-1.3500000000000003</v>
      </c>
      <c r="R90">
        <v>-0.14000000000000004</v>
      </c>
      <c r="S90">
        <v>-0.55000000000000016</v>
      </c>
      <c r="T90">
        <v>-1.6300000000000001</v>
      </c>
      <c r="U90" s="114">
        <f t="shared" si="9"/>
        <v>-6.0000000000000009</v>
      </c>
      <c r="V90" s="112">
        <f t="shared" si="10"/>
        <v>0</v>
      </c>
      <c r="Y90">
        <f>BAWANA!AW90+BAWANA!AX90</f>
        <v>-0.6</v>
      </c>
      <c r="Z90">
        <f>BAWANA!BD90+BAWANA!BE90</f>
        <v>-0.6</v>
      </c>
      <c r="AA90">
        <f>BAWANA!X90+BAWANA!Y90</f>
        <v>-0.6</v>
      </c>
      <c r="AB90">
        <f>BAWANA!AE90+BAWANA!AF90</f>
        <v>-0.6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-6.0000000000000009</v>
      </c>
      <c r="E91">
        <f>BAWANA!AM91</f>
        <v>0</v>
      </c>
      <c r="F91">
        <f t="shared" si="11"/>
        <v>256</v>
      </c>
      <c r="G91">
        <f t="shared" si="12"/>
        <v>-6.0000000000000009</v>
      </c>
      <c r="H91" s="112"/>
      <c r="I91">
        <f>BRPL_EOD!AI91+BRPL_EOD!AJ91</f>
        <v>-2.33</v>
      </c>
      <c r="J91">
        <f>BYPL_EOD!AI91+BYPL_EOD!AJ91</f>
        <v>-1.35</v>
      </c>
      <c r="K91">
        <f>MES_EOD!AI91+MES_EOD!AJ91</f>
        <v>-0.14000000000000001</v>
      </c>
      <c r="L91">
        <f>NDMC_EOD!AI91+NDMC_EOD!AJ91</f>
        <v>-0.55000000000000004</v>
      </c>
      <c r="M91">
        <f>TPDDL_EOD!AI91+TPDDL_EOD!AJ91</f>
        <v>-1.63</v>
      </c>
      <c r="N91">
        <f t="shared" si="7"/>
        <v>-6</v>
      </c>
      <c r="O91" s="112">
        <f t="shared" si="8"/>
        <v>0</v>
      </c>
      <c r="P91">
        <v>-2.3300000000000005</v>
      </c>
      <c r="Q91">
        <v>-1.3500000000000003</v>
      </c>
      <c r="R91">
        <v>-0.14000000000000004</v>
      </c>
      <c r="S91">
        <v>-0.55000000000000016</v>
      </c>
      <c r="T91">
        <v>-1.6300000000000001</v>
      </c>
      <c r="U91" s="114">
        <f t="shared" si="9"/>
        <v>-6.0000000000000009</v>
      </c>
      <c r="V91" s="112">
        <f t="shared" si="10"/>
        <v>0</v>
      </c>
      <c r="Y91">
        <f>BAWANA!AW91+BAWANA!AX91</f>
        <v>-0.6</v>
      </c>
      <c r="Z91">
        <f>BAWANA!BD91+BAWANA!BE91</f>
        <v>-0.6</v>
      </c>
      <c r="AA91">
        <f>BAWANA!X91+BAWANA!Y91</f>
        <v>-0.6</v>
      </c>
      <c r="AB91">
        <f>BAWANA!AE91+BAWANA!AF91</f>
        <v>-0.6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-6.0000000000000009</v>
      </c>
      <c r="E92">
        <f>BAWANA!AM92</f>
        <v>0</v>
      </c>
      <c r="F92">
        <f t="shared" si="11"/>
        <v>256</v>
      </c>
      <c r="G92">
        <f t="shared" si="12"/>
        <v>-6.0000000000000009</v>
      </c>
      <c r="H92" s="112"/>
      <c r="I92">
        <f>BRPL_EOD!AI92+BRPL_EOD!AJ92</f>
        <v>-2.33</v>
      </c>
      <c r="J92">
        <f>BYPL_EOD!AI92+BYPL_EOD!AJ92</f>
        <v>-1.35</v>
      </c>
      <c r="K92">
        <f>MES_EOD!AI92+MES_EOD!AJ92</f>
        <v>-0.14000000000000001</v>
      </c>
      <c r="L92">
        <f>NDMC_EOD!AI92+NDMC_EOD!AJ92</f>
        <v>-0.55000000000000004</v>
      </c>
      <c r="M92">
        <f>TPDDL_EOD!AI92+TPDDL_EOD!AJ92</f>
        <v>-1.63</v>
      </c>
      <c r="N92">
        <f t="shared" si="7"/>
        <v>-6</v>
      </c>
      <c r="O92" s="112">
        <f t="shared" si="8"/>
        <v>0</v>
      </c>
      <c r="P92">
        <v>-2.3300000000000005</v>
      </c>
      <c r="Q92">
        <v>-1.3500000000000003</v>
      </c>
      <c r="R92">
        <v>-0.14000000000000004</v>
      </c>
      <c r="S92">
        <v>-0.55000000000000016</v>
      </c>
      <c r="T92">
        <v>-1.6300000000000001</v>
      </c>
      <c r="U92" s="114">
        <f t="shared" si="9"/>
        <v>-6.0000000000000009</v>
      </c>
      <c r="V92" s="112">
        <f t="shared" si="10"/>
        <v>0</v>
      </c>
      <c r="Y92">
        <f>BAWANA!AW92+BAWANA!AX92</f>
        <v>-0.6</v>
      </c>
      <c r="Z92">
        <f>BAWANA!BD92+BAWANA!BE92</f>
        <v>-0.6</v>
      </c>
      <c r="AA92">
        <f>BAWANA!X92+BAWANA!Y92</f>
        <v>-0.6</v>
      </c>
      <c r="AB92">
        <f>BAWANA!AE92+BAWANA!AF92</f>
        <v>-0.6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-6.0000000000000009</v>
      </c>
      <c r="E93">
        <f>BAWANA!AM93</f>
        <v>0</v>
      </c>
      <c r="F93">
        <f t="shared" si="11"/>
        <v>256</v>
      </c>
      <c r="G93">
        <f t="shared" si="12"/>
        <v>-6.0000000000000009</v>
      </c>
      <c r="H93" s="112"/>
      <c r="I93">
        <f>BRPL_EOD!AI93+BRPL_EOD!AJ93</f>
        <v>-2.33</v>
      </c>
      <c r="J93">
        <f>BYPL_EOD!AI93+BYPL_EOD!AJ93</f>
        <v>-1.35</v>
      </c>
      <c r="K93">
        <f>MES_EOD!AI93+MES_EOD!AJ93</f>
        <v>-0.14000000000000001</v>
      </c>
      <c r="L93">
        <f>NDMC_EOD!AI93+NDMC_EOD!AJ93</f>
        <v>-0.55000000000000004</v>
      </c>
      <c r="M93">
        <f>TPDDL_EOD!AI93+TPDDL_EOD!AJ93</f>
        <v>-1.63</v>
      </c>
      <c r="N93">
        <f t="shared" si="7"/>
        <v>-6</v>
      </c>
      <c r="O93" s="112">
        <f t="shared" si="8"/>
        <v>0</v>
      </c>
      <c r="P93">
        <v>-2.3300000000000005</v>
      </c>
      <c r="Q93">
        <v>-1.3500000000000003</v>
      </c>
      <c r="R93">
        <v>-0.14000000000000004</v>
      </c>
      <c r="S93">
        <v>-0.55000000000000016</v>
      </c>
      <c r="T93">
        <v>-1.6300000000000001</v>
      </c>
      <c r="U93" s="114">
        <f t="shared" si="9"/>
        <v>-6.0000000000000009</v>
      </c>
      <c r="V93" s="112">
        <f t="shared" si="10"/>
        <v>0</v>
      </c>
      <c r="Y93">
        <f>BAWANA!AW93+BAWANA!AX93</f>
        <v>-0.6</v>
      </c>
      <c r="Z93">
        <f>BAWANA!BD93+BAWANA!BE93</f>
        <v>-0.6</v>
      </c>
      <c r="AA93">
        <f>BAWANA!X93+BAWANA!Y93</f>
        <v>-0.6</v>
      </c>
      <c r="AB93">
        <f>BAWANA!AE93+BAWANA!AF93</f>
        <v>-0.6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-6.0000000000000009</v>
      </c>
      <c r="E94">
        <f>BAWANA!AM94</f>
        <v>0</v>
      </c>
      <c r="F94">
        <f t="shared" si="11"/>
        <v>256</v>
      </c>
      <c r="G94">
        <f t="shared" si="12"/>
        <v>-6.0000000000000009</v>
      </c>
      <c r="H94" s="112"/>
      <c r="I94">
        <f>BRPL_EOD!AI94+BRPL_EOD!AJ94</f>
        <v>-2.33</v>
      </c>
      <c r="J94">
        <f>BYPL_EOD!AI94+BYPL_EOD!AJ94</f>
        <v>-1.35</v>
      </c>
      <c r="K94">
        <f>MES_EOD!AI94+MES_EOD!AJ94</f>
        <v>-0.14000000000000001</v>
      </c>
      <c r="L94">
        <f>NDMC_EOD!AI94+NDMC_EOD!AJ94</f>
        <v>-0.55000000000000004</v>
      </c>
      <c r="M94">
        <f>TPDDL_EOD!AI94+TPDDL_EOD!AJ94</f>
        <v>-1.63</v>
      </c>
      <c r="N94">
        <f t="shared" si="7"/>
        <v>-6</v>
      </c>
      <c r="O94" s="112">
        <f t="shared" si="8"/>
        <v>0</v>
      </c>
      <c r="P94">
        <v>-2.3300000000000005</v>
      </c>
      <c r="Q94">
        <v>-1.3500000000000003</v>
      </c>
      <c r="R94">
        <v>-0.14000000000000004</v>
      </c>
      <c r="S94">
        <v>-0.55000000000000016</v>
      </c>
      <c r="T94">
        <v>-1.6300000000000001</v>
      </c>
      <c r="U94" s="114">
        <f t="shared" si="9"/>
        <v>-6.0000000000000009</v>
      </c>
      <c r="V94" s="112">
        <f t="shared" si="10"/>
        <v>0</v>
      </c>
      <c r="Y94">
        <f>BAWANA!AW94+BAWANA!AX94</f>
        <v>-0.6</v>
      </c>
      <c r="Z94">
        <f>BAWANA!BD94+BAWANA!BE94</f>
        <v>-0.6</v>
      </c>
      <c r="AA94">
        <f>BAWANA!X94+BAWANA!Y94</f>
        <v>-0.6</v>
      </c>
      <c r="AB94">
        <f>BAWANA!AE94+BAWANA!AF94</f>
        <v>-0.6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-6.0000000000000009</v>
      </c>
      <c r="E95">
        <f>BAWANA!AM95</f>
        <v>0</v>
      </c>
      <c r="F95">
        <f t="shared" si="11"/>
        <v>256</v>
      </c>
      <c r="G95">
        <f t="shared" si="12"/>
        <v>-6.0000000000000009</v>
      </c>
      <c r="H95" s="112"/>
      <c r="I95">
        <f>BRPL_EOD!AI95+BRPL_EOD!AJ95</f>
        <v>-2.33</v>
      </c>
      <c r="J95">
        <f>BYPL_EOD!AI95+BYPL_EOD!AJ95</f>
        <v>-1.35</v>
      </c>
      <c r="K95">
        <f>MES_EOD!AI95+MES_EOD!AJ95</f>
        <v>-0.14000000000000001</v>
      </c>
      <c r="L95">
        <f>NDMC_EOD!AI95+NDMC_EOD!AJ95</f>
        <v>-0.55000000000000004</v>
      </c>
      <c r="M95">
        <f>TPDDL_EOD!AI95+TPDDL_EOD!AJ95</f>
        <v>-1.63</v>
      </c>
      <c r="N95">
        <f t="shared" si="7"/>
        <v>-6</v>
      </c>
      <c r="O95" s="112">
        <f t="shared" si="8"/>
        <v>0</v>
      </c>
      <c r="P95">
        <v>-2.3300000000000005</v>
      </c>
      <c r="Q95">
        <v>-1.3500000000000003</v>
      </c>
      <c r="R95">
        <v>-0.14000000000000004</v>
      </c>
      <c r="S95">
        <v>-0.55000000000000016</v>
      </c>
      <c r="T95">
        <v>-1.6300000000000001</v>
      </c>
      <c r="U95" s="114">
        <f t="shared" si="9"/>
        <v>-6.0000000000000009</v>
      </c>
      <c r="V95" s="112">
        <f t="shared" si="10"/>
        <v>0</v>
      </c>
      <c r="Y95">
        <f>BAWANA!AW95+BAWANA!AX95</f>
        <v>-0.6</v>
      </c>
      <c r="Z95">
        <f>BAWANA!BD95+BAWANA!BE95</f>
        <v>-0.6</v>
      </c>
      <c r="AA95">
        <f>BAWANA!X95+BAWANA!Y95</f>
        <v>-0.6</v>
      </c>
      <c r="AB95">
        <f>BAWANA!AE95+BAWANA!AF95</f>
        <v>-0.6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-6.0000000000000009</v>
      </c>
      <c r="E96">
        <f>BAWANA!AM96</f>
        <v>0</v>
      </c>
      <c r="F96">
        <f t="shared" si="11"/>
        <v>256</v>
      </c>
      <c r="G96">
        <f t="shared" si="12"/>
        <v>-6.0000000000000009</v>
      </c>
      <c r="H96" s="112"/>
      <c r="I96">
        <f>BRPL_EOD!AI96+BRPL_EOD!AJ96</f>
        <v>-2.33</v>
      </c>
      <c r="J96">
        <f>BYPL_EOD!AI96+BYPL_EOD!AJ96</f>
        <v>-1.35</v>
      </c>
      <c r="K96">
        <f>MES_EOD!AI96+MES_EOD!AJ96</f>
        <v>-0.14000000000000001</v>
      </c>
      <c r="L96">
        <f>NDMC_EOD!AI96+NDMC_EOD!AJ96</f>
        <v>-0.55000000000000004</v>
      </c>
      <c r="M96">
        <f>TPDDL_EOD!AI96+TPDDL_EOD!AJ96</f>
        <v>-1.63</v>
      </c>
      <c r="N96">
        <f t="shared" si="7"/>
        <v>-6</v>
      </c>
      <c r="O96" s="112">
        <f t="shared" si="8"/>
        <v>0</v>
      </c>
      <c r="P96">
        <v>-2.3300000000000005</v>
      </c>
      <c r="Q96">
        <v>-1.3500000000000003</v>
      </c>
      <c r="R96">
        <v>-0.14000000000000004</v>
      </c>
      <c r="S96">
        <v>-0.55000000000000016</v>
      </c>
      <c r="T96">
        <v>-1.6300000000000001</v>
      </c>
      <c r="U96" s="114">
        <f t="shared" si="9"/>
        <v>-6.0000000000000009</v>
      </c>
      <c r="V96" s="112">
        <f t="shared" si="10"/>
        <v>0</v>
      </c>
      <c r="Y96">
        <f>BAWANA!AW96+BAWANA!AX96</f>
        <v>-0.6</v>
      </c>
      <c r="Z96">
        <f>BAWANA!BD96+BAWANA!BE96</f>
        <v>-0.6</v>
      </c>
      <c r="AA96">
        <f>BAWANA!X96+BAWANA!Y96</f>
        <v>-0.6</v>
      </c>
      <c r="AB96">
        <f>BAWANA!AE96+BAWANA!AF96</f>
        <v>-0.6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-6.0000000000000009</v>
      </c>
      <c r="E97">
        <f>BAWANA!AM97</f>
        <v>0</v>
      </c>
      <c r="F97">
        <f t="shared" si="11"/>
        <v>256</v>
      </c>
      <c r="G97">
        <f t="shared" si="12"/>
        <v>-6.0000000000000009</v>
      </c>
      <c r="H97" s="112"/>
      <c r="I97">
        <f>BRPL_EOD!AI97+BRPL_EOD!AJ97</f>
        <v>-2.33</v>
      </c>
      <c r="J97">
        <f>BYPL_EOD!AI97+BYPL_EOD!AJ97</f>
        <v>-1.35</v>
      </c>
      <c r="K97">
        <f>MES_EOD!AI97+MES_EOD!AJ97</f>
        <v>-0.14000000000000001</v>
      </c>
      <c r="L97">
        <f>NDMC_EOD!AI97+NDMC_EOD!AJ97</f>
        <v>-0.55000000000000004</v>
      </c>
      <c r="M97">
        <f>TPDDL_EOD!AI97+TPDDL_EOD!AJ97</f>
        <v>-1.63</v>
      </c>
      <c r="N97">
        <f t="shared" si="7"/>
        <v>-6</v>
      </c>
      <c r="O97" s="112">
        <f t="shared" si="8"/>
        <v>0</v>
      </c>
      <c r="P97">
        <v>-2.3300000000000005</v>
      </c>
      <c r="Q97">
        <v>-1.3500000000000003</v>
      </c>
      <c r="R97">
        <v>-0.14000000000000004</v>
      </c>
      <c r="S97">
        <v>-0.55000000000000016</v>
      </c>
      <c r="T97">
        <v>-1.6300000000000001</v>
      </c>
      <c r="U97" s="114">
        <f t="shared" si="9"/>
        <v>-6.0000000000000009</v>
      </c>
      <c r="V97" s="112">
        <f t="shared" si="10"/>
        <v>0</v>
      </c>
      <c r="Y97">
        <f>BAWANA!AW97+BAWANA!AX97</f>
        <v>-0.6</v>
      </c>
      <c r="Z97">
        <f>BAWANA!BD97+BAWANA!BE97</f>
        <v>-0.6</v>
      </c>
      <c r="AA97">
        <f>BAWANA!X97+BAWANA!Y97</f>
        <v>-0.6</v>
      </c>
      <c r="AB97">
        <f>BAWANA!AE97+BAWANA!AF97</f>
        <v>-0.6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-6.0000000000000009</v>
      </c>
      <c r="E98">
        <f>BAWANA!AM98</f>
        <v>0</v>
      </c>
      <c r="F98">
        <f t="shared" si="11"/>
        <v>256</v>
      </c>
      <c r="G98">
        <f t="shared" si="12"/>
        <v>-6.0000000000000009</v>
      </c>
      <c r="H98" s="112"/>
      <c r="I98">
        <f>BRPL_EOD!AI98+BRPL_EOD!AJ98</f>
        <v>-2.33</v>
      </c>
      <c r="J98">
        <f>BYPL_EOD!AI98+BYPL_EOD!AJ98</f>
        <v>-1.35</v>
      </c>
      <c r="K98">
        <f>MES_EOD!AI98+MES_EOD!AJ98</f>
        <v>-0.14000000000000001</v>
      </c>
      <c r="L98">
        <f>NDMC_EOD!AI98+NDMC_EOD!AJ98</f>
        <v>-0.55000000000000004</v>
      </c>
      <c r="M98">
        <f>TPDDL_EOD!AI98+TPDDL_EOD!AJ98</f>
        <v>-1.63</v>
      </c>
      <c r="N98">
        <f t="shared" si="7"/>
        <v>-6</v>
      </c>
      <c r="O98" s="112">
        <f t="shared" si="8"/>
        <v>0</v>
      </c>
      <c r="P98">
        <v>-2.3300000000000005</v>
      </c>
      <c r="Q98">
        <v>-1.3500000000000003</v>
      </c>
      <c r="R98">
        <v>-0.14000000000000004</v>
      </c>
      <c r="S98">
        <v>-0.55000000000000016</v>
      </c>
      <c r="T98">
        <v>-1.6300000000000001</v>
      </c>
      <c r="U98" s="114">
        <f t="shared" si="9"/>
        <v>-6.0000000000000009</v>
      </c>
      <c r="V98" s="112">
        <f t="shared" si="10"/>
        <v>0</v>
      </c>
      <c r="Y98">
        <f>BAWANA!AW98+BAWANA!AX98</f>
        <v>-0.6</v>
      </c>
      <c r="Z98">
        <f>BAWANA!BD98+BAWANA!BE98</f>
        <v>-0.6</v>
      </c>
      <c r="AA98">
        <f>BAWANA!X98+BAWANA!Y98</f>
        <v>-0.6</v>
      </c>
      <c r="AB98">
        <f>BAWANA!AE98+BAWANA!AF98</f>
        <v>-0.6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-0.14400000000000002</v>
      </c>
      <c r="E99" s="114">
        <f t="shared" si="14"/>
        <v>0</v>
      </c>
      <c r="F99" s="114">
        <f t="shared" si="14"/>
        <v>6.1440000000000001</v>
      </c>
      <c r="G99" s="114">
        <f t="shared" si="14"/>
        <v>-0.14400000000000002</v>
      </c>
      <c r="H99" s="114"/>
      <c r="I99" s="114">
        <f t="shared" si="14"/>
        <v>-5.5920000000000109E-2</v>
      </c>
      <c r="J99" s="114">
        <f t="shared" si="14"/>
        <v>-3.2399999999999943E-2</v>
      </c>
      <c r="K99" s="114">
        <f t="shared" si="14"/>
        <v>-3.360000000000004E-3</v>
      </c>
      <c r="L99" s="114">
        <f t="shared" si="14"/>
        <v>-1.3199999999999979E-2</v>
      </c>
      <c r="M99" s="114">
        <f t="shared" si="14"/>
        <v>-3.9119999999999946E-2</v>
      </c>
      <c r="N99" s="114">
        <f t="shared" si="14"/>
        <v>-0.14399999999999999</v>
      </c>
      <c r="O99" s="114">
        <f t="shared" si="14"/>
        <v>0</v>
      </c>
      <c r="P99" s="114">
        <f t="shared" si="14"/>
        <v>-5.5920000000000115E-2</v>
      </c>
      <c r="Q99" s="114">
        <f t="shared" si="14"/>
        <v>-3.2399999999999943E-2</v>
      </c>
      <c r="R99" s="114">
        <f t="shared" si="14"/>
        <v>-3.360000000000004E-3</v>
      </c>
      <c r="S99" s="114">
        <f t="shared" si="14"/>
        <v>-1.3199999999999981E-2</v>
      </c>
      <c r="T99" s="114">
        <f t="shared" si="14"/>
        <v>-3.9119999999999946E-2</v>
      </c>
      <c r="U99" s="114">
        <f t="shared" si="14"/>
        <v>-0.14400000000000002</v>
      </c>
      <c r="V99" s="114">
        <f t="shared" si="10"/>
        <v>0</v>
      </c>
      <c r="Y99" s="114">
        <f>SUM(Y3:Y98)/4000</f>
        <v>-1.4400000000000024E-2</v>
      </c>
      <c r="Z99" s="114">
        <f t="shared" ref="Z99:AD99" si="15">SUM(Z3:Z98)/4000</f>
        <v>-1.4400000000000024E-2</v>
      </c>
      <c r="AA99" s="114">
        <f t="shared" si="15"/>
        <v>-1.4400000000000024E-2</v>
      </c>
      <c r="AB99" s="114">
        <f t="shared" si="15"/>
        <v>-1.4400000000000024E-2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27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39.073028000000001</v>
      </c>
      <c r="E3">
        <v>0</v>
      </c>
      <c r="F3">
        <v>0</v>
      </c>
      <c r="G3">
        <v>69.689144999999996</v>
      </c>
      <c r="H3">
        <v>0</v>
      </c>
      <c r="I3">
        <v>0</v>
      </c>
      <c r="J3">
        <v>22.126995999999998</v>
      </c>
      <c r="K3">
        <v>688.24901399999999</v>
      </c>
      <c r="L3">
        <v>657.89409000000001</v>
      </c>
      <c r="M3">
        <v>93.324174999999997</v>
      </c>
      <c r="N3">
        <v>119.5917</v>
      </c>
      <c r="O3">
        <v>125.29529100000001</v>
      </c>
      <c r="P3">
        <v>142.00325599999999</v>
      </c>
      <c r="Q3">
        <v>21.619792</v>
      </c>
      <c r="R3">
        <v>43.050736999999998</v>
      </c>
      <c r="S3">
        <v>26.717787000000001</v>
      </c>
      <c r="T3">
        <v>0.81483300000000003</v>
      </c>
      <c r="U3">
        <v>409.5</v>
      </c>
      <c r="V3">
        <v>20.731850000000001</v>
      </c>
      <c r="W3">
        <v>42.49</v>
      </c>
      <c r="X3">
        <v>147.515625</v>
      </c>
      <c r="Y3">
        <v>0</v>
      </c>
      <c r="Z3">
        <v>19.6614</v>
      </c>
      <c r="AA3">
        <v>42.66</v>
      </c>
      <c r="AB3">
        <v>0</v>
      </c>
      <c r="AC3">
        <v>0</v>
      </c>
      <c r="AD3">
        <v>38.375382000000002</v>
      </c>
      <c r="AE3">
        <v>51.987209</v>
      </c>
      <c r="AF3">
        <v>33.979740999999997</v>
      </c>
      <c r="AG3">
        <v>40.759552999999997</v>
      </c>
      <c r="AH3">
        <v>160.017672</v>
      </c>
      <c r="AI3">
        <v>33.479892</v>
      </c>
      <c r="AJ3">
        <v>0</v>
      </c>
      <c r="AK3">
        <v>55.190640999999999</v>
      </c>
      <c r="AL3">
        <v>75.53</v>
      </c>
      <c r="AM3">
        <v>16.588864999999998</v>
      </c>
      <c r="AN3">
        <v>1.0885579999999999</v>
      </c>
      <c r="AO3">
        <v>11.76</v>
      </c>
      <c r="AP3">
        <v>3.843</v>
      </c>
      <c r="AQ3">
        <v>35.301309000000003</v>
      </c>
      <c r="AR3">
        <v>47.472000000000001</v>
      </c>
      <c r="AS3">
        <v>34.579194000000001</v>
      </c>
      <c r="AT3">
        <v>20.001799999999999</v>
      </c>
      <c r="AU3">
        <v>0</v>
      </c>
      <c r="AV3">
        <v>5.5818599999999998</v>
      </c>
      <c r="AW3">
        <v>0</v>
      </c>
      <c r="AX3">
        <v>64.051828999999998</v>
      </c>
      <c r="AY3">
        <v>2.1844579999999998</v>
      </c>
      <c r="AZ3">
        <v>2.6806190000000001</v>
      </c>
      <c r="BA3">
        <v>1.7666820000000001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3610.2907329999998</v>
      </c>
    </row>
    <row r="4" spans="1:121">
      <c r="A4" t="s">
        <v>46</v>
      </c>
      <c r="B4">
        <v>0</v>
      </c>
      <c r="C4">
        <v>0</v>
      </c>
      <c r="D4">
        <v>39.073028000000001</v>
      </c>
      <c r="E4">
        <v>0</v>
      </c>
      <c r="F4">
        <v>0</v>
      </c>
      <c r="G4">
        <v>69.689144999999996</v>
      </c>
      <c r="H4">
        <v>0</v>
      </c>
      <c r="I4">
        <v>0</v>
      </c>
      <c r="J4">
        <v>22.126995999999998</v>
      </c>
      <c r="K4">
        <v>688.24901399999999</v>
      </c>
      <c r="L4">
        <v>657.89409000000001</v>
      </c>
      <c r="M4">
        <v>93.324174999999997</v>
      </c>
      <c r="N4">
        <v>119.5917</v>
      </c>
      <c r="O4">
        <v>125.29529100000001</v>
      </c>
      <c r="P4">
        <v>142.00325599999999</v>
      </c>
      <c r="Q4">
        <v>21.619792</v>
      </c>
      <c r="R4">
        <v>43.050736999999998</v>
      </c>
      <c r="S4">
        <v>26.717787000000001</v>
      </c>
      <c r="T4">
        <v>0.81483300000000003</v>
      </c>
      <c r="U4">
        <v>409.5</v>
      </c>
      <c r="V4">
        <v>20.731850000000001</v>
      </c>
      <c r="W4">
        <v>42.49</v>
      </c>
      <c r="X4">
        <v>147.515625</v>
      </c>
      <c r="Y4">
        <v>0</v>
      </c>
      <c r="Z4">
        <v>19.6614</v>
      </c>
      <c r="AA4">
        <v>42.66</v>
      </c>
      <c r="AB4">
        <v>0</v>
      </c>
      <c r="AC4">
        <v>0</v>
      </c>
      <c r="AD4">
        <v>38.375382000000002</v>
      </c>
      <c r="AE4">
        <v>51.987209</v>
      </c>
      <c r="AF4">
        <v>33.979740999999997</v>
      </c>
      <c r="AG4">
        <v>40.759552999999997</v>
      </c>
      <c r="AH4">
        <v>160.017672</v>
      </c>
      <c r="AI4">
        <v>33.479892</v>
      </c>
      <c r="AJ4">
        <v>0</v>
      </c>
      <c r="AK4">
        <v>55.190640999999999</v>
      </c>
      <c r="AL4">
        <v>75.53</v>
      </c>
      <c r="AM4">
        <v>16.588864999999998</v>
      </c>
      <c r="AN4">
        <v>1.0885579999999999</v>
      </c>
      <c r="AO4">
        <v>11.76</v>
      </c>
      <c r="AP4">
        <v>3.843</v>
      </c>
      <c r="AQ4">
        <v>35.301309000000003</v>
      </c>
      <c r="AR4">
        <v>47.472000000000001</v>
      </c>
      <c r="AS4">
        <v>34.579194000000001</v>
      </c>
      <c r="AT4">
        <v>20.001799999999999</v>
      </c>
      <c r="AU4">
        <v>0</v>
      </c>
      <c r="AV4">
        <v>5.5818599999999998</v>
      </c>
      <c r="AW4">
        <v>0</v>
      </c>
      <c r="AX4">
        <v>64.051828999999998</v>
      </c>
      <c r="AY4">
        <v>2.1844579999999998</v>
      </c>
      <c r="AZ4">
        <v>2.6806190000000001</v>
      </c>
      <c r="BA4">
        <v>1.7666820000000001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3610.2907329999998</v>
      </c>
    </row>
    <row r="5" spans="1:121">
      <c r="A5" t="s">
        <v>47</v>
      </c>
      <c r="B5">
        <v>0</v>
      </c>
      <c r="C5">
        <v>0</v>
      </c>
      <c r="D5">
        <v>39.073028000000001</v>
      </c>
      <c r="E5">
        <v>0</v>
      </c>
      <c r="F5">
        <v>0</v>
      </c>
      <c r="G5">
        <v>69.689144999999996</v>
      </c>
      <c r="H5">
        <v>0</v>
      </c>
      <c r="I5">
        <v>0</v>
      </c>
      <c r="J5">
        <v>22.126995999999998</v>
      </c>
      <c r="K5">
        <v>688.24901399999999</v>
      </c>
      <c r="L5">
        <v>657.89409000000001</v>
      </c>
      <c r="M5">
        <v>93.324174999999997</v>
      </c>
      <c r="N5">
        <v>119.5917</v>
      </c>
      <c r="O5">
        <v>125.29529100000001</v>
      </c>
      <c r="P5">
        <v>142.00325599999999</v>
      </c>
      <c r="Q5">
        <v>21.619792</v>
      </c>
      <c r="R5">
        <v>43.050736999999998</v>
      </c>
      <c r="S5">
        <v>26.717787000000001</v>
      </c>
      <c r="T5">
        <v>0.81483300000000003</v>
      </c>
      <c r="U5">
        <v>409.5</v>
      </c>
      <c r="V5">
        <v>20.731850000000001</v>
      </c>
      <c r="W5">
        <v>42.49</v>
      </c>
      <c r="X5">
        <v>147.515625</v>
      </c>
      <c r="Y5">
        <v>0</v>
      </c>
      <c r="Z5">
        <v>13.1076</v>
      </c>
      <c r="AA5">
        <v>42.66</v>
      </c>
      <c r="AB5">
        <v>0</v>
      </c>
      <c r="AC5">
        <v>0</v>
      </c>
      <c r="AD5">
        <v>38.375382000000002</v>
      </c>
      <c r="AE5">
        <v>51.987209</v>
      </c>
      <c r="AF5">
        <v>33.979740999999997</v>
      </c>
      <c r="AG5">
        <v>40.759552999999997</v>
      </c>
      <c r="AH5">
        <v>160.017672</v>
      </c>
      <c r="AI5">
        <v>33.479892</v>
      </c>
      <c r="AJ5">
        <v>0</v>
      </c>
      <c r="AK5">
        <v>55.190640999999999</v>
      </c>
      <c r="AL5">
        <v>75.53</v>
      </c>
      <c r="AM5">
        <v>16.588864999999998</v>
      </c>
      <c r="AN5">
        <v>1.0885579999999999</v>
      </c>
      <c r="AO5">
        <v>14.7</v>
      </c>
      <c r="AP5">
        <v>12.169499999999999</v>
      </c>
      <c r="AQ5">
        <v>35.301309000000003</v>
      </c>
      <c r="AR5">
        <v>47.472000000000001</v>
      </c>
      <c r="AS5">
        <v>34.579194000000001</v>
      </c>
      <c r="AT5">
        <v>20.001799999999999</v>
      </c>
      <c r="AU5">
        <v>0</v>
      </c>
      <c r="AV5">
        <v>5.5818599999999998</v>
      </c>
      <c r="AW5">
        <v>0</v>
      </c>
      <c r="AX5">
        <v>64.051828999999998</v>
      </c>
      <c r="AY5">
        <v>2.1844579999999998</v>
      </c>
      <c r="AZ5">
        <v>2.6806190000000001</v>
      </c>
      <c r="BA5">
        <v>1.7666820000000001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3615.0034329999994</v>
      </c>
    </row>
    <row r="6" spans="1:121">
      <c r="A6" t="s">
        <v>48</v>
      </c>
      <c r="B6">
        <v>0</v>
      </c>
      <c r="C6">
        <v>0</v>
      </c>
      <c r="D6">
        <v>39.073028000000001</v>
      </c>
      <c r="E6">
        <v>0</v>
      </c>
      <c r="F6">
        <v>0</v>
      </c>
      <c r="G6">
        <v>69.689144999999996</v>
      </c>
      <c r="H6">
        <v>0</v>
      </c>
      <c r="I6">
        <v>0</v>
      </c>
      <c r="J6">
        <v>22.126995999999998</v>
      </c>
      <c r="K6">
        <v>688.24901399999999</v>
      </c>
      <c r="L6">
        <v>657.89409000000001</v>
      </c>
      <c r="M6">
        <v>93.324174999999997</v>
      </c>
      <c r="N6">
        <v>119.5917</v>
      </c>
      <c r="O6">
        <v>125.29529100000001</v>
      </c>
      <c r="P6">
        <v>142.00325599999999</v>
      </c>
      <c r="Q6">
        <v>21.619792</v>
      </c>
      <c r="R6">
        <v>43.050736999999998</v>
      </c>
      <c r="S6">
        <v>26.717787000000001</v>
      </c>
      <c r="T6">
        <v>0.81483300000000003</v>
      </c>
      <c r="U6">
        <v>409.5</v>
      </c>
      <c r="V6">
        <v>20.731850000000001</v>
      </c>
      <c r="W6">
        <v>42.49</v>
      </c>
      <c r="X6">
        <v>147.515625</v>
      </c>
      <c r="Y6">
        <v>0</v>
      </c>
      <c r="Z6">
        <v>13.1076</v>
      </c>
      <c r="AA6">
        <v>42.66</v>
      </c>
      <c r="AB6">
        <v>0</v>
      </c>
      <c r="AC6">
        <v>0</v>
      </c>
      <c r="AD6">
        <v>38.375382000000002</v>
      </c>
      <c r="AE6">
        <v>51.987209</v>
      </c>
      <c r="AF6">
        <v>33.979740999999997</v>
      </c>
      <c r="AG6">
        <v>40.759552999999997</v>
      </c>
      <c r="AH6">
        <v>160.017672</v>
      </c>
      <c r="AI6">
        <v>33.479892</v>
      </c>
      <c r="AJ6">
        <v>0</v>
      </c>
      <c r="AK6">
        <v>55.190640999999999</v>
      </c>
      <c r="AL6">
        <v>75.53</v>
      </c>
      <c r="AM6">
        <v>16.588864999999998</v>
      </c>
      <c r="AN6">
        <v>1.0885579999999999</v>
      </c>
      <c r="AO6">
        <v>14.7</v>
      </c>
      <c r="AP6">
        <v>12.169499999999999</v>
      </c>
      <c r="AQ6">
        <v>35.301309000000003</v>
      </c>
      <c r="AR6">
        <v>47.472000000000001</v>
      </c>
      <c r="AS6">
        <v>34.579194000000001</v>
      </c>
      <c r="AT6">
        <v>20.001799999999999</v>
      </c>
      <c r="AU6">
        <v>0</v>
      </c>
      <c r="AV6">
        <v>5.5818599999999998</v>
      </c>
      <c r="AW6">
        <v>0</v>
      </c>
      <c r="AX6">
        <v>64.051828999999998</v>
      </c>
      <c r="AY6">
        <v>2.1844579999999998</v>
      </c>
      <c r="AZ6">
        <v>2.6806190000000001</v>
      </c>
      <c r="BA6">
        <v>1.7666820000000001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3615.0034329999994</v>
      </c>
    </row>
    <row r="7" spans="1:121">
      <c r="A7" t="s">
        <v>49</v>
      </c>
      <c r="B7">
        <v>0</v>
      </c>
      <c r="C7">
        <v>0</v>
      </c>
      <c r="D7">
        <v>39.073028000000001</v>
      </c>
      <c r="E7">
        <v>0</v>
      </c>
      <c r="F7">
        <v>0</v>
      </c>
      <c r="G7">
        <v>69.689144999999996</v>
      </c>
      <c r="H7">
        <v>0</v>
      </c>
      <c r="I7">
        <v>0</v>
      </c>
      <c r="J7">
        <v>22.126995999999998</v>
      </c>
      <c r="K7">
        <v>688.24901399999999</v>
      </c>
      <c r="L7">
        <v>657.89409000000001</v>
      </c>
      <c r="M7">
        <v>93.324174999999997</v>
      </c>
      <c r="N7">
        <v>119.5917</v>
      </c>
      <c r="O7">
        <v>125.29529100000001</v>
      </c>
      <c r="P7">
        <v>142.00325599999999</v>
      </c>
      <c r="Q7">
        <v>21.619792</v>
      </c>
      <c r="R7">
        <v>43.050736999999998</v>
      </c>
      <c r="S7">
        <v>26.717787000000001</v>
      </c>
      <c r="T7">
        <v>0.81483300000000003</v>
      </c>
      <c r="U7">
        <v>409.5</v>
      </c>
      <c r="V7">
        <v>20.731850000000001</v>
      </c>
      <c r="W7">
        <v>42.49</v>
      </c>
      <c r="X7">
        <v>147.515625</v>
      </c>
      <c r="Y7">
        <v>0</v>
      </c>
      <c r="Z7">
        <v>13.1076</v>
      </c>
      <c r="AA7">
        <v>42.66</v>
      </c>
      <c r="AB7">
        <v>0</v>
      </c>
      <c r="AC7">
        <v>0</v>
      </c>
      <c r="AD7">
        <v>38.375382000000002</v>
      </c>
      <c r="AE7">
        <v>51.987209</v>
      </c>
      <c r="AF7">
        <v>33.979740999999997</v>
      </c>
      <c r="AG7">
        <v>40.759552999999997</v>
      </c>
      <c r="AH7">
        <v>160.017672</v>
      </c>
      <c r="AI7">
        <v>20.087935999999999</v>
      </c>
      <c r="AJ7">
        <v>0</v>
      </c>
      <c r="AK7">
        <v>55.190640999999999</v>
      </c>
      <c r="AL7">
        <v>74.367999999999995</v>
      </c>
      <c r="AM7">
        <v>16.588864999999998</v>
      </c>
      <c r="AN7">
        <v>1.0885579999999999</v>
      </c>
      <c r="AO7">
        <v>14.7</v>
      </c>
      <c r="AP7">
        <v>12.169499999999999</v>
      </c>
      <c r="AQ7">
        <v>35.301309000000003</v>
      </c>
      <c r="AR7">
        <v>47.472000000000001</v>
      </c>
      <c r="AS7">
        <v>34.579194000000001</v>
      </c>
      <c r="AT7">
        <v>20.001799999999999</v>
      </c>
      <c r="AU7">
        <v>0</v>
      </c>
      <c r="AV7">
        <v>5.5818599999999998</v>
      </c>
      <c r="AW7">
        <v>0</v>
      </c>
      <c r="AX7">
        <v>64.051828999999998</v>
      </c>
      <c r="AY7">
        <v>2.1844579999999998</v>
      </c>
      <c r="AZ7">
        <v>2.6806190000000001</v>
      </c>
      <c r="BA7">
        <v>1.7666820000000001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3600.4494769999992</v>
      </c>
    </row>
    <row r="8" spans="1:121">
      <c r="A8" t="s">
        <v>50</v>
      </c>
      <c r="B8">
        <v>0</v>
      </c>
      <c r="C8">
        <v>0</v>
      </c>
      <c r="D8">
        <v>39.073028000000001</v>
      </c>
      <c r="E8">
        <v>0</v>
      </c>
      <c r="F8">
        <v>0</v>
      </c>
      <c r="G8">
        <v>69.689144999999996</v>
      </c>
      <c r="H8">
        <v>0</v>
      </c>
      <c r="I8">
        <v>0</v>
      </c>
      <c r="J8">
        <v>22.126995999999998</v>
      </c>
      <c r="K8">
        <v>688.24901399999999</v>
      </c>
      <c r="L8">
        <v>657.89409000000001</v>
      </c>
      <c r="M8">
        <v>93.324174999999997</v>
      </c>
      <c r="N8">
        <v>119.5917</v>
      </c>
      <c r="O8">
        <v>125.29529100000001</v>
      </c>
      <c r="P8">
        <v>142.00325599999999</v>
      </c>
      <c r="Q8">
        <v>21.619792</v>
      </c>
      <c r="R8">
        <v>43.050736999999998</v>
      </c>
      <c r="S8">
        <v>26.717787000000001</v>
      </c>
      <c r="T8">
        <v>0.81483300000000003</v>
      </c>
      <c r="U8">
        <v>409.5</v>
      </c>
      <c r="V8">
        <v>20.731850000000001</v>
      </c>
      <c r="W8">
        <v>42.49</v>
      </c>
      <c r="X8">
        <v>147.515625</v>
      </c>
      <c r="Y8">
        <v>0</v>
      </c>
      <c r="Z8">
        <v>13.1076</v>
      </c>
      <c r="AA8">
        <v>42.66</v>
      </c>
      <c r="AB8">
        <v>0</v>
      </c>
      <c r="AC8">
        <v>0</v>
      </c>
      <c r="AD8">
        <v>38.375382000000002</v>
      </c>
      <c r="AE8">
        <v>51.987209</v>
      </c>
      <c r="AF8">
        <v>33.979740999999997</v>
      </c>
      <c r="AG8">
        <v>40.759552999999997</v>
      </c>
      <c r="AH8">
        <v>160.017672</v>
      </c>
      <c r="AI8">
        <v>20.087935999999999</v>
      </c>
      <c r="AJ8">
        <v>0</v>
      </c>
      <c r="AK8">
        <v>55.190640999999999</v>
      </c>
      <c r="AL8">
        <v>74.367999999999995</v>
      </c>
      <c r="AM8">
        <v>16.588864999999998</v>
      </c>
      <c r="AN8">
        <v>1.0885579999999999</v>
      </c>
      <c r="AO8">
        <v>14.7</v>
      </c>
      <c r="AP8">
        <v>12.169499999999999</v>
      </c>
      <c r="AQ8">
        <v>35.301309000000003</v>
      </c>
      <c r="AR8">
        <v>47.472000000000001</v>
      </c>
      <c r="AS8">
        <v>34.579194000000001</v>
      </c>
      <c r="AT8">
        <v>20.001799999999999</v>
      </c>
      <c r="AU8">
        <v>0</v>
      </c>
      <c r="AV8">
        <v>5.5818599999999998</v>
      </c>
      <c r="AW8">
        <v>0</v>
      </c>
      <c r="AX8">
        <v>64.051828999999998</v>
      </c>
      <c r="AY8">
        <v>2.1844579999999998</v>
      </c>
      <c r="AZ8">
        <v>2.6806190000000001</v>
      </c>
      <c r="BA8">
        <v>1.7666820000000001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3600.4494769999992</v>
      </c>
    </row>
    <row r="9" spans="1:121">
      <c r="A9" t="s">
        <v>51</v>
      </c>
      <c r="B9">
        <v>0</v>
      </c>
      <c r="C9">
        <v>0</v>
      </c>
      <c r="D9">
        <v>39.073028000000001</v>
      </c>
      <c r="E9">
        <v>0</v>
      </c>
      <c r="F9">
        <v>0</v>
      </c>
      <c r="G9">
        <v>69.689144999999996</v>
      </c>
      <c r="H9">
        <v>0</v>
      </c>
      <c r="I9">
        <v>0</v>
      </c>
      <c r="J9">
        <v>22.126995999999998</v>
      </c>
      <c r="K9">
        <v>688.24901399999999</v>
      </c>
      <c r="L9">
        <v>657.89409000000001</v>
      </c>
      <c r="M9">
        <v>93.324174999999997</v>
      </c>
      <c r="N9">
        <v>119.5917</v>
      </c>
      <c r="O9">
        <v>125.29529100000001</v>
      </c>
      <c r="P9">
        <v>142.00325599999999</v>
      </c>
      <c r="Q9">
        <v>21.619792</v>
      </c>
      <c r="R9">
        <v>43.050736999999998</v>
      </c>
      <c r="S9">
        <v>26.717787000000001</v>
      </c>
      <c r="T9">
        <v>0.81483300000000003</v>
      </c>
      <c r="U9">
        <v>409.5</v>
      </c>
      <c r="V9">
        <v>20.731850000000001</v>
      </c>
      <c r="W9">
        <v>42.49</v>
      </c>
      <c r="X9">
        <v>147.515625</v>
      </c>
      <c r="Y9">
        <v>0</v>
      </c>
      <c r="Z9">
        <v>13.1076</v>
      </c>
      <c r="AA9">
        <v>42.66</v>
      </c>
      <c r="AB9">
        <v>0</v>
      </c>
      <c r="AC9">
        <v>0</v>
      </c>
      <c r="AD9">
        <v>38.375382000000002</v>
      </c>
      <c r="AE9">
        <v>51.987209</v>
      </c>
      <c r="AF9">
        <v>33.979740999999997</v>
      </c>
      <c r="AG9">
        <v>40.759552999999997</v>
      </c>
      <c r="AH9">
        <v>160.017672</v>
      </c>
      <c r="AI9">
        <v>20.087935999999999</v>
      </c>
      <c r="AJ9">
        <v>0</v>
      </c>
      <c r="AK9">
        <v>55.190640999999999</v>
      </c>
      <c r="AL9">
        <v>74.367999999999995</v>
      </c>
      <c r="AM9">
        <v>16.588864999999998</v>
      </c>
      <c r="AN9">
        <v>1.0885579999999999</v>
      </c>
      <c r="AO9">
        <v>14.7</v>
      </c>
      <c r="AP9">
        <v>12.169499999999999</v>
      </c>
      <c r="AQ9">
        <v>35.301309000000003</v>
      </c>
      <c r="AR9">
        <v>47.472000000000001</v>
      </c>
      <c r="AS9">
        <v>34.579194000000001</v>
      </c>
      <c r="AT9">
        <v>20.001799999999999</v>
      </c>
      <c r="AU9">
        <v>0</v>
      </c>
      <c r="AV9">
        <v>5.5818599999999998</v>
      </c>
      <c r="AW9">
        <v>0</v>
      </c>
      <c r="AX9">
        <v>64.051828999999998</v>
      </c>
      <c r="AY9">
        <v>2.1844579999999998</v>
      </c>
      <c r="AZ9">
        <v>2.6806190000000001</v>
      </c>
      <c r="BA9">
        <v>1.7666820000000001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3600.4494769999992</v>
      </c>
    </row>
    <row r="10" spans="1:121">
      <c r="A10" t="s">
        <v>52</v>
      </c>
      <c r="B10">
        <v>0</v>
      </c>
      <c r="C10">
        <v>0</v>
      </c>
      <c r="D10">
        <v>39.073028000000001</v>
      </c>
      <c r="E10">
        <v>0</v>
      </c>
      <c r="F10">
        <v>0</v>
      </c>
      <c r="G10">
        <v>69.689144999999996</v>
      </c>
      <c r="H10">
        <v>0</v>
      </c>
      <c r="I10">
        <v>0</v>
      </c>
      <c r="J10">
        <v>22.126995999999998</v>
      </c>
      <c r="K10">
        <v>688.24901399999999</v>
      </c>
      <c r="L10">
        <v>657.89409000000001</v>
      </c>
      <c r="M10">
        <v>93.324174999999997</v>
      </c>
      <c r="N10">
        <v>119.5917</v>
      </c>
      <c r="O10">
        <v>125.29529100000001</v>
      </c>
      <c r="P10">
        <v>142.00325599999999</v>
      </c>
      <c r="Q10">
        <v>21.619792</v>
      </c>
      <c r="R10">
        <v>43.050736999999998</v>
      </c>
      <c r="S10">
        <v>26.717787000000001</v>
      </c>
      <c r="T10">
        <v>0.81483300000000003</v>
      </c>
      <c r="U10">
        <v>409.5</v>
      </c>
      <c r="V10">
        <v>20.731850000000001</v>
      </c>
      <c r="W10">
        <v>42.49</v>
      </c>
      <c r="X10">
        <v>147.515625</v>
      </c>
      <c r="Y10">
        <v>0</v>
      </c>
      <c r="Z10">
        <v>13.1076</v>
      </c>
      <c r="AA10">
        <v>42.66</v>
      </c>
      <c r="AB10">
        <v>0</v>
      </c>
      <c r="AC10">
        <v>0</v>
      </c>
      <c r="AD10">
        <v>38.375382000000002</v>
      </c>
      <c r="AE10">
        <v>51.987209</v>
      </c>
      <c r="AF10">
        <v>33.979740999999997</v>
      </c>
      <c r="AG10">
        <v>40.759552999999997</v>
      </c>
      <c r="AH10">
        <v>160.017672</v>
      </c>
      <c r="AI10">
        <v>20.087935999999999</v>
      </c>
      <c r="AJ10">
        <v>0</v>
      </c>
      <c r="AK10">
        <v>55.190640999999999</v>
      </c>
      <c r="AL10">
        <v>74.367999999999995</v>
      </c>
      <c r="AM10">
        <v>16.588864999999998</v>
      </c>
      <c r="AN10">
        <v>1.0885579999999999</v>
      </c>
      <c r="AO10">
        <v>14.7</v>
      </c>
      <c r="AP10">
        <v>12.169499999999999</v>
      </c>
      <c r="AQ10">
        <v>35.301309000000003</v>
      </c>
      <c r="AR10">
        <v>47.472000000000001</v>
      </c>
      <c r="AS10">
        <v>34.579194000000001</v>
      </c>
      <c r="AT10">
        <v>20.001799999999999</v>
      </c>
      <c r="AU10">
        <v>0</v>
      </c>
      <c r="AV10">
        <v>5.5818599999999998</v>
      </c>
      <c r="AW10">
        <v>0</v>
      </c>
      <c r="AX10">
        <v>64.051828999999998</v>
      </c>
      <c r="AY10">
        <v>2.1844579999999998</v>
      </c>
      <c r="AZ10">
        <v>2.6806190000000001</v>
      </c>
      <c r="BA10">
        <v>1.7666820000000001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3600.4494769999992</v>
      </c>
    </row>
    <row r="11" spans="1:121">
      <c r="A11" t="s">
        <v>53</v>
      </c>
      <c r="B11">
        <v>0</v>
      </c>
      <c r="C11">
        <v>0</v>
      </c>
      <c r="D11">
        <v>39.073028000000001</v>
      </c>
      <c r="E11">
        <v>0</v>
      </c>
      <c r="F11">
        <v>0</v>
      </c>
      <c r="G11">
        <v>69.689144999999996</v>
      </c>
      <c r="H11">
        <v>0</v>
      </c>
      <c r="I11">
        <v>0</v>
      </c>
      <c r="J11">
        <v>22.126995999999998</v>
      </c>
      <c r="K11">
        <v>688.24901399999999</v>
      </c>
      <c r="L11">
        <v>657.89409000000001</v>
      </c>
      <c r="M11">
        <v>93.324174999999997</v>
      </c>
      <c r="N11">
        <v>119.5917</v>
      </c>
      <c r="O11">
        <v>125.29529100000001</v>
      </c>
      <c r="P11">
        <v>142.00325599999999</v>
      </c>
      <c r="Q11">
        <v>21.619792</v>
      </c>
      <c r="R11">
        <v>43.050736999999998</v>
      </c>
      <c r="S11">
        <v>26.717787000000001</v>
      </c>
      <c r="T11">
        <v>0.81483300000000003</v>
      </c>
      <c r="U11">
        <v>409.5</v>
      </c>
      <c r="V11">
        <v>20.731850000000001</v>
      </c>
      <c r="W11">
        <v>42.49</v>
      </c>
      <c r="X11">
        <v>147.515625</v>
      </c>
      <c r="Y11">
        <v>0</v>
      </c>
      <c r="Z11">
        <v>13.1076</v>
      </c>
      <c r="AA11">
        <v>42.66</v>
      </c>
      <c r="AB11">
        <v>0</v>
      </c>
      <c r="AC11">
        <v>0</v>
      </c>
      <c r="AD11">
        <v>38.375382000000002</v>
      </c>
      <c r="AE11">
        <v>51.987209</v>
      </c>
      <c r="AF11">
        <v>33.979740999999997</v>
      </c>
      <c r="AG11">
        <v>40.759552999999997</v>
      </c>
      <c r="AH11">
        <v>160.017672</v>
      </c>
      <c r="AI11">
        <v>20.087935999999999</v>
      </c>
      <c r="AJ11">
        <v>0</v>
      </c>
      <c r="AK11">
        <v>55.190640999999999</v>
      </c>
      <c r="AL11">
        <v>74.367999999999995</v>
      </c>
      <c r="AM11">
        <v>16.588864999999998</v>
      </c>
      <c r="AN11">
        <v>1.0885579999999999</v>
      </c>
      <c r="AO11">
        <v>14.7</v>
      </c>
      <c r="AP11">
        <v>10.247999999999999</v>
      </c>
      <c r="AQ11">
        <v>35.301309000000003</v>
      </c>
      <c r="AR11">
        <v>47.472000000000001</v>
      </c>
      <c r="AS11">
        <v>34.579194000000001</v>
      </c>
      <c r="AT11">
        <v>20.001799999999999</v>
      </c>
      <c r="AU11">
        <v>0</v>
      </c>
      <c r="AV11">
        <v>5.5818599999999998</v>
      </c>
      <c r="AW11">
        <v>0</v>
      </c>
      <c r="AX11">
        <v>64.051828999999998</v>
      </c>
      <c r="AY11">
        <v>2.1844579999999998</v>
      </c>
      <c r="AZ11">
        <v>2.6806190000000001</v>
      </c>
      <c r="BA11">
        <v>1.7666820000000001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3598.5279769999993</v>
      </c>
    </row>
    <row r="12" spans="1:121">
      <c r="A12" t="s">
        <v>54</v>
      </c>
      <c r="B12">
        <v>0</v>
      </c>
      <c r="C12">
        <v>0</v>
      </c>
      <c r="D12">
        <v>39.073028000000001</v>
      </c>
      <c r="E12">
        <v>0</v>
      </c>
      <c r="F12">
        <v>0</v>
      </c>
      <c r="G12">
        <v>69.689144999999996</v>
      </c>
      <c r="H12">
        <v>0</v>
      </c>
      <c r="I12">
        <v>0</v>
      </c>
      <c r="J12">
        <v>22.126995999999998</v>
      </c>
      <c r="K12">
        <v>688.24901399999999</v>
      </c>
      <c r="L12">
        <v>657.89409000000001</v>
      </c>
      <c r="M12">
        <v>93.324174999999997</v>
      </c>
      <c r="N12">
        <v>119.5917</v>
      </c>
      <c r="O12">
        <v>125.29529100000001</v>
      </c>
      <c r="P12">
        <v>142.00325599999999</v>
      </c>
      <c r="Q12">
        <v>21.619792</v>
      </c>
      <c r="R12">
        <v>43.050736999999998</v>
      </c>
      <c r="S12">
        <v>26.717787000000001</v>
      </c>
      <c r="T12">
        <v>0.81483300000000003</v>
      </c>
      <c r="U12">
        <v>409.5</v>
      </c>
      <c r="V12">
        <v>20.731850000000001</v>
      </c>
      <c r="W12">
        <v>42.49</v>
      </c>
      <c r="X12">
        <v>147.515625</v>
      </c>
      <c r="Y12">
        <v>0</v>
      </c>
      <c r="Z12">
        <v>13.1076</v>
      </c>
      <c r="AA12">
        <v>42.66</v>
      </c>
      <c r="AB12">
        <v>0</v>
      </c>
      <c r="AC12">
        <v>0</v>
      </c>
      <c r="AD12">
        <v>38.375382000000002</v>
      </c>
      <c r="AE12">
        <v>51.987209</v>
      </c>
      <c r="AF12">
        <v>33.979740999999997</v>
      </c>
      <c r="AG12">
        <v>40.759552999999997</v>
      </c>
      <c r="AH12">
        <v>160.017672</v>
      </c>
      <c r="AI12">
        <v>20.087935999999999</v>
      </c>
      <c r="AJ12">
        <v>0</v>
      </c>
      <c r="AK12">
        <v>55.190640999999999</v>
      </c>
      <c r="AL12">
        <v>74.367999999999995</v>
      </c>
      <c r="AM12">
        <v>16.588864999999998</v>
      </c>
      <c r="AN12">
        <v>1.0885579999999999</v>
      </c>
      <c r="AO12">
        <v>14.7</v>
      </c>
      <c r="AP12">
        <v>10.247999999999999</v>
      </c>
      <c r="AQ12">
        <v>35.301309000000003</v>
      </c>
      <c r="AR12">
        <v>47.472000000000001</v>
      </c>
      <c r="AS12">
        <v>34.579194000000001</v>
      </c>
      <c r="AT12">
        <v>20.001799999999999</v>
      </c>
      <c r="AU12">
        <v>0</v>
      </c>
      <c r="AV12">
        <v>5.5818599999999998</v>
      </c>
      <c r="AW12">
        <v>0</v>
      </c>
      <c r="AX12">
        <v>64.051828999999998</v>
      </c>
      <c r="AY12">
        <v>2.1844579999999998</v>
      </c>
      <c r="AZ12">
        <v>2.6806190000000001</v>
      </c>
      <c r="BA12">
        <v>1.7666820000000001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3598.5279769999993</v>
      </c>
    </row>
    <row r="13" spans="1:121">
      <c r="A13" t="s">
        <v>55</v>
      </c>
      <c r="B13">
        <v>0</v>
      </c>
      <c r="C13">
        <v>0</v>
      </c>
      <c r="D13">
        <v>39.073028000000001</v>
      </c>
      <c r="E13">
        <v>0</v>
      </c>
      <c r="F13">
        <v>0</v>
      </c>
      <c r="G13">
        <v>69.689144999999996</v>
      </c>
      <c r="H13">
        <v>0</v>
      </c>
      <c r="I13">
        <v>0</v>
      </c>
      <c r="J13">
        <v>22.126995999999998</v>
      </c>
      <c r="K13">
        <v>688.24901399999999</v>
      </c>
      <c r="L13">
        <v>657.89409000000001</v>
      </c>
      <c r="M13">
        <v>93.324174999999997</v>
      </c>
      <c r="N13">
        <v>119.5917</v>
      </c>
      <c r="O13">
        <v>125.29529100000001</v>
      </c>
      <c r="P13">
        <v>142.00325599999999</v>
      </c>
      <c r="Q13">
        <v>21.619792</v>
      </c>
      <c r="R13">
        <v>43.050736999999998</v>
      </c>
      <c r="S13">
        <v>26.717787000000001</v>
      </c>
      <c r="T13">
        <v>0.81483300000000003</v>
      </c>
      <c r="U13">
        <v>409.5</v>
      </c>
      <c r="V13">
        <v>20.731850000000001</v>
      </c>
      <c r="W13">
        <v>42.49</v>
      </c>
      <c r="X13">
        <v>147.515625</v>
      </c>
      <c r="Y13">
        <v>0</v>
      </c>
      <c r="Z13">
        <v>19.6614</v>
      </c>
      <c r="AA13">
        <v>42.66</v>
      </c>
      <c r="AB13">
        <v>0</v>
      </c>
      <c r="AC13">
        <v>0</v>
      </c>
      <c r="AD13">
        <v>38.375382000000002</v>
      </c>
      <c r="AE13">
        <v>51.987209</v>
      </c>
      <c r="AF13">
        <v>33.979740999999997</v>
      </c>
      <c r="AG13">
        <v>40.759552999999997</v>
      </c>
      <c r="AH13">
        <v>160.017672</v>
      </c>
      <c r="AI13">
        <v>20.087935999999999</v>
      </c>
      <c r="AJ13">
        <v>0</v>
      </c>
      <c r="AK13">
        <v>55.190640999999999</v>
      </c>
      <c r="AL13">
        <v>74.367999999999995</v>
      </c>
      <c r="AM13">
        <v>16.588864999999998</v>
      </c>
      <c r="AN13">
        <v>1.0885579999999999</v>
      </c>
      <c r="AO13">
        <v>14.7</v>
      </c>
      <c r="AP13">
        <v>10.247999999999999</v>
      </c>
      <c r="AQ13">
        <v>35.301309000000003</v>
      </c>
      <c r="AR13">
        <v>51.887999999999998</v>
      </c>
      <c r="AS13">
        <v>34.579194000000001</v>
      </c>
      <c r="AT13">
        <v>20.001799999999999</v>
      </c>
      <c r="AU13">
        <v>0</v>
      </c>
      <c r="AV13">
        <v>5.5818599999999998</v>
      </c>
      <c r="AW13">
        <v>0</v>
      </c>
      <c r="AX13">
        <v>64.051828999999998</v>
      </c>
      <c r="AY13">
        <v>2.1844579999999998</v>
      </c>
      <c r="AZ13">
        <v>2.6806190000000001</v>
      </c>
      <c r="BA13">
        <v>1.7666820000000001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3609.4977769999991</v>
      </c>
    </row>
    <row r="14" spans="1:121">
      <c r="A14" t="s">
        <v>56</v>
      </c>
      <c r="B14">
        <v>0</v>
      </c>
      <c r="C14">
        <v>0</v>
      </c>
      <c r="D14">
        <v>39.073028000000001</v>
      </c>
      <c r="E14">
        <v>0</v>
      </c>
      <c r="F14">
        <v>0</v>
      </c>
      <c r="G14">
        <v>69.689144999999996</v>
      </c>
      <c r="H14">
        <v>0</v>
      </c>
      <c r="I14">
        <v>0</v>
      </c>
      <c r="J14">
        <v>22.126995999999998</v>
      </c>
      <c r="K14">
        <v>688.24901399999999</v>
      </c>
      <c r="L14">
        <v>657.89409000000001</v>
      </c>
      <c r="M14">
        <v>93.324174999999997</v>
      </c>
      <c r="N14">
        <v>119.5917</v>
      </c>
      <c r="O14">
        <v>125.29529100000001</v>
      </c>
      <c r="P14">
        <v>142.00325599999999</v>
      </c>
      <c r="Q14">
        <v>21.619792</v>
      </c>
      <c r="R14">
        <v>43.050736999999998</v>
      </c>
      <c r="S14">
        <v>26.717787000000001</v>
      </c>
      <c r="T14">
        <v>0.81483300000000003</v>
      </c>
      <c r="U14">
        <v>409.5</v>
      </c>
      <c r="V14">
        <v>20.731850000000001</v>
      </c>
      <c r="W14">
        <v>42.49</v>
      </c>
      <c r="X14">
        <v>147.515625</v>
      </c>
      <c r="Y14">
        <v>0</v>
      </c>
      <c r="Z14">
        <v>19.6614</v>
      </c>
      <c r="AA14">
        <v>42.66</v>
      </c>
      <c r="AB14">
        <v>0</v>
      </c>
      <c r="AC14">
        <v>0</v>
      </c>
      <c r="AD14">
        <v>38.375382000000002</v>
      </c>
      <c r="AE14">
        <v>51.987209</v>
      </c>
      <c r="AF14">
        <v>33.979740999999997</v>
      </c>
      <c r="AG14">
        <v>40.759552999999997</v>
      </c>
      <c r="AH14">
        <v>160.017672</v>
      </c>
      <c r="AI14">
        <v>20.087935999999999</v>
      </c>
      <c r="AJ14">
        <v>0</v>
      </c>
      <c r="AK14">
        <v>55.190640999999999</v>
      </c>
      <c r="AL14">
        <v>74.367999999999995</v>
      </c>
      <c r="AM14">
        <v>16.588864999999998</v>
      </c>
      <c r="AN14">
        <v>1.0885579999999999</v>
      </c>
      <c r="AO14">
        <v>14.7</v>
      </c>
      <c r="AP14">
        <v>10.247999999999999</v>
      </c>
      <c r="AQ14">
        <v>35.301309000000003</v>
      </c>
      <c r="AR14">
        <v>51.887999999999998</v>
      </c>
      <c r="AS14">
        <v>34.579194000000001</v>
      </c>
      <c r="AT14">
        <v>20.001799999999999</v>
      </c>
      <c r="AU14">
        <v>0</v>
      </c>
      <c r="AV14">
        <v>5.5818599999999998</v>
      </c>
      <c r="AW14">
        <v>0</v>
      </c>
      <c r="AX14">
        <v>64.051828999999998</v>
      </c>
      <c r="AY14">
        <v>2.1844579999999998</v>
      </c>
      <c r="AZ14">
        <v>2.6806190000000001</v>
      </c>
      <c r="BA14">
        <v>1.7666820000000001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3609.4977769999991</v>
      </c>
    </row>
    <row r="15" spans="1:121">
      <c r="A15" t="s">
        <v>57</v>
      </c>
      <c r="B15">
        <v>0</v>
      </c>
      <c r="C15">
        <v>0</v>
      </c>
      <c r="D15">
        <v>39.073028000000001</v>
      </c>
      <c r="E15">
        <v>0</v>
      </c>
      <c r="F15">
        <v>0</v>
      </c>
      <c r="G15">
        <v>69.689144999999996</v>
      </c>
      <c r="H15">
        <v>0</v>
      </c>
      <c r="I15">
        <v>0</v>
      </c>
      <c r="J15">
        <v>22.126995999999998</v>
      </c>
      <c r="K15">
        <v>688.24901399999999</v>
      </c>
      <c r="L15">
        <v>657.89409000000001</v>
      </c>
      <c r="M15">
        <v>93.324174999999997</v>
      </c>
      <c r="N15">
        <v>119.5917</v>
      </c>
      <c r="O15">
        <v>125.29529100000001</v>
      </c>
      <c r="P15">
        <v>142.00325599999999</v>
      </c>
      <c r="Q15">
        <v>21.619792</v>
      </c>
      <c r="R15">
        <v>43.050736999999998</v>
      </c>
      <c r="S15">
        <v>26.717787000000001</v>
      </c>
      <c r="T15">
        <v>0.81483300000000003</v>
      </c>
      <c r="U15">
        <v>409.5</v>
      </c>
      <c r="V15">
        <v>20.731850000000001</v>
      </c>
      <c r="W15">
        <v>42.49</v>
      </c>
      <c r="X15">
        <v>147.515625</v>
      </c>
      <c r="Y15">
        <v>0</v>
      </c>
      <c r="Z15">
        <v>19.6614</v>
      </c>
      <c r="AA15">
        <v>42.66</v>
      </c>
      <c r="AB15">
        <v>0</v>
      </c>
      <c r="AC15">
        <v>0</v>
      </c>
      <c r="AD15">
        <v>38.375382000000002</v>
      </c>
      <c r="AE15">
        <v>51.987209</v>
      </c>
      <c r="AF15">
        <v>33.979740999999997</v>
      </c>
      <c r="AG15">
        <v>40.759552999999997</v>
      </c>
      <c r="AH15">
        <v>160.017672</v>
      </c>
      <c r="AI15">
        <v>20.087935999999999</v>
      </c>
      <c r="AJ15">
        <v>0</v>
      </c>
      <c r="AK15">
        <v>55.190640999999999</v>
      </c>
      <c r="AL15">
        <v>74.367999999999995</v>
      </c>
      <c r="AM15">
        <v>16.588864999999998</v>
      </c>
      <c r="AN15">
        <v>1.0885579999999999</v>
      </c>
      <c r="AO15">
        <v>14.7</v>
      </c>
      <c r="AP15">
        <v>10.888500000000001</v>
      </c>
      <c r="AQ15">
        <v>35.301309000000003</v>
      </c>
      <c r="AR15">
        <v>47.472000000000001</v>
      </c>
      <c r="AS15">
        <v>33.873497</v>
      </c>
      <c r="AT15">
        <v>20.001799999999999</v>
      </c>
      <c r="AU15">
        <v>0</v>
      </c>
      <c r="AV15">
        <v>5.5818599999999998</v>
      </c>
      <c r="AW15">
        <v>0</v>
      </c>
      <c r="AX15">
        <v>64.051828999999998</v>
      </c>
      <c r="AY15">
        <v>2.1844579999999998</v>
      </c>
      <c r="AZ15">
        <v>2.6806190000000001</v>
      </c>
      <c r="BA15">
        <v>1.7666820000000001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3605.0165799999995</v>
      </c>
    </row>
    <row r="16" spans="1:121">
      <c r="A16" t="s">
        <v>58</v>
      </c>
      <c r="B16">
        <v>0</v>
      </c>
      <c r="C16">
        <v>0</v>
      </c>
      <c r="D16">
        <v>39.073028000000001</v>
      </c>
      <c r="E16">
        <v>0</v>
      </c>
      <c r="F16">
        <v>0</v>
      </c>
      <c r="G16">
        <v>69.689144999999996</v>
      </c>
      <c r="H16">
        <v>0</v>
      </c>
      <c r="I16">
        <v>0</v>
      </c>
      <c r="J16">
        <v>22.126995999999998</v>
      </c>
      <c r="K16">
        <v>688.24901399999999</v>
      </c>
      <c r="L16">
        <v>657.89409000000001</v>
      </c>
      <c r="M16">
        <v>93.324174999999997</v>
      </c>
      <c r="N16">
        <v>119.5917</v>
      </c>
      <c r="O16">
        <v>125.29529100000001</v>
      </c>
      <c r="P16">
        <v>142.00325599999999</v>
      </c>
      <c r="Q16">
        <v>21.619792</v>
      </c>
      <c r="R16">
        <v>43.050736999999998</v>
      </c>
      <c r="S16">
        <v>26.717787000000001</v>
      </c>
      <c r="T16">
        <v>0.81483300000000003</v>
      </c>
      <c r="U16">
        <v>409.5</v>
      </c>
      <c r="V16">
        <v>20.731850000000001</v>
      </c>
      <c r="W16">
        <v>42.49</v>
      </c>
      <c r="X16">
        <v>147.515625</v>
      </c>
      <c r="Y16">
        <v>0</v>
      </c>
      <c r="Z16">
        <v>19.6614</v>
      </c>
      <c r="AA16">
        <v>42.66</v>
      </c>
      <c r="AB16">
        <v>0</v>
      </c>
      <c r="AC16">
        <v>0</v>
      </c>
      <c r="AD16">
        <v>38.375382000000002</v>
      </c>
      <c r="AE16">
        <v>51.987209</v>
      </c>
      <c r="AF16">
        <v>33.979740999999997</v>
      </c>
      <c r="AG16">
        <v>40.759552999999997</v>
      </c>
      <c r="AH16">
        <v>160.017672</v>
      </c>
      <c r="AI16">
        <v>33.479892</v>
      </c>
      <c r="AJ16">
        <v>0</v>
      </c>
      <c r="AK16">
        <v>55.190640999999999</v>
      </c>
      <c r="AL16">
        <v>74.367999999999995</v>
      </c>
      <c r="AM16">
        <v>16.588864999999998</v>
      </c>
      <c r="AN16">
        <v>1.0885579999999999</v>
      </c>
      <c r="AO16">
        <v>14.7</v>
      </c>
      <c r="AP16">
        <v>10.888500000000001</v>
      </c>
      <c r="AQ16">
        <v>35.301309000000003</v>
      </c>
      <c r="AR16">
        <v>47.472000000000001</v>
      </c>
      <c r="AS16">
        <v>33.873497</v>
      </c>
      <c r="AT16">
        <v>20.001799999999999</v>
      </c>
      <c r="AU16">
        <v>0</v>
      </c>
      <c r="AV16">
        <v>5.5818599999999998</v>
      </c>
      <c r="AW16">
        <v>0</v>
      </c>
      <c r="AX16">
        <v>64.051828999999998</v>
      </c>
      <c r="AY16">
        <v>2.1844579999999998</v>
      </c>
      <c r="AZ16">
        <v>2.6806190000000001</v>
      </c>
      <c r="BA16">
        <v>1.7666820000000001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3618.4085359999995</v>
      </c>
    </row>
    <row r="17" spans="1:117">
      <c r="A17" t="s">
        <v>59</v>
      </c>
      <c r="B17">
        <v>0</v>
      </c>
      <c r="C17">
        <v>0</v>
      </c>
      <c r="D17">
        <v>39.073028000000001</v>
      </c>
      <c r="E17">
        <v>0</v>
      </c>
      <c r="F17">
        <v>0</v>
      </c>
      <c r="G17">
        <v>69.689144999999996</v>
      </c>
      <c r="H17">
        <v>0</v>
      </c>
      <c r="I17">
        <v>0</v>
      </c>
      <c r="J17">
        <v>22.126995999999998</v>
      </c>
      <c r="K17">
        <v>688.24901399999999</v>
      </c>
      <c r="L17">
        <v>657.89409000000001</v>
      </c>
      <c r="M17">
        <v>93.324174999999997</v>
      </c>
      <c r="N17">
        <v>119.5917</v>
      </c>
      <c r="O17">
        <v>125.29529100000001</v>
      </c>
      <c r="P17">
        <v>142.00325599999999</v>
      </c>
      <c r="Q17">
        <v>21.619792</v>
      </c>
      <c r="R17">
        <v>43.050736999999998</v>
      </c>
      <c r="S17">
        <v>26.717787000000001</v>
      </c>
      <c r="T17">
        <v>0.81483300000000003</v>
      </c>
      <c r="U17">
        <v>409.5</v>
      </c>
      <c r="V17">
        <v>20.731850000000001</v>
      </c>
      <c r="W17">
        <v>42.49</v>
      </c>
      <c r="X17">
        <v>147.515625</v>
      </c>
      <c r="Y17">
        <v>0</v>
      </c>
      <c r="Z17">
        <v>19.6614</v>
      </c>
      <c r="AA17">
        <v>42.66</v>
      </c>
      <c r="AB17">
        <v>0</v>
      </c>
      <c r="AC17">
        <v>0</v>
      </c>
      <c r="AD17">
        <v>38.375382000000002</v>
      </c>
      <c r="AE17">
        <v>51.987209</v>
      </c>
      <c r="AF17">
        <v>33.979740999999997</v>
      </c>
      <c r="AG17">
        <v>40.759552999999997</v>
      </c>
      <c r="AH17">
        <v>160.017672</v>
      </c>
      <c r="AI17">
        <v>33.479892</v>
      </c>
      <c r="AJ17">
        <v>0</v>
      </c>
      <c r="AK17">
        <v>55.190640999999999</v>
      </c>
      <c r="AL17">
        <v>74.367999999999995</v>
      </c>
      <c r="AM17">
        <v>16.588864999999998</v>
      </c>
      <c r="AN17">
        <v>1.0885579999999999</v>
      </c>
      <c r="AO17">
        <v>14.7</v>
      </c>
      <c r="AP17">
        <v>10.888500000000001</v>
      </c>
      <c r="AQ17">
        <v>35.301309000000003</v>
      </c>
      <c r="AR17">
        <v>47.472000000000001</v>
      </c>
      <c r="AS17">
        <v>33.873497</v>
      </c>
      <c r="AT17">
        <v>20.001799999999999</v>
      </c>
      <c r="AU17">
        <v>0</v>
      </c>
      <c r="AV17">
        <v>5.5818599999999998</v>
      </c>
      <c r="AW17">
        <v>0</v>
      </c>
      <c r="AX17">
        <v>64.051828999999998</v>
      </c>
      <c r="AY17">
        <v>2.1844579999999998</v>
      </c>
      <c r="AZ17">
        <v>2.6806190000000001</v>
      </c>
      <c r="BA17">
        <v>1.7666820000000001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3618.4085359999995</v>
      </c>
    </row>
    <row r="18" spans="1:117">
      <c r="A18" t="s">
        <v>60</v>
      </c>
      <c r="B18">
        <v>0</v>
      </c>
      <c r="C18">
        <v>0</v>
      </c>
      <c r="D18">
        <v>39.073028000000001</v>
      </c>
      <c r="E18">
        <v>0</v>
      </c>
      <c r="F18">
        <v>0</v>
      </c>
      <c r="G18">
        <v>69.689144999999996</v>
      </c>
      <c r="H18">
        <v>0</v>
      </c>
      <c r="I18">
        <v>0</v>
      </c>
      <c r="J18">
        <v>22.126995999999998</v>
      </c>
      <c r="K18">
        <v>688.24901399999999</v>
      </c>
      <c r="L18">
        <v>657.89409000000001</v>
      </c>
      <c r="M18">
        <v>93.324174999999997</v>
      </c>
      <c r="N18">
        <v>119.5917</v>
      </c>
      <c r="O18">
        <v>125.29529100000001</v>
      </c>
      <c r="P18">
        <v>142.00325599999999</v>
      </c>
      <c r="Q18">
        <v>21.619792</v>
      </c>
      <c r="R18">
        <v>43.050736999999998</v>
      </c>
      <c r="S18">
        <v>26.717787000000001</v>
      </c>
      <c r="T18">
        <v>0.81483300000000003</v>
      </c>
      <c r="U18">
        <v>409.5</v>
      </c>
      <c r="V18">
        <v>20.731850000000001</v>
      </c>
      <c r="W18">
        <v>42.49</v>
      </c>
      <c r="X18">
        <v>147.515625</v>
      </c>
      <c r="Y18">
        <v>0</v>
      </c>
      <c r="Z18">
        <v>19.6614</v>
      </c>
      <c r="AA18">
        <v>42.66</v>
      </c>
      <c r="AB18">
        <v>0</v>
      </c>
      <c r="AC18">
        <v>0</v>
      </c>
      <c r="AD18">
        <v>38.375382000000002</v>
      </c>
      <c r="AE18">
        <v>51.987209</v>
      </c>
      <c r="AF18">
        <v>33.979740999999997</v>
      </c>
      <c r="AG18">
        <v>40.759552999999997</v>
      </c>
      <c r="AH18">
        <v>160.017672</v>
      </c>
      <c r="AI18">
        <v>33.479892</v>
      </c>
      <c r="AJ18">
        <v>0</v>
      </c>
      <c r="AK18">
        <v>55.190640999999999</v>
      </c>
      <c r="AL18">
        <v>74.367999999999995</v>
      </c>
      <c r="AM18">
        <v>16.588864999999998</v>
      </c>
      <c r="AN18">
        <v>1.0885579999999999</v>
      </c>
      <c r="AO18">
        <v>14.7</v>
      </c>
      <c r="AP18">
        <v>10.888500000000001</v>
      </c>
      <c r="AQ18">
        <v>35.301309000000003</v>
      </c>
      <c r="AR18">
        <v>47.472000000000001</v>
      </c>
      <c r="AS18">
        <v>33.873497</v>
      </c>
      <c r="AT18">
        <v>20.001799999999999</v>
      </c>
      <c r="AU18">
        <v>0</v>
      </c>
      <c r="AV18">
        <v>5.5818599999999998</v>
      </c>
      <c r="AW18">
        <v>0</v>
      </c>
      <c r="AX18">
        <v>64.051828999999998</v>
      </c>
      <c r="AY18">
        <v>2.1844579999999998</v>
      </c>
      <c r="AZ18">
        <v>2.6806190000000001</v>
      </c>
      <c r="BA18">
        <v>1.7666820000000001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3618.4085359999995</v>
      </c>
    </row>
    <row r="19" spans="1:117">
      <c r="A19" t="s">
        <v>61</v>
      </c>
      <c r="B19">
        <v>0</v>
      </c>
      <c r="C19">
        <v>0</v>
      </c>
      <c r="D19">
        <v>39.073028000000001</v>
      </c>
      <c r="E19">
        <v>0</v>
      </c>
      <c r="F19">
        <v>0</v>
      </c>
      <c r="G19">
        <v>69.689144999999996</v>
      </c>
      <c r="H19">
        <v>0</v>
      </c>
      <c r="I19">
        <v>0</v>
      </c>
      <c r="J19">
        <v>22.126995999999998</v>
      </c>
      <c r="K19">
        <v>688.24901399999999</v>
      </c>
      <c r="L19">
        <v>657.89409000000001</v>
      </c>
      <c r="M19">
        <v>93.324174999999997</v>
      </c>
      <c r="N19">
        <v>119.5917</v>
      </c>
      <c r="O19">
        <v>125.29529100000001</v>
      </c>
      <c r="P19">
        <v>142.00325599999999</v>
      </c>
      <c r="Q19">
        <v>21.619792</v>
      </c>
      <c r="R19">
        <v>43.050736999999998</v>
      </c>
      <c r="S19">
        <v>26.717787000000001</v>
      </c>
      <c r="T19">
        <v>0.81483300000000003</v>
      </c>
      <c r="U19">
        <v>409.5</v>
      </c>
      <c r="V19">
        <v>20.731850000000001</v>
      </c>
      <c r="W19">
        <v>42.49</v>
      </c>
      <c r="X19">
        <v>147.515625</v>
      </c>
      <c r="Y19">
        <v>0</v>
      </c>
      <c r="Z19">
        <v>19.6614</v>
      </c>
      <c r="AA19">
        <v>42.66</v>
      </c>
      <c r="AB19">
        <v>0</v>
      </c>
      <c r="AC19">
        <v>0</v>
      </c>
      <c r="AD19">
        <v>38.375382000000002</v>
      </c>
      <c r="AE19">
        <v>51.987209</v>
      </c>
      <c r="AF19">
        <v>33.979740999999997</v>
      </c>
      <c r="AG19">
        <v>40.759552999999997</v>
      </c>
      <c r="AH19">
        <v>160.017672</v>
      </c>
      <c r="AI19">
        <v>33.479892</v>
      </c>
      <c r="AJ19">
        <v>0</v>
      </c>
      <c r="AK19">
        <v>55.190640999999999</v>
      </c>
      <c r="AL19">
        <v>74.367999999999995</v>
      </c>
      <c r="AM19">
        <v>16.588864999999998</v>
      </c>
      <c r="AN19">
        <v>1.0885579999999999</v>
      </c>
      <c r="AO19">
        <v>14.7</v>
      </c>
      <c r="AP19">
        <v>10.888500000000001</v>
      </c>
      <c r="AQ19">
        <v>17.515916000000001</v>
      </c>
      <c r="AR19">
        <v>51.887999999999998</v>
      </c>
      <c r="AS19">
        <v>33.873497</v>
      </c>
      <c r="AT19">
        <v>20.001799999999999</v>
      </c>
      <c r="AU19">
        <v>0</v>
      </c>
      <c r="AV19">
        <v>5.5818599999999998</v>
      </c>
      <c r="AW19">
        <v>0</v>
      </c>
      <c r="AX19">
        <v>64.051828999999998</v>
      </c>
      <c r="AY19">
        <v>2.1844579999999998</v>
      </c>
      <c r="AZ19">
        <v>2.6806190000000001</v>
      </c>
      <c r="BA19">
        <v>1.7666820000000001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3605.0391429999991</v>
      </c>
    </row>
    <row r="20" spans="1:117">
      <c r="A20" t="s">
        <v>62</v>
      </c>
      <c r="B20">
        <v>0</v>
      </c>
      <c r="C20">
        <v>0</v>
      </c>
      <c r="D20">
        <v>39.073028000000001</v>
      </c>
      <c r="E20">
        <v>0</v>
      </c>
      <c r="F20">
        <v>0</v>
      </c>
      <c r="G20">
        <v>69.689144999999996</v>
      </c>
      <c r="H20">
        <v>0</v>
      </c>
      <c r="I20">
        <v>0</v>
      </c>
      <c r="J20">
        <v>22.126995999999998</v>
      </c>
      <c r="K20">
        <v>688.24901399999999</v>
      </c>
      <c r="L20">
        <v>657.89409000000001</v>
      </c>
      <c r="M20">
        <v>93.324174999999997</v>
      </c>
      <c r="N20">
        <v>119.5917</v>
      </c>
      <c r="O20">
        <v>125.29529100000001</v>
      </c>
      <c r="P20">
        <v>142.00325599999999</v>
      </c>
      <c r="Q20">
        <v>21.619792</v>
      </c>
      <c r="R20">
        <v>43.050736999999998</v>
      </c>
      <c r="S20">
        <v>26.717787000000001</v>
      </c>
      <c r="T20">
        <v>0.81483300000000003</v>
      </c>
      <c r="U20">
        <v>409.5</v>
      </c>
      <c r="V20">
        <v>20.731850000000001</v>
      </c>
      <c r="W20">
        <v>42.49</v>
      </c>
      <c r="X20">
        <v>147.515625</v>
      </c>
      <c r="Y20">
        <v>0</v>
      </c>
      <c r="Z20">
        <v>19.6614</v>
      </c>
      <c r="AA20">
        <v>42.66</v>
      </c>
      <c r="AB20">
        <v>0</v>
      </c>
      <c r="AC20">
        <v>0</v>
      </c>
      <c r="AD20">
        <v>38.375382000000002</v>
      </c>
      <c r="AE20">
        <v>51.987209</v>
      </c>
      <c r="AF20">
        <v>33.979740999999997</v>
      </c>
      <c r="AG20">
        <v>40.759552999999997</v>
      </c>
      <c r="AH20">
        <v>160.017672</v>
      </c>
      <c r="AI20">
        <v>33.479892</v>
      </c>
      <c r="AJ20">
        <v>0</v>
      </c>
      <c r="AK20">
        <v>55.190640999999999</v>
      </c>
      <c r="AL20">
        <v>74.367999999999995</v>
      </c>
      <c r="AM20">
        <v>16.588864999999998</v>
      </c>
      <c r="AN20">
        <v>1.0885579999999999</v>
      </c>
      <c r="AO20">
        <v>14.7</v>
      </c>
      <c r="AP20">
        <v>10.888500000000001</v>
      </c>
      <c r="AQ20">
        <v>8.7579589999999996</v>
      </c>
      <c r="AR20">
        <v>51.887999999999998</v>
      </c>
      <c r="AS20">
        <v>33.873497</v>
      </c>
      <c r="AT20">
        <v>20.001799999999999</v>
      </c>
      <c r="AU20">
        <v>0</v>
      </c>
      <c r="AV20">
        <v>5.5818599999999998</v>
      </c>
      <c r="AW20">
        <v>0</v>
      </c>
      <c r="AX20">
        <v>64.051828999999998</v>
      </c>
      <c r="AY20">
        <v>2.1844579999999998</v>
      </c>
      <c r="AZ20">
        <v>2.6806190000000001</v>
      </c>
      <c r="BA20">
        <v>1.7666820000000001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3596.2811859999993</v>
      </c>
    </row>
    <row r="21" spans="1:117">
      <c r="A21" t="s">
        <v>63</v>
      </c>
      <c r="B21">
        <v>0</v>
      </c>
      <c r="C21">
        <v>0</v>
      </c>
      <c r="D21">
        <v>39.073028000000001</v>
      </c>
      <c r="E21">
        <v>0</v>
      </c>
      <c r="F21">
        <v>0</v>
      </c>
      <c r="G21">
        <v>69.689144999999996</v>
      </c>
      <c r="H21">
        <v>0</v>
      </c>
      <c r="I21">
        <v>0</v>
      </c>
      <c r="J21">
        <v>22.126995999999998</v>
      </c>
      <c r="K21">
        <v>688.24901399999999</v>
      </c>
      <c r="L21">
        <v>657.89409000000001</v>
      </c>
      <c r="M21">
        <v>93.324174999999997</v>
      </c>
      <c r="N21">
        <v>119.5917</v>
      </c>
      <c r="O21">
        <v>125.29529100000001</v>
      </c>
      <c r="P21">
        <v>142.00325599999999</v>
      </c>
      <c r="Q21">
        <v>21.619792</v>
      </c>
      <c r="R21">
        <v>43.050736999999998</v>
      </c>
      <c r="S21">
        <v>26.717787000000001</v>
      </c>
      <c r="T21">
        <v>0.81483300000000003</v>
      </c>
      <c r="U21">
        <v>409.5</v>
      </c>
      <c r="V21">
        <v>20.731850000000001</v>
      </c>
      <c r="W21">
        <v>42.49</v>
      </c>
      <c r="X21">
        <v>147.515625</v>
      </c>
      <c r="Y21">
        <v>0</v>
      </c>
      <c r="Z21">
        <v>19.6614</v>
      </c>
      <c r="AA21">
        <v>42.66</v>
      </c>
      <c r="AB21">
        <v>0</v>
      </c>
      <c r="AC21">
        <v>0</v>
      </c>
      <c r="AD21">
        <v>38.375382000000002</v>
      </c>
      <c r="AE21">
        <v>51.987209</v>
      </c>
      <c r="AF21">
        <v>33.979740999999997</v>
      </c>
      <c r="AG21">
        <v>40.759552999999997</v>
      </c>
      <c r="AH21">
        <v>160.017672</v>
      </c>
      <c r="AI21">
        <v>20.087935999999999</v>
      </c>
      <c r="AJ21">
        <v>0</v>
      </c>
      <c r="AK21">
        <v>55.190640999999999</v>
      </c>
      <c r="AL21">
        <v>74.367999999999995</v>
      </c>
      <c r="AM21">
        <v>16.588864999999998</v>
      </c>
      <c r="AN21">
        <v>1.0885579999999999</v>
      </c>
      <c r="AO21">
        <v>14.7</v>
      </c>
      <c r="AP21">
        <v>10.888500000000001</v>
      </c>
      <c r="AQ21">
        <v>0</v>
      </c>
      <c r="AR21">
        <v>47.472000000000001</v>
      </c>
      <c r="AS21">
        <v>33.873497</v>
      </c>
      <c r="AT21">
        <v>20.001799999999999</v>
      </c>
      <c r="AU21">
        <v>0</v>
      </c>
      <c r="AV21">
        <v>5.5818599999999998</v>
      </c>
      <c r="AW21">
        <v>0</v>
      </c>
      <c r="AX21">
        <v>64.051828999999998</v>
      </c>
      <c r="AY21">
        <v>2.1844579999999998</v>
      </c>
      <c r="AZ21">
        <v>2.6806190000000001</v>
      </c>
      <c r="BA21">
        <v>1.7666820000000001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3569.7152709999996</v>
      </c>
    </row>
    <row r="22" spans="1:117">
      <c r="A22" t="s">
        <v>64</v>
      </c>
      <c r="B22">
        <v>0</v>
      </c>
      <c r="C22">
        <v>0</v>
      </c>
      <c r="D22">
        <v>39.073028000000001</v>
      </c>
      <c r="E22">
        <v>0</v>
      </c>
      <c r="F22">
        <v>0</v>
      </c>
      <c r="G22">
        <v>69.689144999999996</v>
      </c>
      <c r="H22">
        <v>0</v>
      </c>
      <c r="I22">
        <v>0</v>
      </c>
      <c r="J22">
        <v>22.126995999999998</v>
      </c>
      <c r="K22">
        <v>688.24901399999999</v>
      </c>
      <c r="L22">
        <v>657.89409000000001</v>
      </c>
      <c r="M22">
        <v>93.324174999999997</v>
      </c>
      <c r="N22">
        <v>119.5917</v>
      </c>
      <c r="O22">
        <v>125.29529100000001</v>
      </c>
      <c r="P22">
        <v>142.00325599999999</v>
      </c>
      <c r="Q22">
        <v>21.619792</v>
      </c>
      <c r="R22">
        <v>43.050736999999998</v>
      </c>
      <c r="S22">
        <v>26.717787000000001</v>
      </c>
      <c r="T22">
        <v>0.81483300000000003</v>
      </c>
      <c r="U22">
        <v>409.5</v>
      </c>
      <c r="V22">
        <v>20.731850000000001</v>
      </c>
      <c r="W22">
        <v>42.49</v>
      </c>
      <c r="X22">
        <v>147.515625</v>
      </c>
      <c r="Y22">
        <v>0</v>
      </c>
      <c r="Z22">
        <v>13.1076</v>
      </c>
      <c r="AA22">
        <v>42.66</v>
      </c>
      <c r="AB22">
        <v>0</v>
      </c>
      <c r="AC22">
        <v>0</v>
      </c>
      <c r="AD22">
        <v>38.375382000000002</v>
      </c>
      <c r="AE22">
        <v>51.987209</v>
      </c>
      <c r="AF22">
        <v>25.330352000000001</v>
      </c>
      <c r="AG22">
        <v>40.759552999999997</v>
      </c>
      <c r="AH22">
        <v>160.017672</v>
      </c>
      <c r="AI22">
        <v>20.087935999999999</v>
      </c>
      <c r="AJ22">
        <v>0</v>
      </c>
      <c r="AK22">
        <v>55.190640999999999</v>
      </c>
      <c r="AL22">
        <v>74.367999999999995</v>
      </c>
      <c r="AM22">
        <v>16.588864999999998</v>
      </c>
      <c r="AN22">
        <v>1.0885579999999999</v>
      </c>
      <c r="AO22">
        <v>14.7</v>
      </c>
      <c r="AP22">
        <v>10.888500000000001</v>
      </c>
      <c r="AQ22">
        <v>0</v>
      </c>
      <c r="AR22">
        <v>47.472000000000001</v>
      </c>
      <c r="AS22">
        <v>33.873497</v>
      </c>
      <c r="AT22">
        <v>20.001799999999999</v>
      </c>
      <c r="AU22">
        <v>0</v>
      </c>
      <c r="AV22">
        <v>5.5818599999999998</v>
      </c>
      <c r="AW22">
        <v>0</v>
      </c>
      <c r="AX22">
        <v>64.051828999999998</v>
      </c>
      <c r="AY22">
        <v>2.1844579999999998</v>
      </c>
      <c r="AZ22">
        <v>2.6806190000000001</v>
      </c>
      <c r="BA22">
        <v>1.7666820000000001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3554.5120819999993</v>
      </c>
    </row>
    <row r="23" spans="1:117">
      <c r="A23" t="s">
        <v>65</v>
      </c>
      <c r="B23">
        <v>0</v>
      </c>
      <c r="C23">
        <v>0</v>
      </c>
      <c r="D23">
        <v>39.073028000000001</v>
      </c>
      <c r="E23">
        <v>0</v>
      </c>
      <c r="F23">
        <v>0</v>
      </c>
      <c r="G23">
        <v>69.689144999999996</v>
      </c>
      <c r="H23">
        <v>0</v>
      </c>
      <c r="I23">
        <v>0</v>
      </c>
      <c r="J23">
        <v>22.126995999999998</v>
      </c>
      <c r="K23">
        <v>688.24901399999999</v>
      </c>
      <c r="L23">
        <v>657.89409000000001</v>
      </c>
      <c r="M23">
        <v>93.324174999999997</v>
      </c>
      <c r="N23">
        <v>119.5917</v>
      </c>
      <c r="O23">
        <v>125.29529100000001</v>
      </c>
      <c r="P23">
        <v>142.00325599999999</v>
      </c>
      <c r="Q23">
        <v>21.619792</v>
      </c>
      <c r="R23">
        <v>43.050736999999998</v>
      </c>
      <c r="S23">
        <v>26.717787000000001</v>
      </c>
      <c r="T23">
        <v>0.81483300000000003</v>
      </c>
      <c r="U23">
        <v>409.5</v>
      </c>
      <c r="V23">
        <v>20.731850000000001</v>
      </c>
      <c r="W23">
        <v>42.49</v>
      </c>
      <c r="X23">
        <v>147.515625</v>
      </c>
      <c r="Y23">
        <v>0</v>
      </c>
      <c r="Z23">
        <v>13.1076</v>
      </c>
      <c r="AA23">
        <v>42.66</v>
      </c>
      <c r="AB23">
        <v>0</v>
      </c>
      <c r="AC23">
        <v>0</v>
      </c>
      <c r="AD23">
        <v>38.375382000000002</v>
      </c>
      <c r="AE23">
        <v>51.987209</v>
      </c>
      <c r="AF23">
        <v>8.6493880000000001</v>
      </c>
      <c r="AG23">
        <v>40.759552999999997</v>
      </c>
      <c r="AH23">
        <v>160.017672</v>
      </c>
      <c r="AI23">
        <v>24.105522000000001</v>
      </c>
      <c r="AJ23">
        <v>0</v>
      </c>
      <c r="AK23">
        <v>55.190640999999999</v>
      </c>
      <c r="AL23">
        <v>74.367999999999995</v>
      </c>
      <c r="AM23">
        <v>16.588864999999998</v>
      </c>
      <c r="AN23">
        <v>1.0885579999999999</v>
      </c>
      <c r="AO23">
        <v>14.7</v>
      </c>
      <c r="AP23">
        <v>10.888500000000001</v>
      </c>
      <c r="AQ23">
        <v>0</v>
      </c>
      <c r="AR23">
        <v>47.472000000000001</v>
      </c>
      <c r="AS23">
        <v>33.873497</v>
      </c>
      <c r="AT23">
        <v>20.001799999999999</v>
      </c>
      <c r="AU23">
        <v>0</v>
      </c>
      <c r="AV23">
        <v>5.5818599999999998</v>
      </c>
      <c r="AW23">
        <v>0</v>
      </c>
      <c r="AX23">
        <v>64.051828999999998</v>
      </c>
      <c r="AY23">
        <v>2.1844579999999998</v>
      </c>
      <c r="AZ23">
        <v>2.6806190000000001</v>
      </c>
      <c r="BA23">
        <v>1.7666820000000001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3541.8487039999991</v>
      </c>
    </row>
    <row r="24" spans="1:117">
      <c r="A24" t="s">
        <v>66</v>
      </c>
      <c r="B24">
        <v>0</v>
      </c>
      <c r="C24">
        <v>0</v>
      </c>
      <c r="D24">
        <v>39.073028000000001</v>
      </c>
      <c r="E24">
        <v>0</v>
      </c>
      <c r="F24">
        <v>0</v>
      </c>
      <c r="G24">
        <v>69.689144999999996</v>
      </c>
      <c r="H24">
        <v>0</v>
      </c>
      <c r="I24">
        <v>0</v>
      </c>
      <c r="J24">
        <v>22.126995999999998</v>
      </c>
      <c r="K24">
        <v>688.24901399999999</v>
      </c>
      <c r="L24">
        <v>657.89409000000001</v>
      </c>
      <c r="M24">
        <v>93.324174999999997</v>
      </c>
      <c r="N24">
        <v>119.5917</v>
      </c>
      <c r="O24">
        <v>125.29529100000001</v>
      </c>
      <c r="P24">
        <v>142.00325599999999</v>
      </c>
      <c r="Q24">
        <v>21.619792</v>
      </c>
      <c r="R24">
        <v>43.050736999999998</v>
      </c>
      <c r="S24">
        <v>26.717787000000001</v>
      </c>
      <c r="T24">
        <v>0.81483300000000003</v>
      </c>
      <c r="U24">
        <v>409.5</v>
      </c>
      <c r="V24">
        <v>20.731850000000001</v>
      </c>
      <c r="W24">
        <v>42.49</v>
      </c>
      <c r="X24">
        <v>147.515625</v>
      </c>
      <c r="Y24">
        <v>0</v>
      </c>
      <c r="Z24">
        <v>13.1076</v>
      </c>
      <c r="AA24">
        <v>42.66</v>
      </c>
      <c r="AB24">
        <v>0</v>
      </c>
      <c r="AC24">
        <v>0</v>
      </c>
      <c r="AD24">
        <v>38.375382000000002</v>
      </c>
      <c r="AE24">
        <v>51.987209</v>
      </c>
      <c r="AF24">
        <v>8.4434509999999996</v>
      </c>
      <c r="AG24">
        <v>40.759552999999997</v>
      </c>
      <c r="AH24">
        <v>160.017672</v>
      </c>
      <c r="AI24">
        <v>69.638176999999999</v>
      </c>
      <c r="AJ24">
        <v>0</v>
      </c>
      <c r="AK24">
        <v>55.190640999999999</v>
      </c>
      <c r="AL24">
        <v>74.367999999999995</v>
      </c>
      <c r="AM24">
        <v>16.588864999999998</v>
      </c>
      <c r="AN24">
        <v>1.0885579999999999</v>
      </c>
      <c r="AO24">
        <v>14.7</v>
      </c>
      <c r="AP24">
        <v>10.888500000000001</v>
      </c>
      <c r="AQ24">
        <v>0</v>
      </c>
      <c r="AR24">
        <v>47.472000000000001</v>
      </c>
      <c r="AS24">
        <v>33.873497</v>
      </c>
      <c r="AT24">
        <v>20.001799999999999</v>
      </c>
      <c r="AU24">
        <v>0</v>
      </c>
      <c r="AV24">
        <v>5.5818599999999998</v>
      </c>
      <c r="AW24">
        <v>0</v>
      </c>
      <c r="AX24">
        <v>64.051828999999998</v>
      </c>
      <c r="AY24">
        <v>2.1844579999999998</v>
      </c>
      <c r="AZ24">
        <v>2.6806190000000001</v>
      </c>
      <c r="BA24">
        <v>1.7666820000000001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3587.1754219999993</v>
      </c>
    </row>
    <row r="25" spans="1:117">
      <c r="A25" t="s">
        <v>67</v>
      </c>
      <c r="B25">
        <v>0</v>
      </c>
      <c r="C25">
        <v>0</v>
      </c>
      <c r="D25">
        <v>39.073028000000001</v>
      </c>
      <c r="E25">
        <v>0</v>
      </c>
      <c r="F25">
        <v>0</v>
      </c>
      <c r="G25">
        <v>69.689144999999996</v>
      </c>
      <c r="H25">
        <v>0</v>
      </c>
      <c r="I25">
        <v>0</v>
      </c>
      <c r="J25">
        <v>22.126995999999998</v>
      </c>
      <c r="K25">
        <v>688.24901399999999</v>
      </c>
      <c r="L25">
        <v>657.89409000000001</v>
      </c>
      <c r="M25">
        <v>93.324174999999997</v>
      </c>
      <c r="N25">
        <v>119.5917</v>
      </c>
      <c r="O25">
        <v>125.29529100000001</v>
      </c>
      <c r="P25">
        <v>142.00325599999999</v>
      </c>
      <c r="Q25">
        <v>21.619792</v>
      </c>
      <c r="R25">
        <v>43.050736999999998</v>
      </c>
      <c r="S25">
        <v>26.717787000000001</v>
      </c>
      <c r="T25">
        <v>0.81483300000000003</v>
      </c>
      <c r="U25">
        <v>409.5</v>
      </c>
      <c r="V25">
        <v>20.731850000000001</v>
      </c>
      <c r="W25">
        <v>42.49</v>
      </c>
      <c r="X25">
        <v>147.515625</v>
      </c>
      <c r="Y25">
        <v>0</v>
      </c>
      <c r="Z25">
        <v>13.1076</v>
      </c>
      <c r="AA25">
        <v>42.66</v>
      </c>
      <c r="AB25">
        <v>0</v>
      </c>
      <c r="AC25">
        <v>0</v>
      </c>
      <c r="AD25">
        <v>38.375382000000002</v>
      </c>
      <c r="AE25">
        <v>51.987209</v>
      </c>
      <c r="AF25">
        <v>8.4434509999999996</v>
      </c>
      <c r="AG25">
        <v>40.759552999999997</v>
      </c>
      <c r="AH25">
        <v>160.017672</v>
      </c>
      <c r="AI25">
        <v>69.638176999999999</v>
      </c>
      <c r="AJ25">
        <v>0</v>
      </c>
      <c r="AK25">
        <v>55.190640999999999</v>
      </c>
      <c r="AL25">
        <v>74.367999999999995</v>
      </c>
      <c r="AM25">
        <v>16.588864999999998</v>
      </c>
      <c r="AN25">
        <v>1.0885579999999999</v>
      </c>
      <c r="AO25">
        <v>14.7</v>
      </c>
      <c r="AP25">
        <v>10.888500000000001</v>
      </c>
      <c r="AQ25">
        <v>0</v>
      </c>
      <c r="AR25">
        <v>47.472000000000001</v>
      </c>
      <c r="AS25">
        <v>33.873497</v>
      </c>
      <c r="AT25">
        <v>20.001799999999999</v>
      </c>
      <c r="AU25">
        <v>0</v>
      </c>
      <c r="AV25">
        <v>5.5818599999999998</v>
      </c>
      <c r="AW25">
        <v>0</v>
      </c>
      <c r="AX25">
        <v>64.051828999999998</v>
      </c>
      <c r="AY25">
        <v>2.1844579999999998</v>
      </c>
      <c r="AZ25">
        <v>2.6806190000000001</v>
      </c>
      <c r="BA25">
        <v>1.7666820000000001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3587.1754219999993</v>
      </c>
    </row>
    <row r="26" spans="1:117">
      <c r="A26" t="s">
        <v>68</v>
      </c>
      <c r="B26">
        <v>0</v>
      </c>
      <c r="C26">
        <v>0</v>
      </c>
      <c r="D26">
        <v>39.073028000000001</v>
      </c>
      <c r="E26">
        <v>0</v>
      </c>
      <c r="F26">
        <v>0</v>
      </c>
      <c r="G26">
        <v>69.689144999999996</v>
      </c>
      <c r="H26">
        <v>0</v>
      </c>
      <c r="I26">
        <v>0</v>
      </c>
      <c r="J26">
        <v>22.126995999999998</v>
      </c>
      <c r="K26">
        <v>688.24901399999999</v>
      </c>
      <c r="L26">
        <v>657.89409000000001</v>
      </c>
      <c r="M26">
        <v>93.324174999999997</v>
      </c>
      <c r="N26">
        <v>119.5917</v>
      </c>
      <c r="O26">
        <v>125.29529100000001</v>
      </c>
      <c r="P26">
        <v>142.00325599999999</v>
      </c>
      <c r="Q26">
        <v>21.619792</v>
      </c>
      <c r="R26">
        <v>43.050736999999998</v>
      </c>
      <c r="S26">
        <v>26.717787000000001</v>
      </c>
      <c r="T26">
        <v>0.81483300000000003</v>
      </c>
      <c r="U26">
        <v>409.5</v>
      </c>
      <c r="V26">
        <v>20.731850000000001</v>
      </c>
      <c r="W26">
        <v>42.49</v>
      </c>
      <c r="X26">
        <v>147.515625</v>
      </c>
      <c r="Y26">
        <v>0</v>
      </c>
      <c r="Z26">
        <v>13.1076</v>
      </c>
      <c r="AA26">
        <v>42.66</v>
      </c>
      <c r="AB26">
        <v>0</v>
      </c>
      <c r="AC26">
        <v>0</v>
      </c>
      <c r="AD26">
        <v>38.375382000000002</v>
      </c>
      <c r="AE26">
        <v>51.987209</v>
      </c>
      <c r="AF26">
        <v>8.4434509999999996</v>
      </c>
      <c r="AG26">
        <v>40.759552999999997</v>
      </c>
      <c r="AH26">
        <v>160.017672</v>
      </c>
      <c r="AI26">
        <v>69.638176999999999</v>
      </c>
      <c r="AJ26">
        <v>0</v>
      </c>
      <c r="AK26">
        <v>55.190640999999999</v>
      </c>
      <c r="AL26">
        <v>74.367999999999995</v>
      </c>
      <c r="AM26">
        <v>16.588864999999998</v>
      </c>
      <c r="AN26">
        <v>1.0885579999999999</v>
      </c>
      <c r="AO26">
        <v>14.7</v>
      </c>
      <c r="AP26">
        <v>10.888500000000001</v>
      </c>
      <c r="AQ26">
        <v>0</v>
      </c>
      <c r="AR26">
        <v>47.472000000000001</v>
      </c>
      <c r="AS26">
        <v>33.873497</v>
      </c>
      <c r="AT26">
        <v>20.001799999999999</v>
      </c>
      <c r="AU26">
        <v>0</v>
      </c>
      <c r="AV26">
        <v>5.5818599999999998</v>
      </c>
      <c r="AW26">
        <v>0</v>
      </c>
      <c r="AX26">
        <v>64.051828999999998</v>
      </c>
      <c r="AY26">
        <v>2.1844579999999998</v>
      </c>
      <c r="AZ26">
        <v>2.6806190000000001</v>
      </c>
      <c r="BA26">
        <v>1.7666820000000001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3587.1754219999993</v>
      </c>
    </row>
    <row r="27" spans="1:117">
      <c r="A27" t="s">
        <v>69</v>
      </c>
      <c r="B27">
        <v>0</v>
      </c>
      <c r="C27">
        <v>0</v>
      </c>
      <c r="D27">
        <v>44.654888</v>
      </c>
      <c r="E27">
        <v>0</v>
      </c>
      <c r="F27">
        <v>0</v>
      </c>
      <c r="G27">
        <v>69.689144999999996</v>
      </c>
      <c r="H27">
        <v>0</v>
      </c>
      <c r="I27">
        <v>0</v>
      </c>
      <c r="J27">
        <v>22.126995999999998</v>
      </c>
      <c r="K27">
        <v>688.24901399999999</v>
      </c>
      <c r="L27">
        <v>657.89409000000001</v>
      </c>
      <c r="M27">
        <v>93.324174999999997</v>
      </c>
      <c r="N27">
        <v>119.5917</v>
      </c>
      <c r="O27">
        <v>125.29529100000001</v>
      </c>
      <c r="P27">
        <v>142.00325599999999</v>
      </c>
      <c r="Q27">
        <v>21.619792</v>
      </c>
      <c r="R27">
        <v>43.050736999999998</v>
      </c>
      <c r="S27">
        <v>26.717787000000001</v>
      </c>
      <c r="T27">
        <v>0.81483300000000003</v>
      </c>
      <c r="U27">
        <v>414</v>
      </c>
      <c r="V27">
        <v>20.731850000000001</v>
      </c>
      <c r="W27">
        <v>42.49</v>
      </c>
      <c r="X27">
        <v>147.515625</v>
      </c>
      <c r="Y27">
        <v>0</v>
      </c>
      <c r="Z27">
        <v>13.1076</v>
      </c>
      <c r="AA27">
        <v>42.66</v>
      </c>
      <c r="AB27">
        <v>0</v>
      </c>
      <c r="AC27">
        <v>0</v>
      </c>
      <c r="AD27">
        <v>38.375382000000002</v>
      </c>
      <c r="AE27">
        <v>51.987209</v>
      </c>
      <c r="AF27">
        <v>8.4434509999999996</v>
      </c>
      <c r="AG27">
        <v>40.759552999999997</v>
      </c>
      <c r="AH27">
        <v>160.017672</v>
      </c>
      <c r="AI27">
        <v>69.638176999999999</v>
      </c>
      <c r="AJ27">
        <v>0</v>
      </c>
      <c r="AK27">
        <v>55.190640999999999</v>
      </c>
      <c r="AL27">
        <v>74.367999999999995</v>
      </c>
      <c r="AM27">
        <v>16.588864999999998</v>
      </c>
      <c r="AN27">
        <v>1.0885579999999999</v>
      </c>
      <c r="AO27">
        <v>14.7</v>
      </c>
      <c r="AP27">
        <v>10.888500000000001</v>
      </c>
      <c r="AQ27">
        <v>0</v>
      </c>
      <c r="AR27">
        <v>47.472000000000001</v>
      </c>
      <c r="AS27">
        <v>33.873497</v>
      </c>
      <c r="AT27">
        <v>20.001799999999999</v>
      </c>
      <c r="AU27">
        <v>0</v>
      </c>
      <c r="AV27">
        <v>0</v>
      </c>
      <c r="AW27">
        <v>0</v>
      </c>
      <c r="AX27">
        <v>64.051828999999998</v>
      </c>
      <c r="AY27">
        <v>2.1844579999999998</v>
      </c>
      <c r="AZ27">
        <v>2.6806190000000001</v>
      </c>
      <c r="BA27">
        <v>1.7666820000000001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3591.6754219999993</v>
      </c>
    </row>
    <row r="28" spans="1:117">
      <c r="A28" t="s">
        <v>70</v>
      </c>
      <c r="B28">
        <v>0</v>
      </c>
      <c r="C28">
        <v>0</v>
      </c>
      <c r="D28">
        <v>44.654888</v>
      </c>
      <c r="E28">
        <v>0</v>
      </c>
      <c r="F28">
        <v>0</v>
      </c>
      <c r="G28">
        <v>69.689144999999996</v>
      </c>
      <c r="H28">
        <v>0</v>
      </c>
      <c r="I28">
        <v>0</v>
      </c>
      <c r="J28">
        <v>22.126995999999998</v>
      </c>
      <c r="K28">
        <v>688.24901399999999</v>
      </c>
      <c r="L28">
        <v>657.89409000000001</v>
      </c>
      <c r="M28">
        <v>93.324174999999997</v>
      </c>
      <c r="N28">
        <v>119.5917</v>
      </c>
      <c r="O28">
        <v>125.29529100000001</v>
      </c>
      <c r="P28">
        <v>142.00325599999999</v>
      </c>
      <c r="Q28">
        <v>21.619792</v>
      </c>
      <c r="R28">
        <v>43.050736999999998</v>
      </c>
      <c r="S28">
        <v>26.717787000000001</v>
      </c>
      <c r="T28">
        <v>0.81483300000000003</v>
      </c>
      <c r="U28">
        <v>414</v>
      </c>
      <c r="V28">
        <v>20.731850000000001</v>
      </c>
      <c r="W28">
        <v>42.49</v>
      </c>
      <c r="X28">
        <v>147.515625</v>
      </c>
      <c r="Y28">
        <v>0</v>
      </c>
      <c r="Z28">
        <v>13.1076</v>
      </c>
      <c r="AA28">
        <v>42.66</v>
      </c>
      <c r="AB28">
        <v>0</v>
      </c>
      <c r="AC28">
        <v>0</v>
      </c>
      <c r="AD28">
        <v>38.375382000000002</v>
      </c>
      <c r="AE28">
        <v>51.987209</v>
      </c>
      <c r="AF28">
        <v>8.4434509999999996</v>
      </c>
      <c r="AG28">
        <v>40.759552999999997</v>
      </c>
      <c r="AH28">
        <v>160.017672</v>
      </c>
      <c r="AI28">
        <v>69.638176999999999</v>
      </c>
      <c r="AJ28">
        <v>0</v>
      </c>
      <c r="AK28">
        <v>55.190640999999999</v>
      </c>
      <c r="AL28">
        <v>74.367999999999995</v>
      </c>
      <c r="AM28">
        <v>16.588864999999998</v>
      </c>
      <c r="AN28">
        <v>1.0885579999999999</v>
      </c>
      <c r="AO28">
        <v>14.7</v>
      </c>
      <c r="AP28">
        <v>10.888500000000001</v>
      </c>
      <c r="AQ28">
        <v>0</v>
      </c>
      <c r="AR28">
        <v>47.472000000000001</v>
      </c>
      <c r="AS28">
        <v>33.873497</v>
      </c>
      <c r="AT28">
        <v>20.001799999999999</v>
      </c>
      <c r="AU28">
        <v>0</v>
      </c>
      <c r="AV28">
        <v>0</v>
      </c>
      <c r="AW28">
        <v>0</v>
      </c>
      <c r="AX28">
        <v>64.051828999999998</v>
      </c>
      <c r="AY28">
        <v>2.1844579999999998</v>
      </c>
      <c r="AZ28">
        <v>2.6806190000000001</v>
      </c>
      <c r="BA28">
        <v>1.7666820000000001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3591.6754219999993</v>
      </c>
    </row>
    <row r="29" spans="1:117">
      <c r="A29" t="s">
        <v>71</v>
      </c>
      <c r="B29">
        <v>0</v>
      </c>
      <c r="C29">
        <v>0</v>
      </c>
      <c r="D29">
        <v>44.654888</v>
      </c>
      <c r="E29">
        <v>0</v>
      </c>
      <c r="F29">
        <v>0</v>
      </c>
      <c r="G29">
        <v>69.689144999999996</v>
      </c>
      <c r="H29">
        <v>0</v>
      </c>
      <c r="I29">
        <v>0</v>
      </c>
      <c r="J29">
        <v>22.126995999999998</v>
      </c>
      <c r="K29">
        <v>688.24901399999999</v>
      </c>
      <c r="L29">
        <v>657.89409000000001</v>
      </c>
      <c r="M29">
        <v>93.324174999999997</v>
      </c>
      <c r="N29">
        <v>119.5917</v>
      </c>
      <c r="O29">
        <v>125.29529100000001</v>
      </c>
      <c r="P29">
        <v>142.00325599999999</v>
      </c>
      <c r="Q29">
        <v>21.619792</v>
      </c>
      <c r="R29">
        <v>43.050736999999998</v>
      </c>
      <c r="S29">
        <v>26.717787000000001</v>
      </c>
      <c r="T29">
        <v>0.81483300000000003</v>
      </c>
      <c r="U29">
        <v>414</v>
      </c>
      <c r="V29">
        <v>20.731850000000001</v>
      </c>
      <c r="W29">
        <v>42.49</v>
      </c>
      <c r="X29">
        <v>147.515625</v>
      </c>
      <c r="Y29">
        <v>0</v>
      </c>
      <c r="Z29">
        <v>13.1076</v>
      </c>
      <c r="AA29">
        <v>42.66</v>
      </c>
      <c r="AB29">
        <v>0</v>
      </c>
      <c r="AC29">
        <v>0</v>
      </c>
      <c r="AD29">
        <v>38.375382000000002</v>
      </c>
      <c r="AE29">
        <v>51.987209</v>
      </c>
      <c r="AF29">
        <v>8.4434509999999996</v>
      </c>
      <c r="AG29">
        <v>40.759552999999997</v>
      </c>
      <c r="AH29">
        <v>160.017672</v>
      </c>
      <c r="AI29">
        <v>69.638176999999999</v>
      </c>
      <c r="AJ29">
        <v>0</v>
      </c>
      <c r="AK29">
        <v>55.190640999999999</v>
      </c>
      <c r="AL29">
        <v>76.111000000000004</v>
      </c>
      <c r="AM29">
        <v>16.588864999999998</v>
      </c>
      <c r="AN29">
        <v>1.0885579999999999</v>
      </c>
      <c r="AO29">
        <v>14.7</v>
      </c>
      <c r="AP29">
        <v>10.888500000000001</v>
      </c>
      <c r="AQ29">
        <v>0</v>
      </c>
      <c r="AR29">
        <v>47.472000000000001</v>
      </c>
      <c r="AS29">
        <v>33.873497</v>
      </c>
      <c r="AT29">
        <v>20.001799999999999</v>
      </c>
      <c r="AU29">
        <v>0</v>
      </c>
      <c r="AV29">
        <v>0</v>
      </c>
      <c r="AW29">
        <v>0</v>
      </c>
      <c r="AX29">
        <v>64.051828999999998</v>
      </c>
      <c r="AY29">
        <v>2.1844579999999998</v>
      </c>
      <c r="AZ29">
        <v>2.6806190000000001</v>
      </c>
      <c r="BA29">
        <v>1.7666820000000001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3593.4184219999993</v>
      </c>
    </row>
    <row r="30" spans="1:117">
      <c r="A30" t="s">
        <v>72</v>
      </c>
      <c r="B30">
        <v>0</v>
      </c>
      <c r="C30">
        <v>0</v>
      </c>
      <c r="D30">
        <v>44.654888</v>
      </c>
      <c r="E30">
        <v>0</v>
      </c>
      <c r="F30">
        <v>0</v>
      </c>
      <c r="G30">
        <v>69.689144999999996</v>
      </c>
      <c r="H30">
        <v>0</v>
      </c>
      <c r="I30">
        <v>0</v>
      </c>
      <c r="J30">
        <v>22.126995999999998</v>
      </c>
      <c r="K30">
        <v>688.24901399999999</v>
      </c>
      <c r="L30">
        <v>657.89409000000001</v>
      </c>
      <c r="M30">
        <v>93.324174999999997</v>
      </c>
      <c r="N30">
        <v>119.5917</v>
      </c>
      <c r="O30">
        <v>125.29529100000001</v>
      </c>
      <c r="P30">
        <v>142.00325599999999</v>
      </c>
      <c r="Q30">
        <v>21.619792</v>
      </c>
      <c r="R30">
        <v>43.050736999999998</v>
      </c>
      <c r="S30">
        <v>26.717787000000001</v>
      </c>
      <c r="T30">
        <v>0.81483300000000003</v>
      </c>
      <c r="U30">
        <v>414</v>
      </c>
      <c r="V30">
        <v>20.731850000000001</v>
      </c>
      <c r="W30">
        <v>42.49</v>
      </c>
      <c r="X30">
        <v>147.515625</v>
      </c>
      <c r="Y30">
        <v>0</v>
      </c>
      <c r="Z30">
        <v>13.1076</v>
      </c>
      <c r="AA30">
        <v>42.66</v>
      </c>
      <c r="AB30">
        <v>0</v>
      </c>
      <c r="AC30">
        <v>0</v>
      </c>
      <c r="AD30">
        <v>38.375382000000002</v>
      </c>
      <c r="AE30">
        <v>51.987209</v>
      </c>
      <c r="AF30">
        <v>8.4434509999999996</v>
      </c>
      <c r="AG30">
        <v>40.759552999999997</v>
      </c>
      <c r="AH30">
        <v>160.017672</v>
      </c>
      <c r="AI30">
        <v>20.087935999999999</v>
      </c>
      <c r="AJ30">
        <v>0</v>
      </c>
      <c r="AK30">
        <v>55.190640999999999</v>
      </c>
      <c r="AL30">
        <v>76.111000000000004</v>
      </c>
      <c r="AM30">
        <v>16.588864999999998</v>
      </c>
      <c r="AN30">
        <v>1.0885579999999999</v>
      </c>
      <c r="AO30">
        <v>14.7</v>
      </c>
      <c r="AP30">
        <v>10.888500000000001</v>
      </c>
      <c r="AQ30">
        <v>0</v>
      </c>
      <c r="AR30">
        <v>51.887999999999998</v>
      </c>
      <c r="AS30">
        <v>33.873497</v>
      </c>
      <c r="AT30">
        <v>20.001799999999999</v>
      </c>
      <c r="AU30">
        <v>0</v>
      </c>
      <c r="AV30">
        <v>0</v>
      </c>
      <c r="AW30">
        <v>0</v>
      </c>
      <c r="AX30">
        <v>64.051828999999998</v>
      </c>
      <c r="AY30">
        <v>2.1844579999999998</v>
      </c>
      <c r="AZ30">
        <v>2.6806190000000001</v>
      </c>
      <c r="BA30">
        <v>1.7666820000000001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3548.2841809999991</v>
      </c>
    </row>
    <row r="31" spans="1:117">
      <c r="A31" t="s">
        <v>73</v>
      </c>
      <c r="B31">
        <v>0</v>
      </c>
      <c r="C31">
        <v>0</v>
      </c>
      <c r="D31">
        <v>43.538516000000001</v>
      </c>
      <c r="E31">
        <v>0</v>
      </c>
      <c r="F31">
        <v>0</v>
      </c>
      <c r="G31">
        <v>69.689144999999996</v>
      </c>
      <c r="H31">
        <v>0</v>
      </c>
      <c r="I31">
        <v>0</v>
      </c>
      <c r="J31">
        <v>22.126995999999998</v>
      </c>
      <c r="K31">
        <v>688.24901399999999</v>
      </c>
      <c r="L31">
        <v>657.89409000000001</v>
      </c>
      <c r="M31">
        <v>93.324174999999997</v>
      </c>
      <c r="N31">
        <v>119.5917</v>
      </c>
      <c r="O31">
        <v>125.29529100000001</v>
      </c>
      <c r="P31">
        <v>142.00325599999999</v>
      </c>
      <c r="Q31">
        <v>21.619792</v>
      </c>
      <c r="R31">
        <v>43.050736999999998</v>
      </c>
      <c r="S31">
        <v>26.717787000000001</v>
      </c>
      <c r="T31">
        <v>0.81483300000000003</v>
      </c>
      <c r="U31">
        <v>414</v>
      </c>
      <c r="V31">
        <v>20.731850000000001</v>
      </c>
      <c r="W31">
        <v>42.49</v>
      </c>
      <c r="X31">
        <v>147.515625</v>
      </c>
      <c r="Y31">
        <v>0</v>
      </c>
      <c r="Z31">
        <v>13.1076</v>
      </c>
      <c r="AA31">
        <v>42.66</v>
      </c>
      <c r="AB31">
        <v>0</v>
      </c>
      <c r="AC31">
        <v>0</v>
      </c>
      <c r="AD31">
        <v>38.375382000000002</v>
      </c>
      <c r="AE31">
        <v>51.987209</v>
      </c>
      <c r="AF31">
        <v>8.4434509999999996</v>
      </c>
      <c r="AG31">
        <v>40.759552999999997</v>
      </c>
      <c r="AH31">
        <v>160.017672</v>
      </c>
      <c r="AI31">
        <v>20.087935999999999</v>
      </c>
      <c r="AJ31">
        <v>0</v>
      </c>
      <c r="AK31">
        <v>55.190640999999999</v>
      </c>
      <c r="AL31">
        <v>76.111000000000004</v>
      </c>
      <c r="AM31">
        <v>16.588864999999998</v>
      </c>
      <c r="AN31">
        <v>1.0885579999999999</v>
      </c>
      <c r="AO31">
        <v>14.7</v>
      </c>
      <c r="AP31">
        <v>10.888500000000001</v>
      </c>
      <c r="AQ31">
        <v>0</v>
      </c>
      <c r="AR31">
        <v>51.887999999999998</v>
      </c>
      <c r="AS31">
        <v>33.873497</v>
      </c>
      <c r="AT31">
        <v>20.001799999999999</v>
      </c>
      <c r="AU31">
        <v>0</v>
      </c>
      <c r="AV31">
        <v>0</v>
      </c>
      <c r="AW31">
        <v>0</v>
      </c>
      <c r="AX31">
        <v>64.051828999999998</v>
      </c>
      <c r="AY31">
        <v>2.1844579999999998</v>
      </c>
      <c r="AZ31">
        <v>2.6806190000000001</v>
      </c>
      <c r="BA31">
        <v>1.7666820000000001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3547.1678089999991</v>
      </c>
    </row>
    <row r="32" spans="1:117">
      <c r="A32" t="s">
        <v>74</v>
      </c>
      <c r="B32">
        <v>0</v>
      </c>
      <c r="C32">
        <v>0</v>
      </c>
      <c r="D32">
        <v>43.538516000000001</v>
      </c>
      <c r="E32">
        <v>0</v>
      </c>
      <c r="F32">
        <v>0</v>
      </c>
      <c r="G32">
        <v>69.689144999999996</v>
      </c>
      <c r="H32">
        <v>0</v>
      </c>
      <c r="I32">
        <v>0</v>
      </c>
      <c r="J32">
        <v>22.126995999999998</v>
      </c>
      <c r="K32">
        <v>688.24901399999999</v>
      </c>
      <c r="L32">
        <v>657.89409000000001</v>
      </c>
      <c r="M32">
        <v>93.324174999999997</v>
      </c>
      <c r="N32">
        <v>119.5917</v>
      </c>
      <c r="O32">
        <v>125.29529100000001</v>
      </c>
      <c r="P32">
        <v>142.00325599999999</v>
      </c>
      <c r="Q32">
        <v>21.619792</v>
      </c>
      <c r="R32">
        <v>43.050736999999998</v>
      </c>
      <c r="S32">
        <v>26.717787000000001</v>
      </c>
      <c r="T32">
        <v>0.81483300000000003</v>
      </c>
      <c r="U32">
        <v>414</v>
      </c>
      <c r="V32">
        <v>20.731850000000001</v>
      </c>
      <c r="W32">
        <v>42.49</v>
      </c>
      <c r="X32">
        <v>147.515625</v>
      </c>
      <c r="Y32">
        <v>0</v>
      </c>
      <c r="Z32">
        <v>13.1076</v>
      </c>
      <c r="AA32">
        <v>42.66</v>
      </c>
      <c r="AB32">
        <v>0</v>
      </c>
      <c r="AC32">
        <v>0</v>
      </c>
      <c r="AD32">
        <v>38.375382000000002</v>
      </c>
      <c r="AE32">
        <v>51.987209</v>
      </c>
      <c r="AF32">
        <v>8.4434509999999996</v>
      </c>
      <c r="AG32">
        <v>40.759552999999997</v>
      </c>
      <c r="AH32">
        <v>160.017672</v>
      </c>
      <c r="AI32">
        <v>20.087935999999999</v>
      </c>
      <c r="AJ32">
        <v>0</v>
      </c>
      <c r="AK32">
        <v>55.190640999999999</v>
      </c>
      <c r="AL32">
        <v>76.111000000000004</v>
      </c>
      <c r="AM32">
        <v>16.588864999999998</v>
      </c>
      <c r="AN32">
        <v>1.0885579999999999</v>
      </c>
      <c r="AO32">
        <v>14.7</v>
      </c>
      <c r="AP32">
        <v>10.888500000000001</v>
      </c>
      <c r="AQ32">
        <v>0</v>
      </c>
      <c r="AR32">
        <v>47.472000000000001</v>
      </c>
      <c r="AS32">
        <v>33.873497</v>
      </c>
      <c r="AT32">
        <v>20.001799999999999</v>
      </c>
      <c r="AU32">
        <v>0</v>
      </c>
      <c r="AV32">
        <v>0</v>
      </c>
      <c r="AW32">
        <v>0</v>
      </c>
      <c r="AX32">
        <v>64.051828999999998</v>
      </c>
      <c r="AY32">
        <v>2.1844579999999998</v>
      </c>
      <c r="AZ32">
        <v>2.6806190000000001</v>
      </c>
      <c r="BA32">
        <v>1.7666820000000001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3542.7518089999994</v>
      </c>
    </row>
    <row r="33" spans="1:117">
      <c r="A33" t="s">
        <v>75</v>
      </c>
      <c r="B33">
        <v>0</v>
      </c>
      <c r="C33">
        <v>0</v>
      </c>
      <c r="D33">
        <v>43.538516000000001</v>
      </c>
      <c r="E33">
        <v>0</v>
      </c>
      <c r="F33">
        <v>0</v>
      </c>
      <c r="G33">
        <v>69.689144999999996</v>
      </c>
      <c r="H33">
        <v>0</v>
      </c>
      <c r="I33">
        <v>0</v>
      </c>
      <c r="J33">
        <v>22.126995999999998</v>
      </c>
      <c r="K33">
        <v>688.24901399999999</v>
      </c>
      <c r="L33">
        <v>657.89409000000001</v>
      </c>
      <c r="M33">
        <v>93.324174999999997</v>
      </c>
      <c r="N33">
        <v>119.5917</v>
      </c>
      <c r="O33">
        <v>125.29529100000001</v>
      </c>
      <c r="P33">
        <v>142.00325599999999</v>
      </c>
      <c r="Q33">
        <v>21.619792</v>
      </c>
      <c r="R33">
        <v>43.050736999999998</v>
      </c>
      <c r="S33">
        <v>26.717787000000001</v>
      </c>
      <c r="T33">
        <v>0.81483300000000003</v>
      </c>
      <c r="U33">
        <v>414</v>
      </c>
      <c r="V33">
        <v>20.731850000000001</v>
      </c>
      <c r="W33">
        <v>42.49</v>
      </c>
      <c r="X33">
        <v>147.515625</v>
      </c>
      <c r="Y33">
        <v>0</v>
      </c>
      <c r="Z33">
        <v>13.1076</v>
      </c>
      <c r="AA33">
        <v>42.66</v>
      </c>
      <c r="AB33">
        <v>0</v>
      </c>
      <c r="AC33">
        <v>0</v>
      </c>
      <c r="AD33">
        <v>38.375382000000002</v>
      </c>
      <c r="AE33">
        <v>51.987209</v>
      </c>
      <c r="AF33">
        <v>8.4434509999999996</v>
      </c>
      <c r="AG33">
        <v>40.759552999999997</v>
      </c>
      <c r="AH33">
        <v>160.017672</v>
      </c>
      <c r="AI33">
        <v>20.087935999999999</v>
      </c>
      <c r="AJ33">
        <v>0</v>
      </c>
      <c r="AK33">
        <v>55.190640999999999</v>
      </c>
      <c r="AL33">
        <v>74.948999999999998</v>
      </c>
      <c r="AM33">
        <v>16.588864999999998</v>
      </c>
      <c r="AN33">
        <v>1.0885579999999999</v>
      </c>
      <c r="AO33">
        <v>14.7</v>
      </c>
      <c r="AP33">
        <v>10.888500000000001</v>
      </c>
      <c r="AQ33">
        <v>0</v>
      </c>
      <c r="AR33">
        <v>47.472000000000001</v>
      </c>
      <c r="AS33">
        <v>33.873497</v>
      </c>
      <c r="AT33">
        <v>20.001799999999999</v>
      </c>
      <c r="AU33">
        <v>0</v>
      </c>
      <c r="AV33">
        <v>0</v>
      </c>
      <c r="AW33">
        <v>0</v>
      </c>
      <c r="AX33">
        <v>64.051828999999998</v>
      </c>
      <c r="AY33">
        <v>2.1844579999999998</v>
      </c>
      <c r="AZ33">
        <v>2.6806190000000001</v>
      </c>
      <c r="BA33">
        <v>1.7666820000000001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3541.5898089999996</v>
      </c>
    </row>
    <row r="34" spans="1:117">
      <c r="A34" t="s">
        <v>76</v>
      </c>
      <c r="B34">
        <v>0</v>
      </c>
      <c r="C34">
        <v>0</v>
      </c>
      <c r="D34">
        <v>43.538516000000001</v>
      </c>
      <c r="E34">
        <v>0</v>
      </c>
      <c r="F34">
        <v>0</v>
      </c>
      <c r="G34">
        <v>69.689144999999996</v>
      </c>
      <c r="H34">
        <v>0</v>
      </c>
      <c r="I34">
        <v>0</v>
      </c>
      <c r="J34">
        <v>22.126995999999998</v>
      </c>
      <c r="K34">
        <v>688.24901399999999</v>
      </c>
      <c r="L34">
        <v>657.89409000000001</v>
      </c>
      <c r="M34">
        <v>93.324174999999997</v>
      </c>
      <c r="N34">
        <v>119.5917</v>
      </c>
      <c r="O34">
        <v>125.29529100000001</v>
      </c>
      <c r="P34">
        <v>142.00325599999999</v>
      </c>
      <c r="Q34">
        <v>21.619792</v>
      </c>
      <c r="R34">
        <v>43.050736999999998</v>
      </c>
      <c r="S34">
        <v>26.717787000000001</v>
      </c>
      <c r="T34">
        <v>0.81483300000000003</v>
      </c>
      <c r="U34">
        <v>414</v>
      </c>
      <c r="V34">
        <v>20.731850000000001</v>
      </c>
      <c r="W34">
        <v>42.49</v>
      </c>
      <c r="X34">
        <v>147.515625</v>
      </c>
      <c r="Y34">
        <v>0</v>
      </c>
      <c r="Z34">
        <v>13.1076</v>
      </c>
      <c r="AA34">
        <v>42.66</v>
      </c>
      <c r="AB34">
        <v>0</v>
      </c>
      <c r="AC34">
        <v>0</v>
      </c>
      <c r="AD34">
        <v>38.375382000000002</v>
      </c>
      <c r="AE34">
        <v>51.987209</v>
      </c>
      <c r="AF34">
        <v>8.4434509999999996</v>
      </c>
      <c r="AG34">
        <v>40.759552999999997</v>
      </c>
      <c r="AH34">
        <v>160.017672</v>
      </c>
      <c r="AI34">
        <v>20.087935999999999</v>
      </c>
      <c r="AJ34">
        <v>0</v>
      </c>
      <c r="AK34">
        <v>55.190640999999999</v>
      </c>
      <c r="AL34">
        <v>74.948999999999998</v>
      </c>
      <c r="AM34">
        <v>16.588864999999998</v>
      </c>
      <c r="AN34">
        <v>1.0885579999999999</v>
      </c>
      <c r="AO34">
        <v>14.7</v>
      </c>
      <c r="AP34">
        <v>10.888500000000001</v>
      </c>
      <c r="AQ34">
        <v>0</v>
      </c>
      <c r="AR34">
        <v>47.472000000000001</v>
      </c>
      <c r="AS34">
        <v>33.873497</v>
      </c>
      <c r="AT34">
        <v>20.001799999999999</v>
      </c>
      <c r="AU34">
        <v>0</v>
      </c>
      <c r="AV34">
        <v>0</v>
      </c>
      <c r="AW34">
        <v>0</v>
      </c>
      <c r="AX34">
        <v>64.051828999999998</v>
      </c>
      <c r="AY34">
        <v>2.1844579999999998</v>
      </c>
      <c r="AZ34">
        <v>2.6806190000000001</v>
      </c>
      <c r="BA34">
        <v>1.7666820000000001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3541.5898089999996</v>
      </c>
    </row>
    <row r="35" spans="1:117">
      <c r="A35" t="s">
        <v>77</v>
      </c>
      <c r="B35">
        <v>0</v>
      </c>
      <c r="C35">
        <v>0</v>
      </c>
      <c r="D35">
        <v>42.422142999999998</v>
      </c>
      <c r="E35">
        <v>0</v>
      </c>
      <c r="F35">
        <v>0</v>
      </c>
      <c r="G35">
        <v>69.689144999999996</v>
      </c>
      <c r="H35">
        <v>0</v>
      </c>
      <c r="I35">
        <v>0</v>
      </c>
      <c r="J35">
        <v>22.126995999999998</v>
      </c>
      <c r="K35">
        <v>688.24901399999999</v>
      </c>
      <c r="L35">
        <v>657.89409000000001</v>
      </c>
      <c r="M35">
        <v>93.324174999999997</v>
      </c>
      <c r="N35">
        <v>119.5917</v>
      </c>
      <c r="O35">
        <v>125.29529100000001</v>
      </c>
      <c r="P35">
        <v>142.00325599999999</v>
      </c>
      <c r="Q35">
        <v>21.619792</v>
      </c>
      <c r="R35">
        <v>43.050736999999998</v>
      </c>
      <c r="S35">
        <v>26.717787000000001</v>
      </c>
      <c r="T35">
        <v>0.81483300000000003</v>
      </c>
      <c r="U35">
        <v>414</v>
      </c>
      <c r="V35">
        <v>20.731850000000001</v>
      </c>
      <c r="W35">
        <v>42.49</v>
      </c>
      <c r="X35">
        <v>147.515625</v>
      </c>
      <c r="Y35">
        <v>0</v>
      </c>
      <c r="Z35">
        <v>13.1076</v>
      </c>
      <c r="AA35">
        <v>42.66</v>
      </c>
      <c r="AB35">
        <v>0</v>
      </c>
      <c r="AC35">
        <v>0</v>
      </c>
      <c r="AD35">
        <v>38.375382000000002</v>
      </c>
      <c r="AE35">
        <v>51.987209</v>
      </c>
      <c r="AF35">
        <v>8.4434509999999996</v>
      </c>
      <c r="AG35">
        <v>40.759552999999997</v>
      </c>
      <c r="AH35">
        <v>160.017672</v>
      </c>
      <c r="AI35">
        <v>20.087935999999999</v>
      </c>
      <c r="AJ35">
        <v>0</v>
      </c>
      <c r="AK35">
        <v>55.190640999999999</v>
      </c>
      <c r="AL35">
        <v>74.948999999999998</v>
      </c>
      <c r="AM35">
        <v>16.588864999999998</v>
      </c>
      <c r="AN35">
        <v>1.0687660000000001</v>
      </c>
      <c r="AO35">
        <v>14.7</v>
      </c>
      <c r="AP35">
        <v>10.888500000000001</v>
      </c>
      <c r="AQ35">
        <v>0</v>
      </c>
      <c r="AR35">
        <v>47.472000000000001</v>
      </c>
      <c r="AS35">
        <v>33.873497</v>
      </c>
      <c r="AT35">
        <v>20.001799999999999</v>
      </c>
      <c r="AU35">
        <v>0</v>
      </c>
      <c r="AV35">
        <v>0</v>
      </c>
      <c r="AW35">
        <v>0</v>
      </c>
      <c r="AX35">
        <v>64.051828999999998</v>
      </c>
      <c r="AY35">
        <v>2.1844579999999998</v>
      </c>
      <c r="AZ35">
        <v>2.6806190000000001</v>
      </c>
      <c r="BA35">
        <v>1.7666820000000001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3540.4536439999997</v>
      </c>
    </row>
    <row r="36" spans="1:117">
      <c r="A36" t="s">
        <v>78</v>
      </c>
      <c r="B36">
        <v>0</v>
      </c>
      <c r="C36">
        <v>0</v>
      </c>
      <c r="D36">
        <v>42.422142999999998</v>
      </c>
      <c r="E36">
        <v>0</v>
      </c>
      <c r="F36">
        <v>0</v>
      </c>
      <c r="G36">
        <v>69.689144999999996</v>
      </c>
      <c r="H36">
        <v>0</v>
      </c>
      <c r="I36">
        <v>0</v>
      </c>
      <c r="J36">
        <v>22.126995999999998</v>
      </c>
      <c r="K36">
        <v>688.24901399999999</v>
      </c>
      <c r="L36">
        <v>657.89409000000001</v>
      </c>
      <c r="M36">
        <v>93.324174999999997</v>
      </c>
      <c r="N36">
        <v>119.5917</v>
      </c>
      <c r="O36">
        <v>125.29529100000001</v>
      </c>
      <c r="P36">
        <v>142.00325599999999</v>
      </c>
      <c r="Q36">
        <v>21.619792</v>
      </c>
      <c r="R36">
        <v>43.050736999999998</v>
      </c>
      <c r="S36">
        <v>26.717787000000001</v>
      </c>
      <c r="T36">
        <v>0.81483300000000003</v>
      </c>
      <c r="U36">
        <v>414</v>
      </c>
      <c r="V36">
        <v>20.731850000000001</v>
      </c>
      <c r="W36">
        <v>42.49</v>
      </c>
      <c r="X36">
        <v>147.515625</v>
      </c>
      <c r="Y36">
        <v>0</v>
      </c>
      <c r="Z36">
        <v>13.1076</v>
      </c>
      <c r="AA36">
        <v>42.66</v>
      </c>
      <c r="AB36">
        <v>0</v>
      </c>
      <c r="AC36">
        <v>0</v>
      </c>
      <c r="AD36">
        <v>38.375382000000002</v>
      </c>
      <c r="AE36">
        <v>51.987209</v>
      </c>
      <c r="AF36">
        <v>8.4434509999999996</v>
      </c>
      <c r="AG36">
        <v>40.759552999999997</v>
      </c>
      <c r="AH36">
        <v>160.017672</v>
      </c>
      <c r="AI36">
        <v>20.087935999999999</v>
      </c>
      <c r="AJ36">
        <v>0</v>
      </c>
      <c r="AK36">
        <v>55.190640999999999</v>
      </c>
      <c r="AL36">
        <v>74.948999999999998</v>
      </c>
      <c r="AM36">
        <v>16.588864999999998</v>
      </c>
      <c r="AN36">
        <v>1.0687660000000001</v>
      </c>
      <c r="AO36">
        <v>14.7</v>
      </c>
      <c r="AP36">
        <v>10.888500000000001</v>
      </c>
      <c r="AQ36">
        <v>0</v>
      </c>
      <c r="AR36">
        <v>47.472000000000001</v>
      </c>
      <c r="AS36">
        <v>33.873497</v>
      </c>
      <c r="AT36">
        <v>20.001799999999999</v>
      </c>
      <c r="AU36">
        <v>0</v>
      </c>
      <c r="AV36">
        <v>0</v>
      </c>
      <c r="AW36">
        <v>0</v>
      </c>
      <c r="AX36">
        <v>64.051828999999998</v>
      </c>
      <c r="AY36">
        <v>2.1844579999999998</v>
      </c>
      <c r="AZ36">
        <v>2.6806190000000001</v>
      </c>
      <c r="BA36">
        <v>1.7666820000000001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3540.4536439999997</v>
      </c>
    </row>
    <row r="37" spans="1:117">
      <c r="A37" t="s">
        <v>79</v>
      </c>
      <c r="B37">
        <v>0</v>
      </c>
      <c r="C37">
        <v>0</v>
      </c>
      <c r="D37">
        <v>42.422142999999998</v>
      </c>
      <c r="E37">
        <v>0</v>
      </c>
      <c r="F37">
        <v>0</v>
      </c>
      <c r="G37">
        <v>69.689144999999996</v>
      </c>
      <c r="H37">
        <v>0</v>
      </c>
      <c r="I37">
        <v>64.051828999999998</v>
      </c>
      <c r="J37">
        <v>22.126995999999998</v>
      </c>
      <c r="K37">
        <v>688.24901399999999</v>
      </c>
      <c r="L37">
        <v>657.89409000000001</v>
      </c>
      <c r="M37">
        <v>93.324174999999997</v>
      </c>
      <c r="N37">
        <v>119.5917</v>
      </c>
      <c r="O37">
        <v>125.29529100000001</v>
      </c>
      <c r="P37">
        <v>142.00325599999999</v>
      </c>
      <c r="Q37">
        <v>21.619792</v>
      </c>
      <c r="R37">
        <v>43.050736999999998</v>
      </c>
      <c r="S37">
        <v>26.717787000000001</v>
      </c>
      <c r="T37">
        <v>0.81483300000000003</v>
      </c>
      <c r="U37">
        <v>414</v>
      </c>
      <c r="V37">
        <v>20.731850000000001</v>
      </c>
      <c r="W37">
        <v>42.49</v>
      </c>
      <c r="X37">
        <v>147.515625</v>
      </c>
      <c r="Y37">
        <v>0</v>
      </c>
      <c r="Z37">
        <v>13.1076</v>
      </c>
      <c r="AA37">
        <v>42.66</v>
      </c>
      <c r="AB37">
        <v>0</v>
      </c>
      <c r="AC37">
        <v>0</v>
      </c>
      <c r="AD37">
        <v>38.375382000000002</v>
      </c>
      <c r="AE37">
        <v>51.987209</v>
      </c>
      <c r="AF37">
        <v>8.4434509999999996</v>
      </c>
      <c r="AG37">
        <v>40.759552999999997</v>
      </c>
      <c r="AH37">
        <v>160.017672</v>
      </c>
      <c r="AI37">
        <v>20.087935999999999</v>
      </c>
      <c r="AJ37">
        <v>0</v>
      </c>
      <c r="AK37">
        <v>55.190640999999999</v>
      </c>
      <c r="AL37">
        <v>69.72</v>
      </c>
      <c r="AM37">
        <v>16.588864999999998</v>
      </c>
      <c r="AN37">
        <v>1.0687660000000001</v>
      </c>
      <c r="AO37">
        <v>14.7</v>
      </c>
      <c r="AP37">
        <v>10.888500000000001</v>
      </c>
      <c r="AQ37">
        <v>0</v>
      </c>
      <c r="AR37">
        <v>47.472000000000001</v>
      </c>
      <c r="AS37">
        <v>33.873497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2.6806190000000001</v>
      </c>
      <c r="BA37">
        <v>1.7666820000000001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3535.2246439999994</v>
      </c>
    </row>
    <row r="38" spans="1:117">
      <c r="A38" t="s">
        <v>80</v>
      </c>
      <c r="B38">
        <v>0</v>
      </c>
      <c r="C38">
        <v>0</v>
      </c>
      <c r="D38">
        <v>42.422142999999998</v>
      </c>
      <c r="E38">
        <v>0</v>
      </c>
      <c r="F38">
        <v>0</v>
      </c>
      <c r="G38">
        <v>69.689144999999996</v>
      </c>
      <c r="H38">
        <v>0</v>
      </c>
      <c r="I38">
        <v>64.051828999999998</v>
      </c>
      <c r="J38">
        <v>22.126995999999998</v>
      </c>
      <c r="K38">
        <v>688.24901399999999</v>
      </c>
      <c r="L38">
        <v>657.89409000000001</v>
      </c>
      <c r="M38">
        <v>93.324174999999997</v>
      </c>
      <c r="N38">
        <v>119.5917</v>
      </c>
      <c r="O38">
        <v>125.29529100000001</v>
      </c>
      <c r="P38">
        <v>142.00325599999999</v>
      </c>
      <c r="Q38">
        <v>21.619792</v>
      </c>
      <c r="R38">
        <v>43.050736999999998</v>
      </c>
      <c r="S38">
        <v>26.717787000000001</v>
      </c>
      <c r="T38">
        <v>0.81483300000000003</v>
      </c>
      <c r="U38">
        <v>414</v>
      </c>
      <c r="V38">
        <v>20.731850000000001</v>
      </c>
      <c r="W38">
        <v>42.49</v>
      </c>
      <c r="X38">
        <v>147.515625</v>
      </c>
      <c r="Y38">
        <v>0</v>
      </c>
      <c r="Z38">
        <v>13.1076</v>
      </c>
      <c r="AA38">
        <v>42.66</v>
      </c>
      <c r="AB38">
        <v>0</v>
      </c>
      <c r="AC38">
        <v>0</v>
      </c>
      <c r="AD38">
        <v>38.375382000000002</v>
      </c>
      <c r="AE38">
        <v>51.987209</v>
      </c>
      <c r="AF38">
        <v>8.4434509999999996</v>
      </c>
      <c r="AG38">
        <v>40.759552999999997</v>
      </c>
      <c r="AH38">
        <v>160.017672</v>
      </c>
      <c r="AI38">
        <v>20.087935999999999</v>
      </c>
      <c r="AJ38">
        <v>0</v>
      </c>
      <c r="AK38">
        <v>55.190640999999999</v>
      </c>
      <c r="AL38">
        <v>69.72</v>
      </c>
      <c r="AM38">
        <v>16.588864999999998</v>
      </c>
      <c r="AN38">
        <v>1.0687660000000001</v>
      </c>
      <c r="AO38">
        <v>14.7</v>
      </c>
      <c r="AP38">
        <v>10.888500000000001</v>
      </c>
      <c r="AQ38">
        <v>0</v>
      </c>
      <c r="AR38">
        <v>47.472000000000001</v>
      </c>
      <c r="AS38">
        <v>33.873497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2.6806190000000001</v>
      </c>
      <c r="BA38">
        <v>1.7666820000000001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3535.2246439999994</v>
      </c>
    </row>
    <row r="39" spans="1:117">
      <c r="A39" t="s">
        <v>81</v>
      </c>
      <c r="B39">
        <v>0</v>
      </c>
      <c r="C39">
        <v>0</v>
      </c>
      <c r="D39">
        <v>42.422142999999998</v>
      </c>
      <c r="E39">
        <v>0</v>
      </c>
      <c r="F39">
        <v>0</v>
      </c>
      <c r="G39">
        <v>69.689144999999996</v>
      </c>
      <c r="H39">
        <v>0</v>
      </c>
      <c r="I39">
        <v>64.051828999999998</v>
      </c>
      <c r="J39">
        <v>22.126995999999998</v>
      </c>
      <c r="K39">
        <v>688.24901399999999</v>
      </c>
      <c r="L39">
        <v>657.89409000000001</v>
      </c>
      <c r="M39">
        <v>93.324174999999997</v>
      </c>
      <c r="N39">
        <v>119.5917</v>
      </c>
      <c r="O39">
        <v>125.29529100000001</v>
      </c>
      <c r="P39">
        <v>142.00325599999999</v>
      </c>
      <c r="Q39">
        <v>21.619792</v>
      </c>
      <c r="R39">
        <v>43.050736999999998</v>
      </c>
      <c r="S39">
        <v>26.717787000000001</v>
      </c>
      <c r="T39">
        <v>0.81483300000000003</v>
      </c>
      <c r="U39">
        <v>414</v>
      </c>
      <c r="V39">
        <v>20.731850000000001</v>
      </c>
      <c r="W39">
        <v>42.49</v>
      </c>
      <c r="X39">
        <v>147.515625</v>
      </c>
      <c r="Y39">
        <v>0</v>
      </c>
      <c r="Z39">
        <v>13.1076</v>
      </c>
      <c r="AA39">
        <v>42.66</v>
      </c>
      <c r="AB39">
        <v>0</v>
      </c>
      <c r="AC39">
        <v>0</v>
      </c>
      <c r="AD39">
        <v>38.375382000000002</v>
      </c>
      <c r="AE39">
        <v>51.987209</v>
      </c>
      <c r="AF39">
        <v>8.4434509999999996</v>
      </c>
      <c r="AG39">
        <v>40.759552999999997</v>
      </c>
      <c r="AH39">
        <v>160.017672</v>
      </c>
      <c r="AI39">
        <v>20.087935999999999</v>
      </c>
      <c r="AJ39">
        <v>0</v>
      </c>
      <c r="AK39">
        <v>55.190640999999999</v>
      </c>
      <c r="AL39">
        <v>69.72</v>
      </c>
      <c r="AM39">
        <v>16.588864999999998</v>
      </c>
      <c r="AN39">
        <v>1.0687660000000001</v>
      </c>
      <c r="AO39">
        <v>14.7</v>
      </c>
      <c r="AP39">
        <v>10.888500000000001</v>
      </c>
      <c r="AQ39">
        <v>0</v>
      </c>
      <c r="AR39">
        <v>47.472000000000001</v>
      </c>
      <c r="AS39">
        <v>33.873497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2.6806190000000001</v>
      </c>
      <c r="BA39">
        <v>1.7666820000000001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3535.2246439999994</v>
      </c>
    </row>
    <row r="40" spans="1:117">
      <c r="A40" t="s">
        <v>82</v>
      </c>
      <c r="B40">
        <v>0</v>
      </c>
      <c r="C40">
        <v>0</v>
      </c>
      <c r="D40">
        <v>42.422142999999998</v>
      </c>
      <c r="E40">
        <v>0</v>
      </c>
      <c r="F40">
        <v>0</v>
      </c>
      <c r="G40">
        <v>69.689144999999996</v>
      </c>
      <c r="H40">
        <v>0</v>
      </c>
      <c r="I40">
        <v>64.051828999999998</v>
      </c>
      <c r="J40">
        <v>22.126995999999998</v>
      </c>
      <c r="K40">
        <v>688.24901399999999</v>
      </c>
      <c r="L40">
        <v>657.89409000000001</v>
      </c>
      <c r="M40">
        <v>93.324174999999997</v>
      </c>
      <c r="N40">
        <v>119.5917</v>
      </c>
      <c r="O40">
        <v>125.29529100000001</v>
      </c>
      <c r="P40">
        <v>142.00325599999999</v>
      </c>
      <c r="Q40">
        <v>21.619792</v>
      </c>
      <c r="R40">
        <v>43.050736999999998</v>
      </c>
      <c r="S40">
        <v>26.717787000000001</v>
      </c>
      <c r="T40">
        <v>0.81483300000000003</v>
      </c>
      <c r="U40">
        <v>414</v>
      </c>
      <c r="V40">
        <v>20.731850000000001</v>
      </c>
      <c r="W40">
        <v>42.49</v>
      </c>
      <c r="X40">
        <v>147.515625</v>
      </c>
      <c r="Y40">
        <v>0</v>
      </c>
      <c r="Z40">
        <v>13.1076</v>
      </c>
      <c r="AA40">
        <v>42.66</v>
      </c>
      <c r="AB40">
        <v>0</v>
      </c>
      <c r="AC40">
        <v>0</v>
      </c>
      <c r="AD40">
        <v>38.375382000000002</v>
      </c>
      <c r="AE40">
        <v>51.987209</v>
      </c>
      <c r="AF40">
        <v>8.4434509999999996</v>
      </c>
      <c r="AG40">
        <v>40.759552999999997</v>
      </c>
      <c r="AH40">
        <v>160.017672</v>
      </c>
      <c r="AI40">
        <v>20.087935999999999</v>
      </c>
      <c r="AJ40">
        <v>0</v>
      </c>
      <c r="AK40">
        <v>55.190640999999999</v>
      </c>
      <c r="AL40">
        <v>69.72</v>
      </c>
      <c r="AM40">
        <v>16.588864999999998</v>
      </c>
      <c r="AN40">
        <v>1.0687660000000001</v>
      </c>
      <c r="AO40">
        <v>14.7</v>
      </c>
      <c r="AP40">
        <v>10.888500000000001</v>
      </c>
      <c r="AQ40">
        <v>0</v>
      </c>
      <c r="AR40">
        <v>47.472000000000001</v>
      </c>
      <c r="AS40">
        <v>33.873497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2.6806190000000001</v>
      </c>
      <c r="BA40">
        <v>1.7666820000000001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3535.2246439999994</v>
      </c>
    </row>
    <row r="41" spans="1:117">
      <c r="A41" t="s">
        <v>83</v>
      </c>
      <c r="B41">
        <v>0</v>
      </c>
      <c r="C41">
        <v>0</v>
      </c>
      <c r="D41">
        <v>42.422142999999998</v>
      </c>
      <c r="E41">
        <v>0</v>
      </c>
      <c r="F41">
        <v>0</v>
      </c>
      <c r="G41">
        <v>69.689144999999996</v>
      </c>
      <c r="H41">
        <v>0</v>
      </c>
      <c r="I41">
        <v>64.051828999999998</v>
      </c>
      <c r="J41">
        <v>22.126995999999998</v>
      </c>
      <c r="K41">
        <v>688.24901399999999</v>
      </c>
      <c r="L41">
        <v>657.89409000000001</v>
      </c>
      <c r="M41">
        <v>93.324174999999997</v>
      </c>
      <c r="N41">
        <v>119.5917</v>
      </c>
      <c r="O41">
        <v>125.29529100000001</v>
      </c>
      <c r="P41">
        <v>142.00325599999999</v>
      </c>
      <c r="Q41">
        <v>21.619792</v>
      </c>
      <c r="R41">
        <v>43.050736999999998</v>
      </c>
      <c r="S41">
        <v>26.717787000000001</v>
      </c>
      <c r="T41">
        <v>0.81483300000000003</v>
      </c>
      <c r="U41">
        <v>414</v>
      </c>
      <c r="V41">
        <v>20.731850000000001</v>
      </c>
      <c r="W41">
        <v>42.49</v>
      </c>
      <c r="X41">
        <v>147.515625</v>
      </c>
      <c r="Y41">
        <v>0</v>
      </c>
      <c r="Z41">
        <v>13.1076</v>
      </c>
      <c r="AA41">
        <v>42.66</v>
      </c>
      <c r="AB41">
        <v>0</v>
      </c>
      <c r="AC41">
        <v>0</v>
      </c>
      <c r="AD41">
        <v>38.375382000000002</v>
      </c>
      <c r="AE41">
        <v>51.987209</v>
      </c>
      <c r="AF41">
        <v>8.4434509999999996</v>
      </c>
      <c r="AG41">
        <v>40.759552999999997</v>
      </c>
      <c r="AH41">
        <v>160.017672</v>
      </c>
      <c r="AI41">
        <v>20.087935999999999</v>
      </c>
      <c r="AJ41">
        <v>0</v>
      </c>
      <c r="AK41">
        <v>55.190640999999999</v>
      </c>
      <c r="AL41">
        <v>67.396000000000001</v>
      </c>
      <c r="AM41">
        <v>16.588864999999998</v>
      </c>
      <c r="AN41">
        <v>1.0687660000000001</v>
      </c>
      <c r="AO41">
        <v>14.7</v>
      </c>
      <c r="AP41">
        <v>10.888500000000001</v>
      </c>
      <c r="AQ41">
        <v>0</v>
      </c>
      <c r="AR41">
        <v>47.472000000000001</v>
      </c>
      <c r="AS41">
        <v>33.873497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2.6806190000000001</v>
      </c>
      <c r="BA41">
        <v>1.7666820000000001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3532.9006439999998</v>
      </c>
    </row>
    <row r="42" spans="1:117">
      <c r="A42" t="s">
        <v>84</v>
      </c>
      <c r="B42">
        <v>0</v>
      </c>
      <c r="C42">
        <v>0</v>
      </c>
      <c r="D42">
        <v>42.422142999999998</v>
      </c>
      <c r="E42">
        <v>0</v>
      </c>
      <c r="F42">
        <v>0</v>
      </c>
      <c r="G42">
        <v>69.689144999999996</v>
      </c>
      <c r="H42">
        <v>0</v>
      </c>
      <c r="I42">
        <v>64.051828999999998</v>
      </c>
      <c r="J42">
        <v>22.126995999999998</v>
      </c>
      <c r="K42">
        <v>688.24901399999999</v>
      </c>
      <c r="L42">
        <v>657.89409000000001</v>
      </c>
      <c r="M42">
        <v>93.324174999999997</v>
      </c>
      <c r="N42">
        <v>119.5917</v>
      </c>
      <c r="O42">
        <v>125.29529100000001</v>
      </c>
      <c r="P42">
        <v>142.00325599999999</v>
      </c>
      <c r="Q42">
        <v>21.619792</v>
      </c>
      <c r="R42">
        <v>43.050736999999998</v>
      </c>
      <c r="S42">
        <v>26.717787000000001</v>
      </c>
      <c r="T42">
        <v>0.81483300000000003</v>
      </c>
      <c r="U42">
        <v>414</v>
      </c>
      <c r="V42">
        <v>20.731850000000001</v>
      </c>
      <c r="W42">
        <v>42.49</v>
      </c>
      <c r="X42">
        <v>147.515625</v>
      </c>
      <c r="Y42">
        <v>0</v>
      </c>
      <c r="Z42">
        <v>13.1076</v>
      </c>
      <c r="AA42">
        <v>42.66</v>
      </c>
      <c r="AB42">
        <v>0</v>
      </c>
      <c r="AC42">
        <v>0</v>
      </c>
      <c r="AD42">
        <v>38.375382000000002</v>
      </c>
      <c r="AE42">
        <v>51.987209</v>
      </c>
      <c r="AF42">
        <v>8.4434509999999996</v>
      </c>
      <c r="AG42">
        <v>40.759552999999997</v>
      </c>
      <c r="AH42">
        <v>160.017672</v>
      </c>
      <c r="AI42">
        <v>20.087935999999999</v>
      </c>
      <c r="AJ42">
        <v>0</v>
      </c>
      <c r="AK42">
        <v>55.190640999999999</v>
      </c>
      <c r="AL42">
        <v>67.396000000000001</v>
      </c>
      <c r="AM42">
        <v>16.588864999999998</v>
      </c>
      <c r="AN42">
        <v>1.0687660000000001</v>
      </c>
      <c r="AO42">
        <v>14.7</v>
      </c>
      <c r="AP42">
        <v>10.888500000000001</v>
      </c>
      <c r="AQ42">
        <v>0</v>
      </c>
      <c r="AR42">
        <v>47.472000000000001</v>
      </c>
      <c r="AS42">
        <v>33.873497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2.6806190000000001</v>
      </c>
      <c r="BA42">
        <v>1.7666820000000001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3532.9006439999998</v>
      </c>
    </row>
    <row r="43" spans="1:117">
      <c r="A43" t="s">
        <v>85</v>
      </c>
      <c r="B43">
        <v>0</v>
      </c>
      <c r="C43">
        <v>0</v>
      </c>
      <c r="D43">
        <v>41.863957999999997</v>
      </c>
      <c r="E43">
        <v>0</v>
      </c>
      <c r="F43">
        <v>0</v>
      </c>
      <c r="G43">
        <v>69.689144999999996</v>
      </c>
      <c r="H43">
        <v>0</v>
      </c>
      <c r="I43">
        <v>64.051828999999998</v>
      </c>
      <c r="J43">
        <v>22.126995999999998</v>
      </c>
      <c r="K43">
        <v>688.24901399999999</v>
      </c>
      <c r="L43">
        <v>657.89409000000001</v>
      </c>
      <c r="M43">
        <v>93.324174999999997</v>
      </c>
      <c r="N43">
        <v>119.5917</v>
      </c>
      <c r="O43">
        <v>125.29529100000001</v>
      </c>
      <c r="P43">
        <v>142.00325599999999</v>
      </c>
      <c r="Q43">
        <v>21.619792</v>
      </c>
      <c r="R43">
        <v>43.050736999999998</v>
      </c>
      <c r="S43">
        <v>26.717787000000001</v>
      </c>
      <c r="T43">
        <v>0.81483300000000003</v>
      </c>
      <c r="U43">
        <v>414</v>
      </c>
      <c r="V43">
        <v>20.731850000000001</v>
      </c>
      <c r="W43">
        <v>42.49</v>
      </c>
      <c r="X43">
        <v>147.515625</v>
      </c>
      <c r="Y43">
        <v>0</v>
      </c>
      <c r="Z43">
        <v>13.1076</v>
      </c>
      <c r="AA43">
        <v>42.66</v>
      </c>
      <c r="AB43">
        <v>0</v>
      </c>
      <c r="AC43">
        <v>0</v>
      </c>
      <c r="AD43">
        <v>38.375382000000002</v>
      </c>
      <c r="AE43">
        <v>51.987209</v>
      </c>
      <c r="AF43">
        <v>8.4434509999999996</v>
      </c>
      <c r="AG43">
        <v>40.759552999999997</v>
      </c>
      <c r="AH43">
        <v>160.017672</v>
      </c>
      <c r="AI43">
        <v>33.479892</v>
      </c>
      <c r="AJ43">
        <v>0</v>
      </c>
      <c r="AK43">
        <v>55.190640999999999</v>
      </c>
      <c r="AL43">
        <v>61.585999999999999</v>
      </c>
      <c r="AM43">
        <v>16.588864999999998</v>
      </c>
      <c r="AN43">
        <v>1.0687660000000001</v>
      </c>
      <c r="AO43">
        <v>14.7</v>
      </c>
      <c r="AP43">
        <v>10.888500000000001</v>
      </c>
      <c r="AQ43">
        <v>0</v>
      </c>
      <c r="AR43">
        <v>47.472000000000001</v>
      </c>
      <c r="AS43">
        <v>33.873497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2.6806190000000001</v>
      </c>
      <c r="BA43">
        <v>1.7666820000000001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3539.924414999999</v>
      </c>
    </row>
    <row r="44" spans="1:117">
      <c r="A44" t="s">
        <v>86</v>
      </c>
      <c r="B44">
        <v>0</v>
      </c>
      <c r="C44">
        <v>0</v>
      </c>
      <c r="D44">
        <v>41.863957999999997</v>
      </c>
      <c r="E44">
        <v>0</v>
      </c>
      <c r="F44">
        <v>0</v>
      </c>
      <c r="G44">
        <v>69.689144999999996</v>
      </c>
      <c r="H44">
        <v>0</v>
      </c>
      <c r="I44">
        <v>64.051828999999998</v>
      </c>
      <c r="J44">
        <v>22.126995999999998</v>
      </c>
      <c r="K44">
        <v>688.24901399999999</v>
      </c>
      <c r="L44">
        <v>657.89409000000001</v>
      </c>
      <c r="M44">
        <v>93.324174999999997</v>
      </c>
      <c r="N44">
        <v>119.5917</v>
      </c>
      <c r="O44">
        <v>125.29529100000001</v>
      </c>
      <c r="P44">
        <v>142.00325599999999</v>
      </c>
      <c r="Q44">
        <v>21.619792</v>
      </c>
      <c r="R44">
        <v>43.050736999999998</v>
      </c>
      <c r="S44">
        <v>26.717787000000001</v>
      </c>
      <c r="T44">
        <v>0.81483300000000003</v>
      </c>
      <c r="U44">
        <v>414</v>
      </c>
      <c r="V44">
        <v>20.731850000000001</v>
      </c>
      <c r="W44">
        <v>42.49</v>
      </c>
      <c r="X44">
        <v>147.515625</v>
      </c>
      <c r="Y44">
        <v>0</v>
      </c>
      <c r="Z44">
        <v>13.1076</v>
      </c>
      <c r="AA44">
        <v>42.66</v>
      </c>
      <c r="AB44">
        <v>0</v>
      </c>
      <c r="AC44">
        <v>0</v>
      </c>
      <c r="AD44">
        <v>38.375382000000002</v>
      </c>
      <c r="AE44">
        <v>51.987209</v>
      </c>
      <c r="AF44">
        <v>8.4434509999999996</v>
      </c>
      <c r="AG44">
        <v>40.759552999999997</v>
      </c>
      <c r="AH44">
        <v>160.017672</v>
      </c>
      <c r="AI44">
        <v>33.479892</v>
      </c>
      <c r="AJ44">
        <v>0</v>
      </c>
      <c r="AK44">
        <v>55.190640999999999</v>
      </c>
      <c r="AL44">
        <v>61.585999999999999</v>
      </c>
      <c r="AM44">
        <v>16.588864999999998</v>
      </c>
      <c r="AN44">
        <v>1.0687660000000001</v>
      </c>
      <c r="AO44">
        <v>14.7</v>
      </c>
      <c r="AP44">
        <v>10.888500000000001</v>
      </c>
      <c r="AQ44">
        <v>0</v>
      </c>
      <c r="AR44">
        <v>47.472000000000001</v>
      </c>
      <c r="AS44">
        <v>33.873497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2.6806190000000001</v>
      </c>
      <c r="BA44">
        <v>1.7666820000000001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3539.924414999999</v>
      </c>
    </row>
    <row r="45" spans="1:117">
      <c r="A45" t="s">
        <v>87</v>
      </c>
      <c r="B45">
        <v>0</v>
      </c>
      <c r="C45">
        <v>0</v>
      </c>
      <c r="D45">
        <v>41.863957999999997</v>
      </c>
      <c r="E45">
        <v>0</v>
      </c>
      <c r="F45">
        <v>0</v>
      </c>
      <c r="G45">
        <v>69.689144999999996</v>
      </c>
      <c r="H45">
        <v>0</v>
      </c>
      <c r="I45">
        <v>64.051828999999998</v>
      </c>
      <c r="J45">
        <v>24.456151999999999</v>
      </c>
      <c r="K45">
        <v>688.24901399999999</v>
      </c>
      <c r="L45">
        <v>657.89409000000001</v>
      </c>
      <c r="M45">
        <v>93.324174999999997</v>
      </c>
      <c r="N45">
        <v>119.5917</v>
      </c>
      <c r="O45">
        <v>125.29529100000001</v>
      </c>
      <c r="P45">
        <v>142.00325599999999</v>
      </c>
      <c r="Q45">
        <v>21.619792</v>
      </c>
      <c r="R45">
        <v>43.050736999999998</v>
      </c>
      <c r="S45">
        <v>26.717787000000001</v>
      </c>
      <c r="T45">
        <v>0.81483300000000003</v>
      </c>
      <c r="U45">
        <v>416.25</v>
      </c>
      <c r="V45">
        <v>20.731850000000001</v>
      </c>
      <c r="W45">
        <v>42.49</v>
      </c>
      <c r="X45">
        <v>147.515625</v>
      </c>
      <c r="Y45">
        <v>0</v>
      </c>
      <c r="Z45">
        <v>13.1076</v>
      </c>
      <c r="AA45">
        <v>42.66</v>
      </c>
      <c r="AB45">
        <v>0</v>
      </c>
      <c r="AC45">
        <v>0</v>
      </c>
      <c r="AD45">
        <v>38.375382000000002</v>
      </c>
      <c r="AE45">
        <v>51.987209</v>
      </c>
      <c r="AF45">
        <v>8.4434509999999996</v>
      </c>
      <c r="AG45">
        <v>40.759552999999997</v>
      </c>
      <c r="AH45">
        <v>160.017672</v>
      </c>
      <c r="AI45">
        <v>33.479892</v>
      </c>
      <c r="AJ45">
        <v>0</v>
      </c>
      <c r="AK45">
        <v>55.190640999999999</v>
      </c>
      <c r="AL45">
        <v>60.423999999999999</v>
      </c>
      <c r="AM45">
        <v>16.588864999999998</v>
      </c>
      <c r="AN45">
        <v>1.0687660000000001</v>
      </c>
      <c r="AO45">
        <v>14.7</v>
      </c>
      <c r="AP45">
        <v>10.888500000000001</v>
      </c>
      <c r="AQ45">
        <v>0</v>
      </c>
      <c r="AR45">
        <v>47.472000000000001</v>
      </c>
      <c r="AS45">
        <v>33.873497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2.6806190000000001</v>
      </c>
      <c r="BA45">
        <v>1.7666820000000001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3543.3415709999995</v>
      </c>
    </row>
    <row r="46" spans="1:117">
      <c r="A46" t="s">
        <v>88</v>
      </c>
      <c r="B46">
        <v>0</v>
      </c>
      <c r="C46">
        <v>0</v>
      </c>
      <c r="D46">
        <v>41.863957999999997</v>
      </c>
      <c r="E46">
        <v>0</v>
      </c>
      <c r="F46">
        <v>0</v>
      </c>
      <c r="G46">
        <v>69.689144999999996</v>
      </c>
      <c r="H46">
        <v>0</v>
      </c>
      <c r="I46">
        <v>64.051828999999998</v>
      </c>
      <c r="J46">
        <v>24.456151999999999</v>
      </c>
      <c r="K46">
        <v>688.24901399999999</v>
      </c>
      <c r="L46">
        <v>657.89409000000001</v>
      </c>
      <c r="M46">
        <v>93.324174999999997</v>
      </c>
      <c r="N46">
        <v>119.5917</v>
      </c>
      <c r="O46">
        <v>125.29529100000001</v>
      </c>
      <c r="P46">
        <v>142.00325599999999</v>
      </c>
      <c r="Q46">
        <v>21.619792</v>
      </c>
      <c r="R46">
        <v>43.050736999999998</v>
      </c>
      <c r="S46">
        <v>26.717787000000001</v>
      </c>
      <c r="T46">
        <v>0.81483300000000003</v>
      </c>
      <c r="U46">
        <v>416.25</v>
      </c>
      <c r="V46">
        <v>20.731850000000001</v>
      </c>
      <c r="W46">
        <v>42.49</v>
      </c>
      <c r="X46">
        <v>147.515625</v>
      </c>
      <c r="Y46">
        <v>0</v>
      </c>
      <c r="Z46">
        <v>13.1076</v>
      </c>
      <c r="AA46">
        <v>42.66</v>
      </c>
      <c r="AB46">
        <v>0</v>
      </c>
      <c r="AC46">
        <v>0</v>
      </c>
      <c r="AD46">
        <v>38.375382000000002</v>
      </c>
      <c r="AE46">
        <v>51.987209</v>
      </c>
      <c r="AF46">
        <v>8.4434509999999996</v>
      </c>
      <c r="AG46">
        <v>40.759552999999997</v>
      </c>
      <c r="AH46">
        <v>160.017672</v>
      </c>
      <c r="AI46">
        <v>33.479892</v>
      </c>
      <c r="AJ46">
        <v>0</v>
      </c>
      <c r="AK46">
        <v>55.190640999999999</v>
      </c>
      <c r="AL46">
        <v>60.423999999999999</v>
      </c>
      <c r="AM46">
        <v>16.588864999999998</v>
      </c>
      <c r="AN46">
        <v>1.0687660000000001</v>
      </c>
      <c r="AO46">
        <v>14.7</v>
      </c>
      <c r="AP46">
        <v>10.888500000000001</v>
      </c>
      <c r="AQ46">
        <v>0</v>
      </c>
      <c r="AR46">
        <v>51.887999999999998</v>
      </c>
      <c r="AS46">
        <v>33.873497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2.6806190000000001</v>
      </c>
      <c r="BA46">
        <v>1.7666820000000001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3547.7575709999992</v>
      </c>
    </row>
    <row r="47" spans="1:117">
      <c r="A47" t="s">
        <v>89</v>
      </c>
      <c r="B47">
        <v>0</v>
      </c>
      <c r="C47">
        <v>0</v>
      </c>
      <c r="D47">
        <v>41.863957999999997</v>
      </c>
      <c r="E47">
        <v>0</v>
      </c>
      <c r="F47">
        <v>0</v>
      </c>
      <c r="G47">
        <v>69.689144999999996</v>
      </c>
      <c r="H47">
        <v>0</v>
      </c>
      <c r="I47">
        <v>64.051828999999998</v>
      </c>
      <c r="J47">
        <v>24.456151999999999</v>
      </c>
      <c r="K47">
        <v>688.24901399999999</v>
      </c>
      <c r="L47">
        <v>657.89409000000001</v>
      </c>
      <c r="M47">
        <v>93.324174999999997</v>
      </c>
      <c r="N47">
        <v>119.5917</v>
      </c>
      <c r="O47">
        <v>125.29529100000001</v>
      </c>
      <c r="P47">
        <v>142.00325599999999</v>
      </c>
      <c r="Q47">
        <v>21.619792</v>
      </c>
      <c r="R47">
        <v>43.050736999999998</v>
      </c>
      <c r="S47">
        <v>26.717787000000001</v>
      </c>
      <c r="T47">
        <v>0.81483300000000003</v>
      </c>
      <c r="U47">
        <v>416.25</v>
      </c>
      <c r="V47">
        <v>20.731850000000001</v>
      </c>
      <c r="W47">
        <v>42.49</v>
      </c>
      <c r="X47">
        <v>147.515625</v>
      </c>
      <c r="Y47">
        <v>0</v>
      </c>
      <c r="Z47">
        <v>13.1076</v>
      </c>
      <c r="AA47">
        <v>42.66</v>
      </c>
      <c r="AB47">
        <v>0</v>
      </c>
      <c r="AC47">
        <v>0</v>
      </c>
      <c r="AD47">
        <v>38.375382000000002</v>
      </c>
      <c r="AE47">
        <v>51.987209</v>
      </c>
      <c r="AF47">
        <v>8.4434509999999996</v>
      </c>
      <c r="AG47">
        <v>40.759552999999997</v>
      </c>
      <c r="AH47">
        <v>160.017672</v>
      </c>
      <c r="AI47">
        <v>33.479892</v>
      </c>
      <c r="AJ47">
        <v>0</v>
      </c>
      <c r="AK47">
        <v>55.190640999999999</v>
      </c>
      <c r="AL47">
        <v>52.29</v>
      </c>
      <c r="AM47">
        <v>16.588864999999998</v>
      </c>
      <c r="AN47">
        <v>1.0687660000000001</v>
      </c>
      <c r="AO47">
        <v>14.7</v>
      </c>
      <c r="AP47">
        <v>10.888500000000001</v>
      </c>
      <c r="AQ47">
        <v>0</v>
      </c>
      <c r="AR47">
        <v>51.887999999999998</v>
      </c>
      <c r="AS47">
        <v>33.873497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2.6806190000000001</v>
      </c>
      <c r="BA47">
        <v>1.7666820000000001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3539.6235709999992</v>
      </c>
    </row>
    <row r="48" spans="1:117">
      <c r="A48" t="s">
        <v>90</v>
      </c>
      <c r="B48">
        <v>0</v>
      </c>
      <c r="C48">
        <v>0</v>
      </c>
      <c r="D48">
        <v>41.863957999999997</v>
      </c>
      <c r="E48">
        <v>0</v>
      </c>
      <c r="F48">
        <v>0</v>
      </c>
      <c r="G48">
        <v>69.689144999999996</v>
      </c>
      <c r="H48">
        <v>0</v>
      </c>
      <c r="I48">
        <v>64.051828999999998</v>
      </c>
      <c r="J48">
        <v>24.456151999999999</v>
      </c>
      <c r="K48">
        <v>688.24901399999999</v>
      </c>
      <c r="L48">
        <v>657.89409000000001</v>
      </c>
      <c r="M48">
        <v>93.324174999999997</v>
      </c>
      <c r="N48">
        <v>119.5917</v>
      </c>
      <c r="O48">
        <v>125.29529100000001</v>
      </c>
      <c r="P48">
        <v>142.00325599999999</v>
      </c>
      <c r="Q48">
        <v>21.619792</v>
      </c>
      <c r="R48">
        <v>43.050736999999998</v>
      </c>
      <c r="S48">
        <v>26.717787000000001</v>
      </c>
      <c r="T48">
        <v>0.81483300000000003</v>
      </c>
      <c r="U48">
        <v>416.25</v>
      </c>
      <c r="V48">
        <v>20.731850000000001</v>
      </c>
      <c r="W48">
        <v>42.49</v>
      </c>
      <c r="X48">
        <v>147.515625</v>
      </c>
      <c r="Y48">
        <v>0</v>
      </c>
      <c r="Z48">
        <v>13.1076</v>
      </c>
      <c r="AA48">
        <v>42.66</v>
      </c>
      <c r="AB48">
        <v>0</v>
      </c>
      <c r="AC48">
        <v>0</v>
      </c>
      <c r="AD48">
        <v>38.375382000000002</v>
      </c>
      <c r="AE48">
        <v>51.987209</v>
      </c>
      <c r="AF48">
        <v>8.4434509999999996</v>
      </c>
      <c r="AG48">
        <v>40.759552999999997</v>
      </c>
      <c r="AH48">
        <v>160.017672</v>
      </c>
      <c r="AI48">
        <v>33.479892</v>
      </c>
      <c r="AJ48">
        <v>0</v>
      </c>
      <c r="AK48">
        <v>55.190640999999999</v>
      </c>
      <c r="AL48">
        <v>52.29</v>
      </c>
      <c r="AM48">
        <v>16.588864999999998</v>
      </c>
      <c r="AN48">
        <v>1.0687660000000001</v>
      </c>
      <c r="AO48">
        <v>14.7</v>
      </c>
      <c r="AP48">
        <v>10.888500000000001</v>
      </c>
      <c r="AQ48">
        <v>0</v>
      </c>
      <c r="AR48">
        <v>47.472000000000001</v>
      </c>
      <c r="AS48">
        <v>33.873497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2.6806190000000001</v>
      </c>
      <c r="BA48">
        <v>1.7666820000000001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3535.2075709999995</v>
      </c>
    </row>
    <row r="49" spans="1:117">
      <c r="A49" t="s">
        <v>91</v>
      </c>
      <c r="B49">
        <v>0</v>
      </c>
      <c r="C49">
        <v>0</v>
      </c>
      <c r="D49">
        <v>41.863957999999997</v>
      </c>
      <c r="E49">
        <v>0</v>
      </c>
      <c r="F49">
        <v>0</v>
      </c>
      <c r="G49">
        <v>69.689144999999996</v>
      </c>
      <c r="H49">
        <v>0</v>
      </c>
      <c r="I49">
        <v>64.051828999999998</v>
      </c>
      <c r="J49">
        <v>24.456151999999999</v>
      </c>
      <c r="K49">
        <v>688.24901399999999</v>
      </c>
      <c r="L49">
        <v>657.89409000000001</v>
      </c>
      <c r="M49">
        <v>93.324174999999997</v>
      </c>
      <c r="N49">
        <v>119.5917</v>
      </c>
      <c r="O49">
        <v>125.29529100000001</v>
      </c>
      <c r="P49">
        <v>142.00325599999999</v>
      </c>
      <c r="Q49">
        <v>21.619792</v>
      </c>
      <c r="R49">
        <v>43.050736999999998</v>
      </c>
      <c r="S49">
        <v>26.717787000000001</v>
      </c>
      <c r="T49">
        <v>0.81483300000000003</v>
      </c>
      <c r="U49">
        <v>416.25</v>
      </c>
      <c r="V49">
        <v>20.731850000000001</v>
      </c>
      <c r="W49">
        <v>42.49</v>
      </c>
      <c r="X49">
        <v>147.515625</v>
      </c>
      <c r="Y49">
        <v>0</v>
      </c>
      <c r="Z49">
        <v>19.6614</v>
      </c>
      <c r="AA49">
        <v>42.66</v>
      </c>
      <c r="AB49">
        <v>0</v>
      </c>
      <c r="AC49">
        <v>0</v>
      </c>
      <c r="AD49">
        <v>38.375382000000002</v>
      </c>
      <c r="AE49">
        <v>51.987209</v>
      </c>
      <c r="AF49">
        <v>8.4434509999999996</v>
      </c>
      <c r="AG49">
        <v>40.759552999999997</v>
      </c>
      <c r="AH49">
        <v>160.017672</v>
      </c>
      <c r="AI49">
        <v>33.479892</v>
      </c>
      <c r="AJ49">
        <v>0</v>
      </c>
      <c r="AK49">
        <v>55.190640999999999</v>
      </c>
      <c r="AL49">
        <v>52.29</v>
      </c>
      <c r="AM49">
        <v>16.588864999999998</v>
      </c>
      <c r="AN49">
        <v>1.0687660000000001</v>
      </c>
      <c r="AO49">
        <v>14.7</v>
      </c>
      <c r="AP49">
        <v>10.888500000000001</v>
      </c>
      <c r="AQ49">
        <v>0</v>
      </c>
      <c r="AR49">
        <v>47.472000000000001</v>
      </c>
      <c r="AS49">
        <v>33.873497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2.6806190000000001</v>
      </c>
      <c r="BA49">
        <v>1.7666820000000001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3541.7613709999996</v>
      </c>
    </row>
    <row r="50" spans="1:117">
      <c r="A50" t="s">
        <v>92</v>
      </c>
      <c r="B50">
        <v>0</v>
      </c>
      <c r="C50">
        <v>0</v>
      </c>
      <c r="D50">
        <v>41.863957999999997</v>
      </c>
      <c r="E50">
        <v>0</v>
      </c>
      <c r="F50">
        <v>0</v>
      </c>
      <c r="G50">
        <v>69.689144999999996</v>
      </c>
      <c r="H50">
        <v>0</v>
      </c>
      <c r="I50">
        <v>64.051828999999998</v>
      </c>
      <c r="J50">
        <v>24.456151999999999</v>
      </c>
      <c r="K50">
        <v>688.24901399999999</v>
      </c>
      <c r="L50">
        <v>657.89409000000001</v>
      </c>
      <c r="M50">
        <v>93.324174999999997</v>
      </c>
      <c r="N50">
        <v>119.5917</v>
      </c>
      <c r="O50">
        <v>125.29529100000001</v>
      </c>
      <c r="P50">
        <v>142.00325599999999</v>
      </c>
      <c r="Q50">
        <v>21.619792</v>
      </c>
      <c r="R50">
        <v>43.050736999999998</v>
      </c>
      <c r="S50">
        <v>26.717787000000001</v>
      </c>
      <c r="T50">
        <v>0.81483300000000003</v>
      </c>
      <c r="U50">
        <v>416.25</v>
      </c>
      <c r="V50">
        <v>20.731850000000001</v>
      </c>
      <c r="W50">
        <v>42.49</v>
      </c>
      <c r="X50">
        <v>147.515625</v>
      </c>
      <c r="Y50">
        <v>0</v>
      </c>
      <c r="Z50">
        <v>19.6614</v>
      </c>
      <c r="AA50">
        <v>42.66</v>
      </c>
      <c r="AB50">
        <v>0</v>
      </c>
      <c r="AC50">
        <v>0</v>
      </c>
      <c r="AD50">
        <v>38.375382000000002</v>
      </c>
      <c r="AE50">
        <v>51.987209</v>
      </c>
      <c r="AF50">
        <v>8.4434509999999996</v>
      </c>
      <c r="AG50">
        <v>40.759552999999997</v>
      </c>
      <c r="AH50">
        <v>160.017672</v>
      </c>
      <c r="AI50">
        <v>33.479892</v>
      </c>
      <c r="AJ50">
        <v>0</v>
      </c>
      <c r="AK50">
        <v>55.190640999999999</v>
      </c>
      <c r="AL50">
        <v>52.29</v>
      </c>
      <c r="AM50">
        <v>16.588864999999998</v>
      </c>
      <c r="AN50">
        <v>1.0687660000000001</v>
      </c>
      <c r="AO50">
        <v>14.7</v>
      </c>
      <c r="AP50">
        <v>10.888500000000001</v>
      </c>
      <c r="AQ50">
        <v>0</v>
      </c>
      <c r="AR50">
        <v>47.472000000000001</v>
      </c>
      <c r="AS50">
        <v>33.873497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2.6806190000000001</v>
      </c>
      <c r="BA50">
        <v>1.7666820000000001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3541.7613709999996</v>
      </c>
    </row>
    <row r="51" spans="1:117">
      <c r="A51" t="s">
        <v>93</v>
      </c>
      <c r="B51">
        <v>0</v>
      </c>
      <c r="C51">
        <v>0</v>
      </c>
      <c r="D51">
        <v>41.305771</v>
      </c>
      <c r="E51">
        <v>0</v>
      </c>
      <c r="F51">
        <v>0</v>
      </c>
      <c r="G51">
        <v>69.689144999999996</v>
      </c>
      <c r="H51">
        <v>0</v>
      </c>
      <c r="I51">
        <v>64.051828999999998</v>
      </c>
      <c r="J51">
        <v>24.456151999999999</v>
      </c>
      <c r="K51">
        <v>688.24901399999999</v>
      </c>
      <c r="L51">
        <v>657.89409000000001</v>
      </c>
      <c r="M51">
        <v>93.324174999999997</v>
      </c>
      <c r="N51">
        <v>119.5917</v>
      </c>
      <c r="O51">
        <v>125.29529100000001</v>
      </c>
      <c r="P51">
        <v>142.00325599999999</v>
      </c>
      <c r="Q51">
        <v>21.619792</v>
      </c>
      <c r="R51">
        <v>43.050736999999998</v>
      </c>
      <c r="S51">
        <v>26.717787000000001</v>
      </c>
      <c r="T51">
        <v>0.81483300000000003</v>
      </c>
      <c r="U51">
        <v>416.25</v>
      </c>
      <c r="V51">
        <v>20.731850000000001</v>
      </c>
      <c r="W51">
        <v>42.49</v>
      </c>
      <c r="X51">
        <v>147.515625</v>
      </c>
      <c r="Y51">
        <v>0</v>
      </c>
      <c r="Z51">
        <v>19.6614</v>
      </c>
      <c r="AA51">
        <v>42.66</v>
      </c>
      <c r="AB51">
        <v>0</v>
      </c>
      <c r="AC51">
        <v>0</v>
      </c>
      <c r="AD51">
        <v>38.375382000000002</v>
      </c>
      <c r="AE51">
        <v>51.987209</v>
      </c>
      <c r="AF51">
        <v>8.4434509999999996</v>
      </c>
      <c r="AG51">
        <v>40.759552999999997</v>
      </c>
      <c r="AH51">
        <v>160.017672</v>
      </c>
      <c r="AI51">
        <v>33.479892</v>
      </c>
      <c r="AJ51">
        <v>0</v>
      </c>
      <c r="AK51">
        <v>55.190640999999999</v>
      </c>
      <c r="AL51">
        <v>52.29</v>
      </c>
      <c r="AM51">
        <v>16.588864999999998</v>
      </c>
      <c r="AN51">
        <v>1.0687660000000001</v>
      </c>
      <c r="AO51">
        <v>14.7</v>
      </c>
      <c r="AP51">
        <v>10.888500000000001</v>
      </c>
      <c r="AQ51">
        <v>0</v>
      </c>
      <c r="AR51">
        <v>47.472000000000001</v>
      </c>
      <c r="AS51">
        <v>33.873497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2.6806190000000001</v>
      </c>
      <c r="BA51">
        <v>1.7666820000000001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3541.2031839999995</v>
      </c>
    </row>
    <row r="52" spans="1:117">
      <c r="A52" t="s">
        <v>94</v>
      </c>
      <c r="B52">
        <v>0</v>
      </c>
      <c r="C52">
        <v>0</v>
      </c>
      <c r="D52">
        <v>41.305771</v>
      </c>
      <c r="E52">
        <v>0</v>
      </c>
      <c r="F52">
        <v>0</v>
      </c>
      <c r="G52">
        <v>69.689144999999996</v>
      </c>
      <c r="H52">
        <v>0</v>
      </c>
      <c r="I52">
        <v>64.051828999999998</v>
      </c>
      <c r="J52">
        <v>24.456151999999999</v>
      </c>
      <c r="K52">
        <v>688.24901399999999</v>
      </c>
      <c r="L52">
        <v>657.89409000000001</v>
      </c>
      <c r="M52">
        <v>93.324174999999997</v>
      </c>
      <c r="N52">
        <v>119.5917</v>
      </c>
      <c r="O52">
        <v>125.29529100000001</v>
      </c>
      <c r="P52">
        <v>142.00325599999999</v>
      </c>
      <c r="Q52">
        <v>21.619792</v>
      </c>
      <c r="R52">
        <v>43.050736999999998</v>
      </c>
      <c r="S52">
        <v>26.717787000000001</v>
      </c>
      <c r="T52">
        <v>0.81483300000000003</v>
      </c>
      <c r="U52">
        <v>416.25</v>
      </c>
      <c r="V52">
        <v>20.731850000000001</v>
      </c>
      <c r="W52">
        <v>42.49</v>
      </c>
      <c r="X52">
        <v>147.515625</v>
      </c>
      <c r="Y52">
        <v>0</v>
      </c>
      <c r="Z52">
        <v>19.6614</v>
      </c>
      <c r="AA52">
        <v>42.66</v>
      </c>
      <c r="AB52">
        <v>0</v>
      </c>
      <c r="AC52">
        <v>0</v>
      </c>
      <c r="AD52">
        <v>38.375382000000002</v>
      </c>
      <c r="AE52">
        <v>51.987209</v>
      </c>
      <c r="AF52">
        <v>8.4434509999999996</v>
      </c>
      <c r="AG52">
        <v>40.759552999999997</v>
      </c>
      <c r="AH52">
        <v>160.017672</v>
      </c>
      <c r="AI52">
        <v>33.479892</v>
      </c>
      <c r="AJ52">
        <v>0</v>
      </c>
      <c r="AK52">
        <v>55.190640999999999</v>
      </c>
      <c r="AL52">
        <v>52.29</v>
      </c>
      <c r="AM52">
        <v>16.588864999999998</v>
      </c>
      <c r="AN52">
        <v>1.0687660000000001</v>
      </c>
      <c r="AO52">
        <v>14.7</v>
      </c>
      <c r="AP52">
        <v>10.888500000000001</v>
      </c>
      <c r="AQ52">
        <v>0</v>
      </c>
      <c r="AR52">
        <v>47.472000000000001</v>
      </c>
      <c r="AS52">
        <v>33.873497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2.6806190000000001</v>
      </c>
      <c r="BA52">
        <v>1.7666820000000001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3541.2031839999995</v>
      </c>
    </row>
    <row r="53" spans="1:117">
      <c r="A53" t="s">
        <v>95</v>
      </c>
      <c r="B53">
        <v>0</v>
      </c>
      <c r="C53">
        <v>0</v>
      </c>
      <c r="D53">
        <v>41.305771</v>
      </c>
      <c r="E53">
        <v>0</v>
      </c>
      <c r="F53">
        <v>0</v>
      </c>
      <c r="G53">
        <v>69.689144999999996</v>
      </c>
      <c r="H53">
        <v>0</v>
      </c>
      <c r="I53">
        <v>64.051828999999998</v>
      </c>
      <c r="J53">
        <v>24.456151999999999</v>
      </c>
      <c r="K53">
        <v>688.24901399999999</v>
      </c>
      <c r="L53">
        <v>657.89409000000001</v>
      </c>
      <c r="M53">
        <v>93.324174999999997</v>
      </c>
      <c r="N53">
        <v>119.5917</v>
      </c>
      <c r="O53">
        <v>125.29529100000001</v>
      </c>
      <c r="P53">
        <v>142.00325599999999</v>
      </c>
      <c r="Q53">
        <v>21.619792</v>
      </c>
      <c r="R53">
        <v>43.050736999999998</v>
      </c>
      <c r="S53">
        <v>26.717787000000001</v>
      </c>
      <c r="T53">
        <v>0.81483300000000003</v>
      </c>
      <c r="U53">
        <v>416.25</v>
      </c>
      <c r="V53">
        <v>20.731850000000001</v>
      </c>
      <c r="W53">
        <v>42.49</v>
      </c>
      <c r="X53">
        <v>147.515625</v>
      </c>
      <c r="Y53">
        <v>0</v>
      </c>
      <c r="Z53">
        <v>19.6614</v>
      </c>
      <c r="AA53">
        <v>42.66</v>
      </c>
      <c r="AB53">
        <v>0</v>
      </c>
      <c r="AC53">
        <v>0</v>
      </c>
      <c r="AD53">
        <v>38.375382000000002</v>
      </c>
      <c r="AE53">
        <v>51.987209</v>
      </c>
      <c r="AF53">
        <v>8.4434509999999996</v>
      </c>
      <c r="AG53">
        <v>40.759552999999997</v>
      </c>
      <c r="AH53">
        <v>160.017672</v>
      </c>
      <c r="AI53">
        <v>33.479892</v>
      </c>
      <c r="AJ53">
        <v>0</v>
      </c>
      <c r="AK53">
        <v>55.190640999999999</v>
      </c>
      <c r="AL53">
        <v>52.29</v>
      </c>
      <c r="AM53">
        <v>16.588864999999998</v>
      </c>
      <c r="AN53">
        <v>1.0687660000000001</v>
      </c>
      <c r="AO53">
        <v>14.7</v>
      </c>
      <c r="AP53">
        <v>10.888500000000001</v>
      </c>
      <c r="AQ53">
        <v>0</v>
      </c>
      <c r="AR53">
        <v>47.472000000000001</v>
      </c>
      <c r="AS53">
        <v>33.873497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2.6806190000000001</v>
      </c>
      <c r="BA53">
        <v>1.7666820000000001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3541.2031839999995</v>
      </c>
    </row>
    <row r="54" spans="1:117">
      <c r="A54" t="s">
        <v>96</v>
      </c>
      <c r="B54">
        <v>0</v>
      </c>
      <c r="C54">
        <v>0</v>
      </c>
      <c r="D54">
        <v>41.305771</v>
      </c>
      <c r="E54">
        <v>0</v>
      </c>
      <c r="F54">
        <v>0</v>
      </c>
      <c r="G54">
        <v>69.689144999999996</v>
      </c>
      <c r="H54">
        <v>0</v>
      </c>
      <c r="I54">
        <v>64.051828999999998</v>
      </c>
      <c r="J54">
        <v>24.456151999999999</v>
      </c>
      <c r="K54">
        <v>688.24901399999999</v>
      </c>
      <c r="L54">
        <v>657.89409000000001</v>
      </c>
      <c r="M54">
        <v>93.324174999999997</v>
      </c>
      <c r="N54">
        <v>119.5917</v>
      </c>
      <c r="O54">
        <v>125.29529100000001</v>
      </c>
      <c r="P54">
        <v>142.00325599999999</v>
      </c>
      <c r="Q54">
        <v>21.619792</v>
      </c>
      <c r="R54">
        <v>43.050736999999998</v>
      </c>
      <c r="S54">
        <v>26.717787000000001</v>
      </c>
      <c r="T54">
        <v>0.81483300000000003</v>
      </c>
      <c r="U54">
        <v>416.25</v>
      </c>
      <c r="V54">
        <v>20.731850000000001</v>
      </c>
      <c r="W54">
        <v>42.49</v>
      </c>
      <c r="X54">
        <v>147.515625</v>
      </c>
      <c r="Y54">
        <v>0</v>
      </c>
      <c r="Z54">
        <v>19.6614</v>
      </c>
      <c r="AA54">
        <v>42.66</v>
      </c>
      <c r="AB54">
        <v>0</v>
      </c>
      <c r="AC54">
        <v>0</v>
      </c>
      <c r="AD54">
        <v>38.375382000000002</v>
      </c>
      <c r="AE54">
        <v>51.987209</v>
      </c>
      <c r="AF54">
        <v>8.4434509999999996</v>
      </c>
      <c r="AG54">
        <v>40.759552999999997</v>
      </c>
      <c r="AH54">
        <v>160.017672</v>
      </c>
      <c r="AI54">
        <v>33.479892</v>
      </c>
      <c r="AJ54">
        <v>0</v>
      </c>
      <c r="AK54">
        <v>55.190640999999999</v>
      </c>
      <c r="AL54">
        <v>52.29</v>
      </c>
      <c r="AM54">
        <v>16.588864999999998</v>
      </c>
      <c r="AN54">
        <v>1.0687660000000001</v>
      </c>
      <c r="AO54">
        <v>14.7</v>
      </c>
      <c r="AP54">
        <v>10.888500000000001</v>
      </c>
      <c r="AQ54">
        <v>0</v>
      </c>
      <c r="AR54">
        <v>47.472000000000001</v>
      </c>
      <c r="AS54">
        <v>33.873497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2.6806190000000001</v>
      </c>
      <c r="BA54">
        <v>1.7666820000000001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3541.2031839999995</v>
      </c>
    </row>
    <row r="55" spans="1:117">
      <c r="A55" t="s">
        <v>97</v>
      </c>
      <c r="B55">
        <v>0</v>
      </c>
      <c r="C55">
        <v>0</v>
      </c>
      <c r="D55">
        <v>41.305771</v>
      </c>
      <c r="E55">
        <v>0</v>
      </c>
      <c r="F55">
        <v>0</v>
      </c>
      <c r="G55">
        <v>69.689144999999996</v>
      </c>
      <c r="H55">
        <v>0</v>
      </c>
      <c r="I55">
        <v>64.051828999999998</v>
      </c>
      <c r="J55">
        <v>24.456151999999999</v>
      </c>
      <c r="K55">
        <v>688.24901399999999</v>
      </c>
      <c r="L55">
        <v>657.89409000000001</v>
      </c>
      <c r="M55">
        <v>93.324174999999997</v>
      </c>
      <c r="N55">
        <v>119.5917</v>
      </c>
      <c r="O55">
        <v>125.29529100000001</v>
      </c>
      <c r="P55">
        <v>142.00325599999999</v>
      </c>
      <c r="Q55">
        <v>21.619792</v>
      </c>
      <c r="R55">
        <v>43.050736999999998</v>
      </c>
      <c r="S55">
        <v>26.717787000000001</v>
      </c>
      <c r="T55">
        <v>0.81483300000000003</v>
      </c>
      <c r="U55">
        <v>416.25</v>
      </c>
      <c r="V55">
        <v>20.731850000000001</v>
      </c>
      <c r="W55">
        <v>44.311</v>
      </c>
      <c r="X55">
        <v>147.515625</v>
      </c>
      <c r="Y55">
        <v>0</v>
      </c>
      <c r="Z55">
        <v>19.6614</v>
      </c>
      <c r="AA55">
        <v>42.66</v>
      </c>
      <c r="AB55">
        <v>0</v>
      </c>
      <c r="AC55">
        <v>0</v>
      </c>
      <c r="AD55">
        <v>38.375382000000002</v>
      </c>
      <c r="AE55">
        <v>51.987209</v>
      </c>
      <c r="AF55">
        <v>8.4434509999999996</v>
      </c>
      <c r="AG55">
        <v>40.759552999999997</v>
      </c>
      <c r="AH55">
        <v>160.017672</v>
      </c>
      <c r="AI55">
        <v>20.087935999999999</v>
      </c>
      <c r="AJ55">
        <v>0</v>
      </c>
      <c r="AK55">
        <v>55.190640999999999</v>
      </c>
      <c r="AL55">
        <v>40.67</v>
      </c>
      <c r="AM55">
        <v>16.588864999999998</v>
      </c>
      <c r="AN55">
        <v>1.0687660000000001</v>
      </c>
      <c r="AO55">
        <v>14.7</v>
      </c>
      <c r="AP55">
        <v>10.888500000000001</v>
      </c>
      <c r="AQ55">
        <v>0</v>
      </c>
      <c r="AR55">
        <v>47.472000000000001</v>
      </c>
      <c r="AS55">
        <v>33.873497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2.6806190000000001</v>
      </c>
      <c r="BA55">
        <v>1.7666820000000001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3518.0122280000001</v>
      </c>
    </row>
    <row r="56" spans="1:117">
      <c r="A56" t="s">
        <v>98</v>
      </c>
      <c r="B56">
        <v>0</v>
      </c>
      <c r="C56">
        <v>0</v>
      </c>
      <c r="D56">
        <v>41.305771</v>
      </c>
      <c r="E56">
        <v>0</v>
      </c>
      <c r="F56">
        <v>0</v>
      </c>
      <c r="G56">
        <v>69.689144999999996</v>
      </c>
      <c r="H56">
        <v>0</v>
      </c>
      <c r="I56">
        <v>64.051828999999998</v>
      </c>
      <c r="J56">
        <v>24.456151999999999</v>
      </c>
      <c r="K56">
        <v>688.24901399999999</v>
      </c>
      <c r="L56">
        <v>657.89409000000001</v>
      </c>
      <c r="M56">
        <v>93.324174999999997</v>
      </c>
      <c r="N56">
        <v>119.5917</v>
      </c>
      <c r="O56">
        <v>125.29529100000001</v>
      </c>
      <c r="P56">
        <v>142.00325599999999</v>
      </c>
      <c r="Q56">
        <v>21.619792</v>
      </c>
      <c r="R56">
        <v>43.050736999999998</v>
      </c>
      <c r="S56">
        <v>26.717787000000001</v>
      </c>
      <c r="T56">
        <v>0.81483300000000003</v>
      </c>
      <c r="U56">
        <v>416.25</v>
      </c>
      <c r="V56">
        <v>20.731850000000001</v>
      </c>
      <c r="W56">
        <v>44.311</v>
      </c>
      <c r="X56">
        <v>147.515625</v>
      </c>
      <c r="Y56">
        <v>0</v>
      </c>
      <c r="Z56">
        <v>19.6614</v>
      </c>
      <c r="AA56">
        <v>42.66</v>
      </c>
      <c r="AB56">
        <v>0</v>
      </c>
      <c r="AC56">
        <v>0</v>
      </c>
      <c r="AD56">
        <v>38.375382000000002</v>
      </c>
      <c r="AE56">
        <v>51.987209</v>
      </c>
      <c r="AF56">
        <v>8.4434509999999996</v>
      </c>
      <c r="AG56">
        <v>40.759552999999997</v>
      </c>
      <c r="AH56">
        <v>160.017672</v>
      </c>
      <c r="AI56">
        <v>20.087935999999999</v>
      </c>
      <c r="AJ56">
        <v>0</v>
      </c>
      <c r="AK56">
        <v>55.190640999999999</v>
      </c>
      <c r="AL56">
        <v>0</v>
      </c>
      <c r="AM56">
        <v>16.588864999999998</v>
      </c>
      <c r="AN56">
        <v>1.0687660000000001</v>
      </c>
      <c r="AO56">
        <v>14.7</v>
      </c>
      <c r="AP56">
        <v>10.888500000000001</v>
      </c>
      <c r="AQ56">
        <v>0</v>
      </c>
      <c r="AR56">
        <v>47.472000000000001</v>
      </c>
      <c r="AS56">
        <v>33.873497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2.6806190000000001</v>
      </c>
      <c r="BA56">
        <v>1.7666820000000001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3477.342228</v>
      </c>
    </row>
    <row r="57" spans="1:117">
      <c r="A57" t="s">
        <v>99</v>
      </c>
      <c r="B57">
        <v>0</v>
      </c>
      <c r="C57">
        <v>0</v>
      </c>
      <c r="D57">
        <v>41.305771</v>
      </c>
      <c r="E57">
        <v>0</v>
      </c>
      <c r="F57">
        <v>0</v>
      </c>
      <c r="G57">
        <v>69.689144999999996</v>
      </c>
      <c r="H57">
        <v>0</v>
      </c>
      <c r="I57">
        <v>64.051828999999998</v>
      </c>
      <c r="J57">
        <v>24.456151999999999</v>
      </c>
      <c r="K57">
        <v>688.24901399999999</v>
      </c>
      <c r="L57">
        <v>657.89409000000001</v>
      </c>
      <c r="M57">
        <v>93.324174999999997</v>
      </c>
      <c r="N57">
        <v>119.5917</v>
      </c>
      <c r="O57">
        <v>125.29529100000001</v>
      </c>
      <c r="P57">
        <v>142.00325599999999</v>
      </c>
      <c r="Q57">
        <v>21.619792</v>
      </c>
      <c r="R57">
        <v>43.050736999999998</v>
      </c>
      <c r="S57">
        <v>26.717787000000001</v>
      </c>
      <c r="T57">
        <v>0.81483300000000003</v>
      </c>
      <c r="U57">
        <v>416.25</v>
      </c>
      <c r="V57">
        <v>20.731850000000001</v>
      </c>
      <c r="W57">
        <v>44.311</v>
      </c>
      <c r="X57">
        <v>147.515625</v>
      </c>
      <c r="Y57">
        <v>0</v>
      </c>
      <c r="Z57">
        <v>19.6614</v>
      </c>
      <c r="AA57">
        <v>42.66</v>
      </c>
      <c r="AB57">
        <v>0</v>
      </c>
      <c r="AC57">
        <v>0</v>
      </c>
      <c r="AD57">
        <v>38.375382000000002</v>
      </c>
      <c r="AE57">
        <v>51.987209</v>
      </c>
      <c r="AF57">
        <v>8.4434509999999996</v>
      </c>
      <c r="AG57">
        <v>40.759552999999997</v>
      </c>
      <c r="AH57">
        <v>160.017672</v>
      </c>
      <c r="AI57">
        <v>20.087935999999999</v>
      </c>
      <c r="AJ57">
        <v>0</v>
      </c>
      <c r="AK57">
        <v>55.190640999999999</v>
      </c>
      <c r="AL57">
        <v>0</v>
      </c>
      <c r="AM57">
        <v>16.588864999999998</v>
      </c>
      <c r="AN57">
        <v>1.0687660000000001</v>
      </c>
      <c r="AO57">
        <v>14.7</v>
      </c>
      <c r="AP57">
        <v>10.888500000000001</v>
      </c>
      <c r="AQ57">
        <v>0</v>
      </c>
      <c r="AR57">
        <v>47.472000000000001</v>
      </c>
      <c r="AS57">
        <v>33.873497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2.6806190000000001</v>
      </c>
      <c r="BA57">
        <v>1.7666820000000001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3477.342228</v>
      </c>
    </row>
    <row r="58" spans="1:117">
      <c r="A58" t="s">
        <v>100</v>
      </c>
      <c r="B58">
        <v>0</v>
      </c>
      <c r="C58">
        <v>0</v>
      </c>
      <c r="D58">
        <v>41.305771</v>
      </c>
      <c r="E58">
        <v>0</v>
      </c>
      <c r="F58">
        <v>0</v>
      </c>
      <c r="G58">
        <v>69.689144999999996</v>
      </c>
      <c r="H58">
        <v>0</v>
      </c>
      <c r="I58">
        <v>64.051828999999998</v>
      </c>
      <c r="J58">
        <v>24.456151999999999</v>
      </c>
      <c r="K58">
        <v>688.24901399999999</v>
      </c>
      <c r="L58">
        <v>657.89409000000001</v>
      </c>
      <c r="M58">
        <v>93.324174999999997</v>
      </c>
      <c r="N58">
        <v>119.5917</v>
      </c>
      <c r="O58">
        <v>125.29529100000001</v>
      </c>
      <c r="P58">
        <v>142.00325599999999</v>
      </c>
      <c r="Q58">
        <v>21.619792</v>
      </c>
      <c r="R58">
        <v>43.050736999999998</v>
      </c>
      <c r="S58">
        <v>26.717787000000001</v>
      </c>
      <c r="T58">
        <v>0.81483300000000003</v>
      </c>
      <c r="U58">
        <v>416.25</v>
      </c>
      <c r="V58">
        <v>20.731850000000001</v>
      </c>
      <c r="W58">
        <v>44.311</v>
      </c>
      <c r="X58">
        <v>147.515625</v>
      </c>
      <c r="Y58">
        <v>0</v>
      </c>
      <c r="Z58">
        <v>19.6614</v>
      </c>
      <c r="AA58">
        <v>42.66</v>
      </c>
      <c r="AB58">
        <v>0</v>
      </c>
      <c r="AC58">
        <v>0</v>
      </c>
      <c r="AD58">
        <v>38.375382000000002</v>
      </c>
      <c r="AE58">
        <v>51.987209</v>
      </c>
      <c r="AF58">
        <v>8.4434509999999996</v>
      </c>
      <c r="AG58">
        <v>40.759552999999997</v>
      </c>
      <c r="AH58">
        <v>160.017672</v>
      </c>
      <c r="AI58">
        <v>20.087935999999999</v>
      </c>
      <c r="AJ58">
        <v>0</v>
      </c>
      <c r="AK58">
        <v>55.190640999999999</v>
      </c>
      <c r="AL58">
        <v>0</v>
      </c>
      <c r="AM58">
        <v>16.588864999999998</v>
      </c>
      <c r="AN58">
        <v>1.0687660000000001</v>
      </c>
      <c r="AO58">
        <v>14.7</v>
      </c>
      <c r="AP58">
        <v>10.888500000000001</v>
      </c>
      <c r="AQ58">
        <v>0</v>
      </c>
      <c r="AR58">
        <v>47.472000000000001</v>
      </c>
      <c r="AS58">
        <v>33.873497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2.6806190000000001</v>
      </c>
      <c r="BA58">
        <v>1.7666820000000001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3477.342228</v>
      </c>
    </row>
    <row r="59" spans="1:117">
      <c r="A59" t="s">
        <v>101</v>
      </c>
      <c r="B59">
        <v>0</v>
      </c>
      <c r="C59">
        <v>0</v>
      </c>
      <c r="D59">
        <v>41.305771</v>
      </c>
      <c r="E59">
        <v>0</v>
      </c>
      <c r="F59">
        <v>0</v>
      </c>
      <c r="G59">
        <v>69.689144999999996</v>
      </c>
      <c r="H59">
        <v>0</v>
      </c>
      <c r="I59">
        <v>64.051828999999998</v>
      </c>
      <c r="J59">
        <v>24.456151999999999</v>
      </c>
      <c r="K59">
        <v>688.24901399999999</v>
      </c>
      <c r="L59">
        <v>657.89409000000001</v>
      </c>
      <c r="M59">
        <v>93.324174999999997</v>
      </c>
      <c r="N59">
        <v>119.5917</v>
      </c>
      <c r="O59">
        <v>125.29529100000001</v>
      </c>
      <c r="P59">
        <v>142.00325599999999</v>
      </c>
      <c r="Q59">
        <v>21.619792</v>
      </c>
      <c r="R59">
        <v>43.050736999999998</v>
      </c>
      <c r="S59">
        <v>26.717787000000001</v>
      </c>
      <c r="T59">
        <v>0.81483300000000003</v>
      </c>
      <c r="U59">
        <v>416.25</v>
      </c>
      <c r="V59">
        <v>20.731850000000001</v>
      </c>
      <c r="W59">
        <v>44.311</v>
      </c>
      <c r="X59">
        <v>147.515625</v>
      </c>
      <c r="Y59">
        <v>0</v>
      </c>
      <c r="Z59">
        <v>19.6614</v>
      </c>
      <c r="AA59">
        <v>42.66</v>
      </c>
      <c r="AB59">
        <v>0</v>
      </c>
      <c r="AC59">
        <v>0</v>
      </c>
      <c r="AD59">
        <v>38.375382000000002</v>
      </c>
      <c r="AE59">
        <v>51.987209</v>
      </c>
      <c r="AF59">
        <v>8.4434509999999996</v>
      </c>
      <c r="AG59">
        <v>40.759552999999997</v>
      </c>
      <c r="AH59">
        <v>160.017672</v>
      </c>
      <c r="AI59">
        <v>20.087935999999999</v>
      </c>
      <c r="AJ59">
        <v>0</v>
      </c>
      <c r="AK59">
        <v>55.190640999999999</v>
      </c>
      <c r="AL59">
        <v>0</v>
      </c>
      <c r="AM59">
        <v>16.588864999999998</v>
      </c>
      <c r="AN59">
        <v>1.0687660000000001</v>
      </c>
      <c r="AO59">
        <v>14.7</v>
      </c>
      <c r="AP59">
        <v>10.888500000000001</v>
      </c>
      <c r="AQ59">
        <v>0</v>
      </c>
      <c r="AR59">
        <v>47.472000000000001</v>
      </c>
      <c r="AS59">
        <v>33.873497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2.6806190000000001</v>
      </c>
      <c r="BA59">
        <v>1.7666820000000001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3477.342228</v>
      </c>
    </row>
    <row r="60" spans="1:117">
      <c r="A60" t="s">
        <v>102</v>
      </c>
      <c r="B60">
        <v>0</v>
      </c>
      <c r="C60">
        <v>0</v>
      </c>
      <c r="D60">
        <v>41.305771</v>
      </c>
      <c r="E60">
        <v>0</v>
      </c>
      <c r="F60">
        <v>0</v>
      </c>
      <c r="G60">
        <v>69.689144999999996</v>
      </c>
      <c r="H60">
        <v>0</v>
      </c>
      <c r="I60">
        <v>64.051828999999998</v>
      </c>
      <c r="J60">
        <v>24.456151999999999</v>
      </c>
      <c r="K60">
        <v>688.24901399999999</v>
      </c>
      <c r="L60">
        <v>657.89409000000001</v>
      </c>
      <c r="M60">
        <v>93.324174999999997</v>
      </c>
      <c r="N60">
        <v>119.5917</v>
      </c>
      <c r="O60">
        <v>125.29529100000001</v>
      </c>
      <c r="P60">
        <v>142.00325599999999</v>
      </c>
      <c r="Q60">
        <v>21.619792</v>
      </c>
      <c r="R60">
        <v>43.050736999999998</v>
      </c>
      <c r="S60">
        <v>26.717787000000001</v>
      </c>
      <c r="T60">
        <v>0.81483300000000003</v>
      </c>
      <c r="U60">
        <v>416.25</v>
      </c>
      <c r="V60">
        <v>20.731850000000001</v>
      </c>
      <c r="W60">
        <v>44.311</v>
      </c>
      <c r="X60">
        <v>147.515625</v>
      </c>
      <c r="Y60">
        <v>0</v>
      </c>
      <c r="Z60">
        <v>19.6614</v>
      </c>
      <c r="AA60">
        <v>42.66</v>
      </c>
      <c r="AB60">
        <v>0</v>
      </c>
      <c r="AC60">
        <v>0</v>
      </c>
      <c r="AD60">
        <v>38.375382000000002</v>
      </c>
      <c r="AE60">
        <v>51.987209</v>
      </c>
      <c r="AF60">
        <v>8.4434509999999996</v>
      </c>
      <c r="AG60">
        <v>40.759552999999997</v>
      </c>
      <c r="AH60">
        <v>160.017672</v>
      </c>
      <c r="AI60">
        <v>20.087935999999999</v>
      </c>
      <c r="AJ60">
        <v>0</v>
      </c>
      <c r="AK60">
        <v>55.190640999999999</v>
      </c>
      <c r="AL60">
        <v>0</v>
      </c>
      <c r="AM60">
        <v>16.588864999999998</v>
      </c>
      <c r="AN60">
        <v>1.0687660000000001</v>
      </c>
      <c r="AO60">
        <v>14.7</v>
      </c>
      <c r="AP60">
        <v>10.888500000000001</v>
      </c>
      <c r="AQ60">
        <v>8.7579589999999996</v>
      </c>
      <c r="AR60">
        <v>47.472000000000001</v>
      </c>
      <c r="AS60">
        <v>33.873497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2.6806190000000001</v>
      </c>
      <c r="BA60">
        <v>1.7666820000000001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3486.100187</v>
      </c>
    </row>
    <row r="61" spans="1:117">
      <c r="A61" t="s">
        <v>103</v>
      </c>
      <c r="B61">
        <v>0</v>
      </c>
      <c r="C61">
        <v>0</v>
      </c>
      <c r="D61">
        <v>41.305771</v>
      </c>
      <c r="E61">
        <v>0</v>
      </c>
      <c r="F61">
        <v>0</v>
      </c>
      <c r="G61">
        <v>69.689144999999996</v>
      </c>
      <c r="H61">
        <v>0</v>
      </c>
      <c r="I61">
        <v>64.051828999999998</v>
      </c>
      <c r="J61">
        <v>24.456151999999999</v>
      </c>
      <c r="K61">
        <v>688.24901399999999</v>
      </c>
      <c r="L61">
        <v>657.89409000000001</v>
      </c>
      <c r="M61">
        <v>93.324174999999997</v>
      </c>
      <c r="N61">
        <v>119.5917</v>
      </c>
      <c r="O61">
        <v>125.29529100000001</v>
      </c>
      <c r="P61">
        <v>142.00325599999999</v>
      </c>
      <c r="Q61">
        <v>21.619792</v>
      </c>
      <c r="R61">
        <v>43.050736999999998</v>
      </c>
      <c r="S61">
        <v>26.717787000000001</v>
      </c>
      <c r="T61">
        <v>0.81483300000000003</v>
      </c>
      <c r="U61">
        <v>416.25</v>
      </c>
      <c r="V61">
        <v>20.731850000000001</v>
      </c>
      <c r="W61">
        <v>44.311</v>
      </c>
      <c r="X61">
        <v>147.515625</v>
      </c>
      <c r="Y61">
        <v>0</v>
      </c>
      <c r="Z61">
        <v>19.6614</v>
      </c>
      <c r="AA61">
        <v>42.66</v>
      </c>
      <c r="AB61">
        <v>0</v>
      </c>
      <c r="AC61">
        <v>0</v>
      </c>
      <c r="AD61">
        <v>38.375382000000002</v>
      </c>
      <c r="AE61">
        <v>51.987209</v>
      </c>
      <c r="AF61">
        <v>8.4434509999999996</v>
      </c>
      <c r="AG61">
        <v>40.759552999999997</v>
      </c>
      <c r="AH61">
        <v>160.017672</v>
      </c>
      <c r="AI61">
        <v>20.087935999999999</v>
      </c>
      <c r="AJ61">
        <v>0</v>
      </c>
      <c r="AK61">
        <v>55.190640999999999</v>
      </c>
      <c r="AL61">
        <v>0</v>
      </c>
      <c r="AM61">
        <v>16.588864999999998</v>
      </c>
      <c r="AN61">
        <v>1.0687660000000001</v>
      </c>
      <c r="AO61">
        <v>11.76</v>
      </c>
      <c r="AP61">
        <v>10.888500000000001</v>
      </c>
      <c r="AQ61">
        <v>17.515916000000001</v>
      </c>
      <c r="AR61">
        <v>47.472000000000001</v>
      </c>
      <c r="AS61">
        <v>33.873497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2.6806190000000001</v>
      </c>
      <c r="BA61">
        <v>1.7666820000000001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3491.9181440000002</v>
      </c>
    </row>
    <row r="62" spans="1:117">
      <c r="A62" t="s">
        <v>104</v>
      </c>
      <c r="B62">
        <v>0</v>
      </c>
      <c r="C62">
        <v>0</v>
      </c>
      <c r="D62">
        <v>41.305771</v>
      </c>
      <c r="E62">
        <v>0</v>
      </c>
      <c r="F62">
        <v>0</v>
      </c>
      <c r="G62">
        <v>69.689144999999996</v>
      </c>
      <c r="H62">
        <v>0</v>
      </c>
      <c r="I62">
        <v>64.051828999999998</v>
      </c>
      <c r="J62">
        <v>24.456151999999999</v>
      </c>
      <c r="K62">
        <v>688.24901399999999</v>
      </c>
      <c r="L62">
        <v>657.89409000000001</v>
      </c>
      <c r="M62">
        <v>93.324174999999997</v>
      </c>
      <c r="N62">
        <v>119.5917</v>
      </c>
      <c r="O62">
        <v>125.29529100000001</v>
      </c>
      <c r="P62">
        <v>142.00325599999999</v>
      </c>
      <c r="Q62">
        <v>21.619792</v>
      </c>
      <c r="R62">
        <v>43.050736999999998</v>
      </c>
      <c r="S62">
        <v>26.717787000000001</v>
      </c>
      <c r="T62">
        <v>0.81483300000000003</v>
      </c>
      <c r="U62">
        <v>416.25</v>
      </c>
      <c r="V62">
        <v>20.731850000000001</v>
      </c>
      <c r="W62">
        <v>44.311</v>
      </c>
      <c r="X62">
        <v>147.515625</v>
      </c>
      <c r="Y62">
        <v>0</v>
      </c>
      <c r="Z62">
        <v>19.6614</v>
      </c>
      <c r="AA62">
        <v>42.66</v>
      </c>
      <c r="AB62">
        <v>0</v>
      </c>
      <c r="AC62">
        <v>0</v>
      </c>
      <c r="AD62">
        <v>38.375382000000002</v>
      </c>
      <c r="AE62">
        <v>51.987209</v>
      </c>
      <c r="AF62">
        <v>8.4434509999999996</v>
      </c>
      <c r="AG62">
        <v>40.759552999999997</v>
      </c>
      <c r="AH62">
        <v>160.017672</v>
      </c>
      <c r="AI62">
        <v>20.087935999999999</v>
      </c>
      <c r="AJ62">
        <v>0</v>
      </c>
      <c r="AK62">
        <v>55.190640999999999</v>
      </c>
      <c r="AL62">
        <v>0</v>
      </c>
      <c r="AM62">
        <v>16.588864999999998</v>
      </c>
      <c r="AN62">
        <v>1.0687660000000001</v>
      </c>
      <c r="AO62">
        <v>11.76</v>
      </c>
      <c r="AP62">
        <v>10.888500000000001</v>
      </c>
      <c r="AQ62">
        <v>26.273875</v>
      </c>
      <c r="AR62">
        <v>47.472000000000001</v>
      </c>
      <c r="AS62">
        <v>33.873497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2.6806190000000001</v>
      </c>
      <c r="BA62">
        <v>1.7666820000000001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3500.6761030000002</v>
      </c>
    </row>
    <row r="63" spans="1:117">
      <c r="A63" t="s">
        <v>105</v>
      </c>
      <c r="B63">
        <v>0</v>
      </c>
      <c r="C63">
        <v>0</v>
      </c>
      <c r="D63">
        <v>41.305771</v>
      </c>
      <c r="E63">
        <v>0</v>
      </c>
      <c r="F63">
        <v>0</v>
      </c>
      <c r="G63">
        <v>69.689144999999996</v>
      </c>
      <c r="H63">
        <v>0</v>
      </c>
      <c r="I63">
        <v>64.051828999999998</v>
      </c>
      <c r="J63">
        <v>24.456151999999999</v>
      </c>
      <c r="K63">
        <v>688.24901399999999</v>
      </c>
      <c r="L63">
        <v>657.89409000000001</v>
      </c>
      <c r="M63">
        <v>93.324174999999997</v>
      </c>
      <c r="N63">
        <v>119.5917</v>
      </c>
      <c r="O63">
        <v>125.29529100000001</v>
      </c>
      <c r="P63">
        <v>142.00325599999999</v>
      </c>
      <c r="Q63">
        <v>21.619792</v>
      </c>
      <c r="R63">
        <v>43.050736999999998</v>
      </c>
      <c r="S63">
        <v>26.717787000000001</v>
      </c>
      <c r="T63">
        <v>0.81483300000000003</v>
      </c>
      <c r="U63">
        <v>416.25</v>
      </c>
      <c r="V63">
        <v>20.731850000000001</v>
      </c>
      <c r="W63">
        <v>44.311</v>
      </c>
      <c r="X63">
        <v>147.515625</v>
      </c>
      <c r="Y63">
        <v>0</v>
      </c>
      <c r="Z63">
        <v>19.6614</v>
      </c>
      <c r="AA63">
        <v>42.66</v>
      </c>
      <c r="AB63">
        <v>0</v>
      </c>
      <c r="AC63">
        <v>0</v>
      </c>
      <c r="AD63">
        <v>38.375382000000002</v>
      </c>
      <c r="AE63">
        <v>51.987209</v>
      </c>
      <c r="AF63">
        <v>8.4434509999999996</v>
      </c>
      <c r="AG63">
        <v>40.759552999999997</v>
      </c>
      <c r="AH63">
        <v>160.017672</v>
      </c>
      <c r="AI63">
        <v>20.087935999999999</v>
      </c>
      <c r="AJ63">
        <v>0</v>
      </c>
      <c r="AK63">
        <v>55.190640999999999</v>
      </c>
      <c r="AL63">
        <v>0</v>
      </c>
      <c r="AM63">
        <v>16.588864999999998</v>
      </c>
      <c r="AN63">
        <v>1.0687660000000001</v>
      </c>
      <c r="AO63">
        <v>11.76</v>
      </c>
      <c r="AP63">
        <v>10.888500000000001</v>
      </c>
      <c r="AQ63">
        <v>35.301309000000003</v>
      </c>
      <c r="AR63">
        <v>47.472000000000001</v>
      </c>
      <c r="AS63">
        <v>33.873497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2.6806190000000001</v>
      </c>
      <c r="BA63">
        <v>1.7666820000000001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3509.7035370000003</v>
      </c>
    </row>
    <row r="64" spans="1:117">
      <c r="A64" t="s">
        <v>106</v>
      </c>
      <c r="B64">
        <v>0</v>
      </c>
      <c r="C64">
        <v>0</v>
      </c>
      <c r="D64">
        <v>41.305771</v>
      </c>
      <c r="E64">
        <v>0</v>
      </c>
      <c r="F64">
        <v>0</v>
      </c>
      <c r="G64">
        <v>69.689144999999996</v>
      </c>
      <c r="H64">
        <v>0</v>
      </c>
      <c r="I64">
        <v>64.051828999999998</v>
      </c>
      <c r="J64">
        <v>24.456151999999999</v>
      </c>
      <c r="K64">
        <v>688.24901399999999</v>
      </c>
      <c r="L64">
        <v>657.89409000000001</v>
      </c>
      <c r="M64">
        <v>93.324174999999997</v>
      </c>
      <c r="N64">
        <v>119.5917</v>
      </c>
      <c r="O64">
        <v>125.29529100000001</v>
      </c>
      <c r="P64">
        <v>142.00325599999999</v>
      </c>
      <c r="Q64">
        <v>21.619792</v>
      </c>
      <c r="R64">
        <v>43.050736999999998</v>
      </c>
      <c r="S64">
        <v>26.717787000000001</v>
      </c>
      <c r="T64">
        <v>0.81483300000000003</v>
      </c>
      <c r="U64">
        <v>416.25</v>
      </c>
      <c r="V64">
        <v>20.731850000000001</v>
      </c>
      <c r="W64">
        <v>44.311</v>
      </c>
      <c r="X64">
        <v>147.515625</v>
      </c>
      <c r="Y64">
        <v>0</v>
      </c>
      <c r="Z64">
        <v>19.6614</v>
      </c>
      <c r="AA64">
        <v>42.66</v>
      </c>
      <c r="AB64">
        <v>0</v>
      </c>
      <c r="AC64">
        <v>0</v>
      </c>
      <c r="AD64">
        <v>38.375382000000002</v>
      </c>
      <c r="AE64">
        <v>51.987209</v>
      </c>
      <c r="AF64">
        <v>8.4434509999999996</v>
      </c>
      <c r="AG64">
        <v>40.759552999999997</v>
      </c>
      <c r="AH64">
        <v>160.017672</v>
      </c>
      <c r="AI64">
        <v>20.087935999999999</v>
      </c>
      <c r="AJ64">
        <v>0</v>
      </c>
      <c r="AK64">
        <v>55.190640999999999</v>
      </c>
      <c r="AL64">
        <v>0</v>
      </c>
      <c r="AM64">
        <v>16.588864999999998</v>
      </c>
      <c r="AN64">
        <v>1.0687660000000001</v>
      </c>
      <c r="AO64">
        <v>11.76</v>
      </c>
      <c r="AP64">
        <v>10.888500000000001</v>
      </c>
      <c r="AQ64">
        <v>35.301309000000003</v>
      </c>
      <c r="AR64">
        <v>47.472000000000001</v>
      </c>
      <c r="AS64">
        <v>33.873497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2.6806190000000001</v>
      </c>
      <c r="BA64">
        <v>1.7666820000000001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3509.7035370000003</v>
      </c>
    </row>
    <row r="65" spans="1:117">
      <c r="A65" t="s">
        <v>107</v>
      </c>
      <c r="B65">
        <v>0</v>
      </c>
      <c r="C65">
        <v>0</v>
      </c>
      <c r="D65">
        <v>41.305771</v>
      </c>
      <c r="E65">
        <v>0</v>
      </c>
      <c r="F65">
        <v>0</v>
      </c>
      <c r="G65">
        <v>69.689144999999996</v>
      </c>
      <c r="H65">
        <v>0</v>
      </c>
      <c r="I65">
        <v>64.051828999999998</v>
      </c>
      <c r="J65">
        <v>24.456151999999999</v>
      </c>
      <c r="K65">
        <v>688.24901399999999</v>
      </c>
      <c r="L65">
        <v>657.89409000000001</v>
      </c>
      <c r="M65">
        <v>93.324174999999997</v>
      </c>
      <c r="N65">
        <v>119.5917</v>
      </c>
      <c r="O65">
        <v>125.29529100000001</v>
      </c>
      <c r="P65">
        <v>142.00325599999999</v>
      </c>
      <c r="Q65">
        <v>21.619792</v>
      </c>
      <c r="R65">
        <v>43.050736999999998</v>
      </c>
      <c r="S65">
        <v>26.717787000000001</v>
      </c>
      <c r="T65">
        <v>0.81483300000000003</v>
      </c>
      <c r="U65">
        <v>416.25</v>
      </c>
      <c r="V65">
        <v>20.731850000000001</v>
      </c>
      <c r="W65">
        <v>44.311</v>
      </c>
      <c r="X65">
        <v>147.515625</v>
      </c>
      <c r="Y65">
        <v>0</v>
      </c>
      <c r="Z65">
        <v>19.6614</v>
      </c>
      <c r="AA65">
        <v>42.66</v>
      </c>
      <c r="AB65">
        <v>0</v>
      </c>
      <c r="AC65">
        <v>0</v>
      </c>
      <c r="AD65">
        <v>38.375382000000002</v>
      </c>
      <c r="AE65">
        <v>51.987209</v>
      </c>
      <c r="AF65">
        <v>8.4434509999999996</v>
      </c>
      <c r="AG65">
        <v>40.759552999999997</v>
      </c>
      <c r="AH65">
        <v>160.017672</v>
      </c>
      <c r="AI65">
        <v>20.087935999999999</v>
      </c>
      <c r="AJ65">
        <v>0</v>
      </c>
      <c r="AK65">
        <v>55.190640999999999</v>
      </c>
      <c r="AL65">
        <v>0</v>
      </c>
      <c r="AM65">
        <v>16.588864999999998</v>
      </c>
      <c r="AN65">
        <v>1.0687660000000001</v>
      </c>
      <c r="AO65">
        <v>11.76</v>
      </c>
      <c r="AP65">
        <v>7.9421999999999997</v>
      </c>
      <c r="AQ65">
        <v>35.301309000000003</v>
      </c>
      <c r="AR65">
        <v>47.472000000000001</v>
      </c>
      <c r="AS65">
        <v>33.873497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2.6806190000000001</v>
      </c>
      <c r="BA65">
        <v>1.7666820000000001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3506.7572370000003</v>
      </c>
    </row>
    <row r="66" spans="1:117">
      <c r="A66" t="s">
        <v>108</v>
      </c>
      <c r="B66">
        <v>0</v>
      </c>
      <c r="C66">
        <v>0</v>
      </c>
      <c r="D66">
        <v>41.305771</v>
      </c>
      <c r="E66">
        <v>0</v>
      </c>
      <c r="F66">
        <v>0</v>
      </c>
      <c r="G66">
        <v>69.689144999999996</v>
      </c>
      <c r="H66">
        <v>0</v>
      </c>
      <c r="I66">
        <v>64.051828999999998</v>
      </c>
      <c r="J66">
        <v>24.456151999999999</v>
      </c>
      <c r="K66">
        <v>688.24901399999999</v>
      </c>
      <c r="L66">
        <v>657.89409000000001</v>
      </c>
      <c r="M66">
        <v>93.324174999999997</v>
      </c>
      <c r="N66">
        <v>119.5917</v>
      </c>
      <c r="O66">
        <v>125.29529100000001</v>
      </c>
      <c r="P66">
        <v>142.00325599999999</v>
      </c>
      <c r="Q66">
        <v>21.619792</v>
      </c>
      <c r="R66">
        <v>43.050736999999998</v>
      </c>
      <c r="S66">
        <v>26.717787000000001</v>
      </c>
      <c r="T66">
        <v>0.81483300000000003</v>
      </c>
      <c r="U66">
        <v>416.25</v>
      </c>
      <c r="V66">
        <v>20.731850000000001</v>
      </c>
      <c r="W66">
        <v>44.311</v>
      </c>
      <c r="X66">
        <v>147.515625</v>
      </c>
      <c r="Y66">
        <v>0</v>
      </c>
      <c r="Z66">
        <v>19.6614</v>
      </c>
      <c r="AA66">
        <v>42.66</v>
      </c>
      <c r="AB66">
        <v>0</v>
      </c>
      <c r="AC66">
        <v>0</v>
      </c>
      <c r="AD66">
        <v>38.375382000000002</v>
      </c>
      <c r="AE66">
        <v>51.987209</v>
      </c>
      <c r="AF66">
        <v>8.4434509999999996</v>
      </c>
      <c r="AG66">
        <v>40.759552999999997</v>
      </c>
      <c r="AH66">
        <v>160.017672</v>
      </c>
      <c r="AI66">
        <v>20.087935999999999</v>
      </c>
      <c r="AJ66">
        <v>0</v>
      </c>
      <c r="AK66">
        <v>55.190640999999999</v>
      </c>
      <c r="AL66">
        <v>0</v>
      </c>
      <c r="AM66">
        <v>16.588864999999998</v>
      </c>
      <c r="AN66">
        <v>1.0687660000000001</v>
      </c>
      <c r="AO66">
        <v>11.76</v>
      </c>
      <c r="AP66">
        <v>7.9421999999999997</v>
      </c>
      <c r="AQ66">
        <v>35.301309000000003</v>
      </c>
      <c r="AR66">
        <v>47.472000000000001</v>
      </c>
      <c r="AS66">
        <v>33.873497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2.6806190000000001</v>
      </c>
      <c r="BA66">
        <v>1.7666820000000001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3506.7572370000003</v>
      </c>
    </row>
    <row r="67" spans="1:117">
      <c r="A67" t="s">
        <v>109</v>
      </c>
      <c r="B67">
        <v>0</v>
      </c>
      <c r="C67">
        <v>0</v>
      </c>
      <c r="D67">
        <v>41.305771</v>
      </c>
      <c r="E67">
        <v>0</v>
      </c>
      <c r="F67">
        <v>0</v>
      </c>
      <c r="G67">
        <v>69.689144999999996</v>
      </c>
      <c r="H67">
        <v>0</v>
      </c>
      <c r="I67">
        <v>64.051828999999998</v>
      </c>
      <c r="J67">
        <v>24.456151999999999</v>
      </c>
      <c r="K67">
        <v>688.24901399999999</v>
      </c>
      <c r="L67">
        <v>657.89409000000001</v>
      </c>
      <c r="M67">
        <v>93.324174999999997</v>
      </c>
      <c r="N67">
        <v>119.5917</v>
      </c>
      <c r="O67">
        <v>125.29529100000001</v>
      </c>
      <c r="P67">
        <v>142.00325599999999</v>
      </c>
      <c r="Q67">
        <v>21.619792</v>
      </c>
      <c r="R67">
        <v>43.050736999999998</v>
      </c>
      <c r="S67">
        <v>26.717787000000001</v>
      </c>
      <c r="T67">
        <v>0.81483300000000003</v>
      </c>
      <c r="U67">
        <v>418.77</v>
      </c>
      <c r="V67">
        <v>20.731850000000001</v>
      </c>
      <c r="W67">
        <v>44.311</v>
      </c>
      <c r="X67">
        <v>147.515625</v>
      </c>
      <c r="Y67">
        <v>0</v>
      </c>
      <c r="Z67">
        <v>19.6614</v>
      </c>
      <c r="AA67">
        <v>42.66</v>
      </c>
      <c r="AB67">
        <v>0</v>
      </c>
      <c r="AC67">
        <v>0</v>
      </c>
      <c r="AD67">
        <v>38.375382000000002</v>
      </c>
      <c r="AE67">
        <v>51.987209</v>
      </c>
      <c r="AF67">
        <v>8.4434509999999996</v>
      </c>
      <c r="AG67">
        <v>40.759552999999997</v>
      </c>
      <c r="AH67">
        <v>160.017672</v>
      </c>
      <c r="AI67">
        <v>20.087935999999999</v>
      </c>
      <c r="AJ67">
        <v>0</v>
      </c>
      <c r="AK67">
        <v>55.190640999999999</v>
      </c>
      <c r="AL67">
        <v>0</v>
      </c>
      <c r="AM67">
        <v>16.588864999999998</v>
      </c>
      <c r="AN67">
        <v>1.0687660000000001</v>
      </c>
      <c r="AO67">
        <v>11.76</v>
      </c>
      <c r="AP67">
        <v>7.9421999999999997</v>
      </c>
      <c r="AQ67">
        <v>35.301309000000003</v>
      </c>
      <c r="AR67">
        <v>47.472000000000001</v>
      </c>
      <c r="AS67">
        <v>33.873497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2.6806190000000001</v>
      </c>
      <c r="BA67">
        <v>1.7666820000000001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3509.2772370000002</v>
      </c>
    </row>
    <row r="68" spans="1:117">
      <c r="A68" t="s">
        <v>110</v>
      </c>
      <c r="B68">
        <v>0</v>
      </c>
      <c r="C68">
        <v>0</v>
      </c>
      <c r="D68">
        <v>41.305771</v>
      </c>
      <c r="E68">
        <v>0</v>
      </c>
      <c r="F68">
        <v>0</v>
      </c>
      <c r="G68">
        <v>69.689144999999996</v>
      </c>
      <c r="H68">
        <v>0</v>
      </c>
      <c r="I68">
        <v>64.051828999999998</v>
      </c>
      <c r="J68">
        <v>24.456151999999999</v>
      </c>
      <c r="K68">
        <v>688.24901399999999</v>
      </c>
      <c r="L68">
        <v>657.89409000000001</v>
      </c>
      <c r="M68">
        <v>93.324174999999997</v>
      </c>
      <c r="N68">
        <v>119.5917</v>
      </c>
      <c r="O68">
        <v>125.29529100000001</v>
      </c>
      <c r="P68">
        <v>142.00325599999999</v>
      </c>
      <c r="Q68">
        <v>21.619792</v>
      </c>
      <c r="R68">
        <v>43.050736999999998</v>
      </c>
      <c r="S68">
        <v>26.717787000000001</v>
      </c>
      <c r="T68">
        <v>0.81483300000000003</v>
      </c>
      <c r="U68">
        <v>418.77</v>
      </c>
      <c r="V68">
        <v>20.731850000000001</v>
      </c>
      <c r="W68">
        <v>44.311</v>
      </c>
      <c r="X68">
        <v>147.515625</v>
      </c>
      <c r="Y68">
        <v>0</v>
      </c>
      <c r="Z68">
        <v>19.6614</v>
      </c>
      <c r="AA68">
        <v>42.66</v>
      </c>
      <c r="AB68">
        <v>0</v>
      </c>
      <c r="AC68">
        <v>0</v>
      </c>
      <c r="AD68">
        <v>38.375382000000002</v>
      </c>
      <c r="AE68">
        <v>51.987209</v>
      </c>
      <c r="AF68">
        <v>8.4434509999999996</v>
      </c>
      <c r="AG68">
        <v>40.759552999999997</v>
      </c>
      <c r="AH68">
        <v>160.017672</v>
      </c>
      <c r="AI68">
        <v>20.087935999999999</v>
      </c>
      <c r="AJ68">
        <v>0</v>
      </c>
      <c r="AK68">
        <v>55.190640999999999</v>
      </c>
      <c r="AL68">
        <v>0</v>
      </c>
      <c r="AM68">
        <v>16.588864999999998</v>
      </c>
      <c r="AN68">
        <v>1.0687660000000001</v>
      </c>
      <c r="AO68">
        <v>11.76</v>
      </c>
      <c r="AP68">
        <v>10.888500000000001</v>
      </c>
      <c r="AQ68">
        <v>35.301309000000003</v>
      </c>
      <c r="AR68">
        <v>47.472000000000001</v>
      </c>
      <c r="AS68">
        <v>33.873497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2.6806190000000001</v>
      </c>
      <c r="BA68">
        <v>1.7666820000000001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3512.2235370000003</v>
      </c>
    </row>
    <row r="69" spans="1:117">
      <c r="A69" t="s">
        <v>111</v>
      </c>
      <c r="B69">
        <v>0</v>
      </c>
      <c r="C69">
        <v>0</v>
      </c>
      <c r="D69">
        <v>41.305771</v>
      </c>
      <c r="E69">
        <v>0</v>
      </c>
      <c r="F69">
        <v>0</v>
      </c>
      <c r="G69">
        <v>69.689144999999996</v>
      </c>
      <c r="H69">
        <v>0</v>
      </c>
      <c r="I69">
        <v>64.051828999999998</v>
      </c>
      <c r="J69">
        <v>24.456151999999999</v>
      </c>
      <c r="K69">
        <v>688.24901399999999</v>
      </c>
      <c r="L69">
        <v>657.89409000000001</v>
      </c>
      <c r="M69">
        <v>93.324174999999997</v>
      </c>
      <c r="N69">
        <v>119.5917</v>
      </c>
      <c r="O69">
        <v>125.29529100000001</v>
      </c>
      <c r="P69">
        <v>142.00325599999999</v>
      </c>
      <c r="Q69">
        <v>21.619792</v>
      </c>
      <c r="R69">
        <v>43.050736999999998</v>
      </c>
      <c r="S69">
        <v>26.717787000000001</v>
      </c>
      <c r="T69">
        <v>0.81483300000000003</v>
      </c>
      <c r="U69">
        <v>418.77</v>
      </c>
      <c r="V69">
        <v>20.731850000000001</v>
      </c>
      <c r="W69">
        <v>44.311</v>
      </c>
      <c r="X69">
        <v>147.515625</v>
      </c>
      <c r="Y69">
        <v>0</v>
      </c>
      <c r="Z69">
        <v>19.6614</v>
      </c>
      <c r="AA69">
        <v>42.66</v>
      </c>
      <c r="AB69">
        <v>0</v>
      </c>
      <c r="AC69">
        <v>0</v>
      </c>
      <c r="AD69">
        <v>38.375382000000002</v>
      </c>
      <c r="AE69">
        <v>51.987209</v>
      </c>
      <c r="AF69">
        <v>8.4434509999999996</v>
      </c>
      <c r="AG69">
        <v>40.759552999999997</v>
      </c>
      <c r="AH69">
        <v>160.017672</v>
      </c>
      <c r="AI69">
        <v>20.087935999999999</v>
      </c>
      <c r="AJ69">
        <v>0</v>
      </c>
      <c r="AK69">
        <v>55.190640999999999</v>
      </c>
      <c r="AL69">
        <v>0</v>
      </c>
      <c r="AM69">
        <v>16.588864999999998</v>
      </c>
      <c r="AN69">
        <v>1.0687660000000001</v>
      </c>
      <c r="AO69">
        <v>10.29</v>
      </c>
      <c r="AP69">
        <v>10.888500000000001</v>
      </c>
      <c r="AQ69">
        <v>35.301309000000003</v>
      </c>
      <c r="AR69">
        <v>47.472000000000001</v>
      </c>
      <c r="AS69">
        <v>33.873497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2.6806190000000001</v>
      </c>
      <c r="BA69">
        <v>1.7666820000000001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3510.7535370000001</v>
      </c>
    </row>
    <row r="70" spans="1:117">
      <c r="A70" t="s">
        <v>112</v>
      </c>
      <c r="B70">
        <v>0</v>
      </c>
      <c r="C70">
        <v>0</v>
      </c>
      <c r="D70">
        <v>41.305771</v>
      </c>
      <c r="E70">
        <v>0</v>
      </c>
      <c r="F70">
        <v>0</v>
      </c>
      <c r="G70">
        <v>69.689144999999996</v>
      </c>
      <c r="H70">
        <v>0</v>
      </c>
      <c r="I70">
        <v>64.051828999999998</v>
      </c>
      <c r="J70">
        <v>24.456151999999999</v>
      </c>
      <c r="K70">
        <v>688.24901399999999</v>
      </c>
      <c r="L70">
        <v>657.89409000000001</v>
      </c>
      <c r="M70">
        <v>93.324174999999997</v>
      </c>
      <c r="N70">
        <v>119.5917</v>
      </c>
      <c r="O70">
        <v>125.29529100000001</v>
      </c>
      <c r="P70">
        <v>142.00325599999999</v>
      </c>
      <c r="Q70">
        <v>21.619792</v>
      </c>
      <c r="R70">
        <v>43.050736999999998</v>
      </c>
      <c r="S70">
        <v>26.717787000000001</v>
      </c>
      <c r="T70">
        <v>0.81483300000000003</v>
      </c>
      <c r="U70">
        <v>418.77</v>
      </c>
      <c r="V70">
        <v>20.731850000000001</v>
      </c>
      <c r="W70">
        <v>44.311</v>
      </c>
      <c r="X70">
        <v>147.515625</v>
      </c>
      <c r="Y70">
        <v>0</v>
      </c>
      <c r="Z70">
        <v>19.6614</v>
      </c>
      <c r="AA70">
        <v>42.66</v>
      </c>
      <c r="AB70">
        <v>0</v>
      </c>
      <c r="AC70">
        <v>0</v>
      </c>
      <c r="AD70">
        <v>38.375382000000002</v>
      </c>
      <c r="AE70">
        <v>51.987209</v>
      </c>
      <c r="AF70">
        <v>8.4434509999999996</v>
      </c>
      <c r="AG70">
        <v>40.759552999999997</v>
      </c>
      <c r="AH70">
        <v>160.017672</v>
      </c>
      <c r="AI70">
        <v>20.087935999999999</v>
      </c>
      <c r="AJ70">
        <v>0</v>
      </c>
      <c r="AK70">
        <v>55.190640999999999</v>
      </c>
      <c r="AL70">
        <v>0</v>
      </c>
      <c r="AM70">
        <v>16.588864999999998</v>
      </c>
      <c r="AN70">
        <v>1.0687660000000001</v>
      </c>
      <c r="AO70">
        <v>10.29</v>
      </c>
      <c r="AP70">
        <v>10.888500000000001</v>
      </c>
      <c r="AQ70">
        <v>35.301309000000003</v>
      </c>
      <c r="AR70">
        <v>47.472000000000001</v>
      </c>
      <c r="AS70">
        <v>33.873497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2.6806190000000001</v>
      </c>
      <c r="BA70">
        <v>1.7666820000000001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3510.7535370000001</v>
      </c>
    </row>
    <row r="71" spans="1:117">
      <c r="A71" t="s">
        <v>113</v>
      </c>
      <c r="B71">
        <v>0</v>
      </c>
      <c r="C71">
        <v>0</v>
      </c>
      <c r="D71">
        <v>41.305771</v>
      </c>
      <c r="E71">
        <v>0</v>
      </c>
      <c r="F71">
        <v>0</v>
      </c>
      <c r="G71">
        <v>69.689144999999996</v>
      </c>
      <c r="H71">
        <v>0</v>
      </c>
      <c r="I71">
        <v>64.051828999999998</v>
      </c>
      <c r="J71">
        <v>24.456151999999999</v>
      </c>
      <c r="K71">
        <v>688.24901399999999</v>
      </c>
      <c r="L71">
        <v>657.89409000000001</v>
      </c>
      <c r="M71">
        <v>93.324174999999997</v>
      </c>
      <c r="N71">
        <v>119.5917</v>
      </c>
      <c r="O71">
        <v>125.29529100000001</v>
      </c>
      <c r="P71">
        <v>142.00325599999999</v>
      </c>
      <c r="Q71">
        <v>21.619792</v>
      </c>
      <c r="R71">
        <v>43.050736999999998</v>
      </c>
      <c r="S71">
        <v>26.717787000000001</v>
      </c>
      <c r="T71">
        <v>0.81483300000000003</v>
      </c>
      <c r="U71">
        <v>418.77</v>
      </c>
      <c r="V71">
        <v>20.731850000000001</v>
      </c>
      <c r="W71">
        <v>44.311</v>
      </c>
      <c r="X71">
        <v>147.515625</v>
      </c>
      <c r="Y71">
        <v>0</v>
      </c>
      <c r="Z71">
        <v>0</v>
      </c>
      <c r="AA71">
        <v>42.66</v>
      </c>
      <c r="AB71">
        <v>0</v>
      </c>
      <c r="AC71">
        <v>0</v>
      </c>
      <c r="AD71">
        <v>38.375382000000002</v>
      </c>
      <c r="AE71">
        <v>51.987209</v>
      </c>
      <c r="AF71">
        <v>8.4434509999999996</v>
      </c>
      <c r="AG71">
        <v>40.759552999999997</v>
      </c>
      <c r="AH71">
        <v>160.017672</v>
      </c>
      <c r="AI71">
        <v>20.087935999999999</v>
      </c>
      <c r="AJ71">
        <v>0</v>
      </c>
      <c r="AK71">
        <v>55.190640999999999</v>
      </c>
      <c r="AL71">
        <v>0</v>
      </c>
      <c r="AM71">
        <v>16.588864999999998</v>
      </c>
      <c r="AN71">
        <v>1.0687660000000001</v>
      </c>
      <c r="AO71">
        <v>10.29</v>
      </c>
      <c r="AP71">
        <v>10.888500000000001</v>
      </c>
      <c r="AQ71">
        <v>35.301309000000003</v>
      </c>
      <c r="AR71">
        <v>51.887999999999998</v>
      </c>
      <c r="AS71">
        <v>33.873497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2.6806190000000001</v>
      </c>
      <c r="BA71">
        <v>1.7666820000000001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3495.5081369999998</v>
      </c>
    </row>
    <row r="72" spans="1:117">
      <c r="A72" t="s">
        <v>114</v>
      </c>
      <c r="B72">
        <v>0</v>
      </c>
      <c r="C72">
        <v>0</v>
      </c>
      <c r="D72">
        <v>41.305771</v>
      </c>
      <c r="E72">
        <v>0</v>
      </c>
      <c r="F72">
        <v>0</v>
      </c>
      <c r="G72">
        <v>69.689144999999996</v>
      </c>
      <c r="H72">
        <v>0</v>
      </c>
      <c r="I72">
        <v>64.051828999999998</v>
      </c>
      <c r="J72">
        <v>24.456151999999999</v>
      </c>
      <c r="K72">
        <v>688.24901399999999</v>
      </c>
      <c r="L72">
        <v>657.89409000000001</v>
      </c>
      <c r="M72">
        <v>93.324174999999997</v>
      </c>
      <c r="N72">
        <v>119.5917</v>
      </c>
      <c r="O72">
        <v>125.29529100000001</v>
      </c>
      <c r="P72">
        <v>142.00325599999999</v>
      </c>
      <c r="Q72">
        <v>21.619792</v>
      </c>
      <c r="R72">
        <v>43.050736999999998</v>
      </c>
      <c r="S72">
        <v>26.717787000000001</v>
      </c>
      <c r="T72">
        <v>0.81483300000000003</v>
      </c>
      <c r="U72">
        <v>418.77</v>
      </c>
      <c r="V72">
        <v>20.731850000000001</v>
      </c>
      <c r="W72">
        <v>44.311</v>
      </c>
      <c r="X72">
        <v>147.515625</v>
      </c>
      <c r="Y72">
        <v>0</v>
      </c>
      <c r="Z72">
        <v>0</v>
      </c>
      <c r="AA72">
        <v>42.66</v>
      </c>
      <c r="AB72">
        <v>0</v>
      </c>
      <c r="AC72">
        <v>0</v>
      </c>
      <c r="AD72">
        <v>38.375382000000002</v>
      </c>
      <c r="AE72">
        <v>51.987209</v>
      </c>
      <c r="AF72">
        <v>8.4434509999999996</v>
      </c>
      <c r="AG72">
        <v>40.759552999999997</v>
      </c>
      <c r="AH72">
        <v>160.017672</v>
      </c>
      <c r="AI72">
        <v>20.087935999999999</v>
      </c>
      <c r="AJ72">
        <v>0</v>
      </c>
      <c r="AK72">
        <v>55.190640999999999</v>
      </c>
      <c r="AL72">
        <v>0</v>
      </c>
      <c r="AM72">
        <v>16.588864999999998</v>
      </c>
      <c r="AN72">
        <v>1.0687660000000001</v>
      </c>
      <c r="AO72">
        <v>10.29</v>
      </c>
      <c r="AP72">
        <v>10.888500000000001</v>
      </c>
      <c r="AQ72">
        <v>35.301309000000003</v>
      </c>
      <c r="AR72">
        <v>51.887999999999998</v>
      </c>
      <c r="AS72">
        <v>33.873497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2.6806190000000001</v>
      </c>
      <c r="BA72">
        <v>1.7666820000000001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3495.5081369999998</v>
      </c>
    </row>
    <row r="73" spans="1:117">
      <c r="A73" t="s">
        <v>115</v>
      </c>
      <c r="B73">
        <v>0</v>
      </c>
      <c r="C73">
        <v>0</v>
      </c>
      <c r="D73">
        <v>41.305771</v>
      </c>
      <c r="E73">
        <v>0</v>
      </c>
      <c r="F73">
        <v>0</v>
      </c>
      <c r="G73">
        <v>69.689144999999996</v>
      </c>
      <c r="H73">
        <v>0</v>
      </c>
      <c r="I73">
        <v>64.051828999999998</v>
      </c>
      <c r="J73">
        <v>24.456151999999999</v>
      </c>
      <c r="K73">
        <v>688.24901399999999</v>
      </c>
      <c r="L73">
        <v>657.89409000000001</v>
      </c>
      <c r="M73">
        <v>93.324174999999997</v>
      </c>
      <c r="N73">
        <v>119.5917</v>
      </c>
      <c r="O73">
        <v>125.29529100000001</v>
      </c>
      <c r="P73">
        <v>142.00325599999999</v>
      </c>
      <c r="Q73">
        <v>21.619792</v>
      </c>
      <c r="R73">
        <v>43.050736999999998</v>
      </c>
      <c r="S73">
        <v>26.717787000000001</v>
      </c>
      <c r="T73">
        <v>0.81483300000000003</v>
      </c>
      <c r="U73">
        <v>418.77</v>
      </c>
      <c r="V73">
        <v>20.731850000000001</v>
      </c>
      <c r="W73">
        <v>44.311</v>
      </c>
      <c r="X73">
        <v>147.515625</v>
      </c>
      <c r="Y73">
        <v>0</v>
      </c>
      <c r="Z73">
        <v>0</v>
      </c>
      <c r="AA73">
        <v>42.66</v>
      </c>
      <c r="AB73">
        <v>0</v>
      </c>
      <c r="AC73">
        <v>0</v>
      </c>
      <c r="AD73">
        <v>38.375382000000002</v>
      </c>
      <c r="AE73">
        <v>51.987209</v>
      </c>
      <c r="AF73">
        <v>8.4434509999999996</v>
      </c>
      <c r="AG73">
        <v>40.759552999999997</v>
      </c>
      <c r="AH73">
        <v>160.017672</v>
      </c>
      <c r="AI73">
        <v>20.087935999999999</v>
      </c>
      <c r="AJ73">
        <v>0</v>
      </c>
      <c r="AK73">
        <v>55.190640999999999</v>
      </c>
      <c r="AL73">
        <v>0</v>
      </c>
      <c r="AM73">
        <v>16.588864999999998</v>
      </c>
      <c r="AN73">
        <v>1.0687660000000001</v>
      </c>
      <c r="AO73">
        <v>10.29</v>
      </c>
      <c r="AP73">
        <v>12.169499999999999</v>
      </c>
      <c r="AQ73">
        <v>35.301309000000003</v>
      </c>
      <c r="AR73">
        <v>47.472000000000001</v>
      </c>
      <c r="AS73">
        <v>33.873497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2.6806190000000001</v>
      </c>
      <c r="BA73">
        <v>1.7666820000000001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3492.373137</v>
      </c>
    </row>
    <row r="74" spans="1:117">
      <c r="A74" t="s">
        <v>116</v>
      </c>
      <c r="B74">
        <v>0</v>
      </c>
      <c r="C74">
        <v>0</v>
      </c>
      <c r="D74">
        <v>41.305771</v>
      </c>
      <c r="E74">
        <v>0</v>
      </c>
      <c r="F74">
        <v>0</v>
      </c>
      <c r="G74">
        <v>69.689144999999996</v>
      </c>
      <c r="H74">
        <v>0</v>
      </c>
      <c r="I74">
        <v>64.051828999999998</v>
      </c>
      <c r="J74">
        <v>24.456151999999999</v>
      </c>
      <c r="K74">
        <v>688.24901399999999</v>
      </c>
      <c r="L74">
        <v>657.89409000000001</v>
      </c>
      <c r="M74">
        <v>93.324174999999997</v>
      </c>
      <c r="N74">
        <v>119.5917</v>
      </c>
      <c r="O74">
        <v>125.29529100000001</v>
      </c>
      <c r="P74">
        <v>142.00325599999999</v>
      </c>
      <c r="Q74">
        <v>21.619792</v>
      </c>
      <c r="R74">
        <v>43.050736999999998</v>
      </c>
      <c r="S74">
        <v>26.717787000000001</v>
      </c>
      <c r="T74">
        <v>0.81483300000000003</v>
      </c>
      <c r="U74">
        <v>418.77</v>
      </c>
      <c r="V74">
        <v>20.731850000000001</v>
      </c>
      <c r="W74">
        <v>44.311</v>
      </c>
      <c r="X74">
        <v>147.515625</v>
      </c>
      <c r="Y74">
        <v>0</v>
      </c>
      <c r="Z74">
        <v>0</v>
      </c>
      <c r="AA74">
        <v>42.66</v>
      </c>
      <c r="AB74">
        <v>0</v>
      </c>
      <c r="AC74">
        <v>0</v>
      </c>
      <c r="AD74">
        <v>38.375382000000002</v>
      </c>
      <c r="AE74">
        <v>51.987209</v>
      </c>
      <c r="AF74">
        <v>8.4434509999999996</v>
      </c>
      <c r="AG74">
        <v>40.759552999999997</v>
      </c>
      <c r="AH74">
        <v>160.017672</v>
      </c>
      <c r="AI74">
        <v>20.087935999999999</v>
      </c>
      <c r="AJ74">
        <v>0</v>
      </c>
      <c r="AK74">
        <v>55.190640999999999</v>
      </c>
      <c r="AL74">
        <v>0</v>
      </c>
      <c r="AM74">
        <v>16.588864999999998</v>
      </c>
      <c r="AN74">
        <v>1.0687660000000001</v>
      </c>
      <c r="AO74">
        <v>10.29</v>
      </c>
      <c r="AP74">
        <v>12.169499999999999</v>
      </c>
      <c r="AQ74">
        <v>35.301309000000003</v>
      </c>
      <c r="AR74">
        <v>47.472000000000001</v>
      </c>
      <c r="AS74">
        <v>33.873497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2.6806190000000001</v>
      </c>
      <c r="BA74">
        <v>1.7666820000000001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3492.373137</v>
      </c>
    </row>
    <row r="75" spans="1:117">
      <c r="A75" t="s">
        <v>117</v>
      </c>
      <c r="B75">
        <v>0</v>
      </c>
      <c r="C75">
        <v>0</v>
      </c>
      <c r="D75">
        <v>41.305771</v>
      </c>
      <c r="E75">
        <v>0</v>
      </c>
      <c r="F75">
        <v>0</v>
      </c>
      <c r="G75">
        <v>69.689144999999996</v>
      </c>
      <c r="H75">
        <v>0</v>
      </c>
      <c r="I75">
        <v>64.051828999999998</v>
      </c>
      <c r="J75">
        <v>24.456151999999999</v>
      </c>
      <c r="K75">
        <v>688.24901399999999</v>
      </c>
      <c r="L75">
        <v>657.89409000000001</v>
      </c>
      <c r="M75">
        <v>93.324174999999997</v>
      </c>
      <c r="N75">
        <v>119.5917</v>
      </c>
      <c r="O75">
        <v>125.29529100000001</v>
      </c>
      <c r="P75">
        <v>111.614941</v>
      </c>
      <c r="Q75">
        <v>21.619792</v>
      </c>
      <c r="R75">
        <v>43.050736999999998</v>
      </c>
      <c r="S75">
        <v>26.717787000000001</v>
      </c>
      <c r="T75">
        <v>0.81483300000000003</v>
      </c>
      <c r="U75">
        <v>418.77</v>
      </c>
      <c r="V75">
        <v>20.731850000000001</v>
      </c>
      <c r="W75">
        <v>44.311</v>
      </c>
      <c r="X75">
        <v>147.515625</v>
      </c>
      <c r="Y75">
        <v>0</v>
      </c>
      <c r="Z75">
        <v>0</v>
      </c>
      <c r="AA75">
        <v>42.66</v>
      </c>
      <c r="AB75">
        <v>0</v>
      </c>
      <c r="AC75">
        <v>0</v>
      </c>
      <c r="AD75">
        <v>38.375382000000002</v>
      </c>
      <c r="AE75">
        <v>51.987209</v>
      </c>
      <c r="AF75">
        <v>8.4434509999999996</v>
      </c>
      <c r="AG75">
        <v>40.759552999999997</v>
      </c>
      <c r="AH75">
        <v>160.017672</v>
      </c>
      <c r="AI75">
        <v>30.801500999999998</v>
      </c>
      <c r="AJ75">
        <v>0</v>
      </c>
      <c r="AK75">
        <v>55.190640999999999</v>
      </c>
      <c r="AL75">
        <v>0</v>
      </c>
      <c r="AM75">
        <v>16.588864999999998</v>
      </c>
      <c r="AN75">
        <v>1.0687660000000001</v>
      </c>
      <c r="AO75">
        <v>10.29</v>
      </c>
      <c r="AP75">
        <v>12.169499999999999</v>
      </c>
      <c r="AQ75">
        <v>35.301309000000003</v>
      </c>
      <c r="AR75">
        <v>47.472000000000001</v>
      </c>
      <c r="AS75">
        <v>33.873497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2.1844579999999998</v>
      </c>
      <c r="AZ75">
        <v>2.6806190000000001</v>
      </c>
      <c r="BA75">
        <v>1.7666820000000001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3472.6983870000004</v>
      </c>
    </row>
    <row r="76" spans="1:117">
      <c r="A76" t="s">
        <v>118</v>
      </c>
      <c r="B76">
        <v>0</v>
      </c>
      <c r="C76">
        <v>0</v>
      </c>
      <c r="D76">
        <v>41.305771</v>
      </c>
      <c r="E76">
        <v>0</v>
      </c>
      <c r="F76">
        <v>0</v>
      </c>
      <c r="G76">
        <v>69.689144999999996</v>
      </c>
      <c r="H76">
        <v>0</v>
      </c>
      <c r="I76">
        <v>64.051828999999998</v>
      </c>
      <c r="J76">
        <v>24.456151999999999</v>
      </c>
      <c r="K76">
        <v>688.24901399999999</v>
      </c>
      <c r="L76">
        <v>657.89409000000001</v>
      </c>
      <c r="M76">
        <v>93.324174999999997</v>
      </c>
      <c r="N76">
        <v>119.5917</v>
      </c>
      <c r="O76">
        <v>125.29529100000001</v>
      </c>
      <c r="P76">
        <v>111.614941</v>
      </c>
      <c r="Q76">
        <v>21.619792</v>
      </c>
      <c r="R76">
        <v>43.050736999999998</v>
      </c>
      <c r="S76">
        <v>26.717787000000001</v>
      </c>
      <c r="T76">
        <v>0.81483300000000003</v>
      </c>
      <c r="U76">
        <v>418.77</v>
      </c>
      <c r="V76">
        <v>20.731850000000001</v>
      </c>
      <c r="W76">
        <v>44.311</v>
      </c>
      <c r="X76">
        <v>147.515625</v>
      </c>
      <c r="Y76">
        <v>0</v>
      </c>
      <c r="Z76">
        <v>0</v>
      </c>
      <c r="AA76">
        <v>42.66</v>
      </c>
      <c r="AB76">
        <v>0</v>
      </c>
      <c r="AC76">
        <v>0</v>
      </c>
      <c r="AD76">
        <v>38.375382000000002</v>
      </c>
      <c r="AE76">
        <v>51.987209</v>
      </c>
      <c r="AF76">
        <v>8.4434509999999996</v>
      </c>
      <c r="AG76">
        <v>40.759552999999997</v>
      </c>
      <c r="AH76">
        <v>160.017672</v>
      </c>
      <c r="AI76">
        <v>30.801500999999998</v>
      </c>
      <c r="AJ76">
        <v>0</v>
      </c>
      <c r="AK76">
        <v>55.190640999999999</v>
      </c>
      <c r="AL76">
        <v>0</v>
      </c>
      <c r="AM76">
        <v>16.588864999999998</v>
      </c>
      <c r="AN76">
        <v>1.0687660000000001</v>
      </c>
      <c r="AO76">
        <v>10.29</v>
      </c>
      <c r="AP76">
        <v>12.169499999999999</v>
      </c>
      <c r="AQ76">
        <v>35.301309000000003</v>
      </c>
      <c r="AR76">
        <v>51.887999999999998</v>
      </c>
      <c r="AS76">
        <v>33.873497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2.1844579999999998</v>
      </c>
      <c r="AZ76">
        <v>2.6806190000000001</v>
      </c>
      <c r="BA76">
        <v>1.7666820000000001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3477.1143870000001</v>
      </c>
    </row>
    <row r="77" spans="1:117">
      <c r="A77" t="s">
        <v>119</v>
      </c>
      <c r="B77">
        <v>0</v>
      </c>
      <c r="C77">
        <v>0</v>
      </c>
      <c r="D77">
        <v>41.305771</v>
      </c>
      <c r="E77">
        <v>0</v>
      </c>
      <c r="F77">
        <v>0</v>
      </c>
      <c r="G77">
        <v>69.689144999999996</v>
      </c>
      <c r="H77">
        <v>0</v>
      </c>
      <c r="I77">
        <v>64.051828999999998</v>
      </c>
      <c r="J77">
        <v>24.456151999999999</v>
      </c>
      <c r="K77">
        <v>688.24901399999999</v>
      </c>
      <c r="L77">
        <v>657.89409000000001</v>
      </c>
      <c r="M77">
        <v>93.324174999999997</v>
      </c>
      <c r="N77">
        <v>119.5917</v>
      </c>
      <c r="O77">
        <v>125.29529100000001</v>
      </c>
      <c r="P77">
        <v>111.614941</v>
      </c>
      <c r="Q77">
        <v>21.619792</v>
      </c>
      <c r="R77">
        <v>43.050736999999998</v>
      </c>
      <c r="S77">
        <v>26.717787000000001</v>
      </c>
      <c r="T77">
        <v>0.81483300000000003</v>
      </c>
      <c r="U77">
        <v>418.77</v>
      </c>
      <c r="V77">
        <v>20.731850000000001</v>
      </c>
      <c r="W77">
        <v>44.311</v>
      </c>
      <c r="X77">
        <v>147.515625</v>
      </c>
      <c r="Y77">
        <v>0</v>
      </c>
      <c r="Z77">
        <v>0</v>
      </c>
      <c r="AA77">
        <v>42.66</v>
      </c>
      <c r="AB77">
        <v>13.841861</v>
      </c>
      <c r="AC77">
        <v>0</v>
      </c>
      <c r="AD77">
        <v>38.375382000000002</v>
      </c>
      <c r="AE77">
        <v>51.987209</v>
      </c>
      <c r="AF77">
        <v>8.4434509999999996</v>
      </c>
      <c r="AG77">
        <v>40.759552999999997</v>
      </c>
      <c r="AH77">
        <v>160.017672</v>
      </c>
      <c r="AI77">
        <v>24.105522000000001</v>
      </c>
      <c r="AJ77">
        <v>0</v>
      </c>
      <c r="AK77">
        <v>55.190640999999999</v>
      </c>
      <c r="AL77">
        <v>0</v>
      </c>
      <c r="AM77">
        <v>16.588864999999998</v>
      </c>
      <c r="AN77">
        <v>1.0687660000000001</v>
      </c>
      <c r="AO77">
        <v>10.29</v>
      </c>
      <c r="AP77">
        <v>12.169499999999999</v>
      </c>
      <c r="AQ77">
        <v>35.301309000000003</v>
      </c>
      <c r="AR77">
        <v>51.887999999999998</v>
      </c>
      <c r="AS77">
        <v>33.873497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2.6806190000000001</v>
      </c>
      <c r="BA77">
        <v>1.7666820000000001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3484.2602689999999</v>
      </c>
    </row>
    <row r="78" spans="1:117">
      <c r="A78" t="s">
        <v>120</v>
      </c>
      <c r="B78">
        <v>0</v>
      </c>
      <c r="C78">
        <v>0</v>
      </c>
      <c r="D78">
        <v>41.305771</v>
      </c>
      <c r="E78">
        <v>0</v>
      </c>
      <c r="F78">
        <v>0</v>
      </c>
      <c r="G78">
        <v>69.689144999999996</v>
      </c>
      <c r="H78">
        <v>0</v>
      </c>
      <c r="I78">
        <v>64.051828999999998</v>
      </c>
      <c r="J78">
        <v>24.456151999999999</v>
      </c>
      <c r="K78">
        <v>688.24901399999999</v>
      </c>
      <c r="L78">
        <v>657.89409000000001</v>
      </c>
      <c r="M78">
        <v>93.324174999999997</v>
      </c>
      <c r="N78">
        <v>119.5917</v>
      </c>
      <c r="O78">
        <v>125.29529100000001</v>
      </c>
      <c r="P78">
        <v>111.614941</v>
      </c>
      <c r="Q78">
        <v>21.619792</v>
      </c>
      <c r="R78">
        <v>43.050736999999998</v>
      </c>
      <c r="S78">
        <v>26.717787000000001</v>
      </c>
      <c r="T78">
        <v>0.81483300000000003</v>
      </c>
      <c r="U78">
        <v>418.77</v>
      </c>
      <c r="V78">
        <v>20.731850000000001</v>
      </c>
      <c r="W78">
        <v>44.311</v>
      </c>
      <c r="X78">
        <v>147.515625</v>
      </c>
      <c r="Y78">
        <v>0</v>
      </c>
      <c r="Z78">
        <v>0</v>
      </c>
      <c r="AA78">
        <v>42.66</v>
      </c>
      <c r="AB78">
        <v>13.841861</v>
      </c>
      <c r="AC78">
        <v>0</v>
      </c>
      <c r="AD78">
        <v>38.375382000000002</v>
      </c>
      <c r="AE78">
        <v>51.987209</v>
      </c>
      <c r="AF78">
        <v>8.4434509999999996</v>
      </c>
      <c r="AG78">
        <v>40.759552999999997</v>
      </c>
      <c r="AH78">
        <v>160.017672</v>
      </c>
      <c r="AI78">
        <v>24.105522000000001</v>
      </c>
      <c r="AJ78">
        <v>0</v>
      </c>
      <c r="AK78">
        <v>55.190640999999999</v>
      </c>
      <c r="AL78">
        <v>0</v>
      </c>
      <c r="AM78">
        <v>16.588864999999998</v>
      </c>
      <c r="AN78">
        <v>1.0687660000000001</v>
      </c>
      <c r="AO78">
        <v>10.29</v>
      </c>
      <c r="AP78">
        <v>12.169499999999999</v>
      </c>
      <c r="AQ78">
        <v>35.301309000000003</v>
      </c>
      <c r="AR78">
        <v>47.472000000000001</v>
      </c>
      <c r="AS78">
        <v>33.873497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2.6806190000000001</v>
      </c>
      <c r="BA78">
        <v>1.7666820000000001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3479.8442690000002</v>
      </c>
    </row>
    <row r="79" spans="1:117">
      <c r="A79" t="s">
        <v>121</v>
      </c>
      <c r="B79">
        <v>0</v>
      </c>
      <c r="C79">
        <v>0</v>
      </c>
      <c r="D79">
        <v>41.305771</v>
      </c>
      <c r="E79">
        <v>0</v>
      </c>
      <c r="F79">
        <v>0</v>
      </c>
      <c r="G79">
        <v>69.689144999999996</v>
      </c>
      <c r="H79">
        <v>0</v>
      </c>
      <c r="I79">
        <v>64.051828999999998</v>
      </c>
      <c r="J79">
        <v>24.456151999999999</v>
      </c>
      <c r="K79">
        <v>688.24901399999999</v>
      </c>
      <c r="L79">
        <v>657.89409000000001</v>
      </c>
      <c r="M79">
        <v>93.324174999999997</v>
      </c>
      <c r="N79">
        <v>119.5917</v>
      </c>
      <c r="O79">
        <v>125.29529100000001</v>
      </c>
      <c r="P79">
        <v>142.00325599999999</v>
      </c>
      <c r="Q79">
        <v>21.619792</v>
      </c>
      <c r="R79">
        <v>43.050736999999998</v>
      </c>
      <c r="S79">
        <v>26.717787000000001</v>
      </c>
      <c r="T79">
        <v>0.81483300000000003</v>
      </c>
      <c r="U79">
        <v>418.77</v>
      </c>
      <c r="V79">
        <v>20.731850000000001</v>
      </c>
      <c r="W79">
        <v>44.311</v>
      </c>
      <c r="X79">
        <v>147.515625</v>
      </c>
      <c r="Y79">
        <v>0</v>
      </c>
      <c r="Z79">
        <v>0</v>
      </c>
      <c r="AA79">
        <v>42.66</v>
      </c>
      <c r="AB79">
        <v>41.864567000000001</v>
      </c>
      <c r="AC79">
        <v>0</v>
      </c>
      <c r="AD79">
        <v>38.375382000000002</v>
      </c>
      <c r="AE79">
        <v>51.987209</v>
      </c>
      <c r="AF79">
        <v>17.504714</v>
      </c>
      <c r="AG79">
        <v>40.759552999999997</v>
      </c>
      <c r="AH79">
        <v>161.85069200000001</v>
      </c>
      <c r="AI79">
        <v>68.802518000000006</v>
      </c>
      <c r="AJ79">
        <v>0</v>
      </c>
      <c r="AK79">
        <v>55.190640999999999</v>
      </c>
      <c r="AL79">
        <v>0</v>
      </c>
      <c r="AM79">
        <v>16.588864999999998</v>
      </c>
      <c r="AN79">
        <v>1.0687660000000001</v>
      </c>
      <c r="AO79">
        <v>10.29</v>
      </c>
      <c r="AP79">
        <v>10.888500000000001</v>
      </c>
      <c r="AQ79">
        <v>35.301309000000003</v>
      </c>
      <c r="AR79">
        <v>47.472000000000001</v>
      </c>
      <c r="AS79">
        <v>33.873497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2.6806190000000001</v>
      </c>
      <c r="BA79">
        <v>1.8130679999999999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3592.6649120000002</v>
      </c>
    </row>
    <row r="80" spans="1:117">
      <c r="A80" t="s">
        <v>122</v>
      </c>
      <c r="B80">
        <v>0</v>
      </c>
      <c r="C80">
        <v>0</v>
      </c>
      <c r="D80">
        <v>41.305771</v>
      </c>
      <c r="E80">
        <v>0</v>
      </c>
      <c r="F80">
        <v>0</v>
      </c>
      <c r="G80">
        <v>69.689144999999996</v>
      </c>
      <c r="H80">
        <v>0</v>
      </c>
      <c r="I80">
        <v>64.051828999999998</v>
      </c>
      <c r="J80">
        <v>24.456151999999999</v>
      </c>
      <c r="K80">
        <v>688.24901399999999</v>
      </c>
      <c r="L80">
        <v>657.89409000000001</v>
      </c>
      <c r="M80">
        <v>93.324174999999997</v>
      </c>
      <c r="N80">
        <v>119.5917</v>
      </c>
      <c r="O80">
        <v>125.29529100000001</v>
      </c>
      <c r="P80">
        <v>142.00325599999999</v>
      </c>
      <c r="Q80">
        <v>21.619792</v>
      </c>
      <c r="R80">
        <v>43.050736999999998</v>
      </c>
      <c r="S80">
        <v>26.717787000000001</v>
      </c>
      <c r="T80">
        <v>0.81483300000000003</v>
      </c>
      <c r="U80">
        <v>418.77</v>
      </c>
      <c r="V80">
        <v>20.731850000000001</v>
      </c>
      <c r="W80">
        <v>44.311</v>
      </c>
      <c r="X80">
        <v>147.515625</v>
      </c>
      <c r="Y80">
        <v>0</v>
      </c>
      <c r="Z80">
        <v>0</v>
      </c>
      <c r="AA80">
        <v>42.66</v>
      </c>
      <c r="AB80">
        <v>41.864567000000001</v>
      </c>
      <c r="AC80">
        <v>0</v>
      </c>
      <c r="AD80">
        <v>38.375382000000002</v>
      </c>
      <c r="AE80">
        <v>51.987209</v>
      </c>
      <c r="AF80">
        <v>17.504714</v>
      </c>
      <c r="AG80">
        <v>40.759552999999997</v>
      </c>
      <c r="AH80">
        <v>161.85069200000001</v>
      </c>
      <c r="AI80">
        <v>68.802518000000006</v>
      </c>
      <c r="AJ80">
        <v>0</v>
      </c>
      <c r="AK80">
        <v>55.190640999999999</v>
      </c>
      <c r="AL80">
        <v>0</v>
      </c>
      <c r="AM80">
        <v>16.588864999999998</v>
      </c>
      <c r="AN80">
        <v>1.0687660000000001</v>
      </c>
      <c r="AO80">
        <v>10.29</v>
      </c>
      <c r="AP80">
        <v>10.888500000000001</v>
      </c>
      <c r="AQ80">
        <v>35.301309000000003</v>
      </c>
      <c r="AR80">
        <v>47.472000000000001</v>
      </c>
      <c r="AS80">
        <v>33.873497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2.6806190000000001</v>
      </c>
      <c r="BA80">
        <v>1.8130679999999999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3592.6649120000002</v>
      </c>
    </row>
    <row r="81" spans="1:117">
      <c r="A81" t="s">
        <v>123</v>
      </c>
      <c r="B81">
        <v>0</v>
      </c>
      <c r="C81">
        <v>0</v>
      </c>
      <c r="D81">
        <v>41.305771</v>
      </c>
      <c r="E81">
        <v>0</v>
      </c>
      <c r="F81">
        <v>0</v>
      </c>
      <c r="G81">
        <v>69.689144999999996</v>
      </c>
      <c r="H81">
        <v>0</v>
      </c>
      <c r="I81">
        <v>64.051828999999998</v>
      </c>
      <c r="J81">
        <v>24.456151999999999</v>
      </c>
      <c r="K81">
        <v>688.24901399999999</v>
      </c>
      <c r="L81">
        <v>657.89409000000001</v>
      </c>
      <c r="M81">
        <v>93.324174999999997</v>
      </c>
      <c r="N81">
        <v>119.5917</v>
      </c>
      <c r="O81">
        <v>125.29529100000001</v>
      </c>
      <c r="P81">
        <v>142.00325599999999</v>
      </c>
      <c r="Q81">
        <v>21.619792</v>
      </c>
      <c r="R81">
        <v>43.050736999999998</v>
      </c>
      <c r="S81">
        <v>26.717787000000001</v>
      </c>
      <c r="T81">
        <v>0.81483300000000003</v>
      </c>
      <c r="U81">
        <v>418.77</v>
      </c>
      <c r="V81">
        <v>20.731850000000001</v>
      </c>
      <c r="W81">
        <v>42.49</v>
      </c>
      <c r="X81">
        <v>147.515625</v>
      </c>
      <c r="Y81">
        <v>0</v>
      </c>
      <c r="Z81">
        <v>0</v>
      </c>
      <c r="AA81">
        <v>42.66</v>
      </c>
      <c r="AB81">
        <v>41.864567000000001</v>
      </c>
      <c r="AC81">
        <v>0</v>
      </c>
      <c r="AD81">
        <v>38.375382000000002</v>
      </c>
      <c r="AE81">
        <v>51.987209</v>
      </c>
      <c r="AF81">
        <v>17.504714</v>
      </c>
      <c r="AG81">
        <v>40.759552999999997</v>
      </c>
      <c r="AH81">
        <v>161.85069200000001</v>
      </c>
      <c r="AI81">
        <v>68.802518000000006</v>
      </c>
      <c r="AJ81">
        <v>0</v>
      </c>
      <c r="AK81">
        <v>55.190640999999999</v>
      </c>
      <c r="AL81">
        <v>0</v>
      </c>
      <c r="AM81">
        <v>16.588864999999998</v>
      </c>
      <c r="AN81">
        <v>1.0687660000000001</v>
      </c>
      <c r="AO81">
        <v>10.29</v>
      </c>
      <c r="AP81">
        <v>10.888500000000001</v>
      </c>
      <c r="AQ81">
        <v>35.301309000000003</v>
      </c>
      <c r="AR81">
        <v>47.472000000000001</v>
      </c>
      <c r="AS81">
        <v>33.873497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2.6806190000000001</v>
      </c>
      <c r="BA81">
        <v>1.8130679999999999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3590.8439119999998</v>
      </c>
    </row>
    <row r="82" spans="1:117">
      <c r="A82" t="s">
        <v>124</v>
      </c>
      <c r="B82">
        <v>0</v>
      </c>
      <c r="C82">
        <v>0</v>
      </c>
      <c r="D82">
        <v>41.305771</v>
      </c>
      <c r="E82">
        <v>0</v>
      </c>
      <c r="F82">
        <v>0</v>
      </c>
      <c r="G82">
        <v>69.689144999999996</v>
      </c>
      <c r="H82">
        <v>0</v>
      </c>
      <c r="I82">
        <v>64.051828999999998</v>
      </c>
      <c r="J82">
        <v>24.456151999999999</v>
      </c>
      <c r="K82">
        <v>688.24901399999999</v>
      </c>
      <c r="L82">
        <v>657.89409000000001</v>
      </c>
      <c r="M82">
        <v>93.324174999999997</v>
      </c>
      <c r="N82">
        <v>119.5917</v>
      </c>
      <c r="O82">
        <v>125.29529100000001</v>
      </c>
      <c r="P82">
        <v>142.00325599999999</v>
      </c>
      <c r="Q82">
        <v>21.619792</v>
      </c>
      <c r="R82">
        <v>43.050736999999998</v>
      </c>
      <c r="S82">
        <v>26.717787000000001</v>
      </c>
      <c r="T82">
        <v>0.81483300000000003</v>
      </c>
      <c r="U82">
        <v>418.77</v>
      </c>
      <c r="V82">
        <v>20.731850000000001</v>
      </c>
      <c r="W82">
        <v>42.49</v>
      </c>
      <c r="X82">
        <v>147.515625</v>
      </c>
      <c r="Y82">
        <v>0</v>
      </c>
      <c r="Z82">
        <v>0</v>
      </c>
      <c r="AA82">
        <v>42.66</v>
      </c>
      <c r="AB82">
        <v>41.864567000000001</v>
      </c>
      <c r="AC82">
        <v>0</v>
      </c>
      <c r="AD82">
        <v>38.375382000000002</v>
      </c>
      <c r="AE82">
        <v>51.987209</v>
      </c>
      <c r="AF82">
        <v>17.504714</v>
      </c>
      <c r="AG82">
        <v>40.759552999999997</v>
      </c>
      <c r="AH82">
        <v>161.85069200000001</v>
      </c>
      <c r="AI82">
        <v>68.802518000000006</v>
      </c>
      <c r="AJ82">
        <v>0</v>
      </c>
      <c r="AK82">
        <v>55.190640999999999</v>
      </c>
      <c r="AL82">
        <v>0</v>
      </c>
      <c r="AM82">
        <v>16.588864999999998</v>
      </c>
      <c r="AN82">
        <v>1.0687660000000001</v>
      </c>
      <c r="AO82">
        <v>10.29</v>
      </c>
      <c r="AP82">
        <v>10.888500000000001</v>
      </c>
      <c r="AQ82">
        <v>35.301309000000003</v>
      </c>
      <c r="AR82">
        <v>47.472000000000001</v>
      </c>
      <c r="AS82">
        <v>33.873497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2.6806190000000001</v>
      </c>
      <c r="BA82">
        <v>1.8130679999999999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3590.8439119999998</v>
      </c>
    </row>
    <row r="83" spans="1:117">
      <c r="A83" t="s">
        <v>125</v>
      </c>
      <c r="B83">
        <v>0</v>
      </c>
      <c r="C83">
        <v>0</v>
      </c>
      <c r="D83">
        <v>41.305771</v>
      </c>
      <c r="E83">
        <v>0</v>
      </c>
      <c r="F83">
        <v>0</v>
      </c>
      <c r="G83">
        <v>70.265089000000003</v>
      </c>
      <c r="H83">
        <v>0</v>
      </c>
      <c r="I83">
        <v>64.051828999999998</v>
      </c>
      <c r="J83">
        <v>24.456151999999999</v>
      </c>
      <c r="K83">
        <v>688.24901399999999</v>
      </c>
      <c r="L83">
        <v>657.89409000000001</v>
      </c>
      <c r="M83">
        <v>93.324174999999997</v>
      </c>
      <c r="N83">
        <v>119.5917</v>
      </c>
      <c r="O83">
        <v>125.29529100000001</v>
      </c>
      <c r="P83">
        <v>142.00325599999999</v>
      </c>
      <c r="Q83">
        <v>21.619792</v>
      </c>
      <c r="R83">
        <v>43.050736999999998</v>
      </c>
      <c r="S83">
        <v>26.717787000000001</v>
      </c>
      <c r="T83">
        <v>0.81483300000000003</v>
      </c>
      <c r="U83">
        <v>418.77</v>
      </c>
      <c r="V83">
        <v>20.731850000000001</v>
      </c>
      <c r="W83">
        <v>42.49</v>
      </c>
      <c r="X83">
        <v>147.515625</v>
      </c>
      <c r="Y83">
        <v>0</v>
      </c>
      <c r="Z83">
        <v>0</v>
      </c>
      <c r="AA83">
        <v>42.66</v>
      </c>
      <c r="AB83">
        <v>41.864567000000001</v>
      </c>
      <c r="AC83">
        <v>0</v>
      </c>
      <c r="AD83">
        <v>38.375382000000002</v>
      </c>
      <c r="AE83">
        <v>51.987209</v>
      </c>
      <c r="AF83">
        <v>17.504714</v>
      </c>
      <c r="AG83">
        <v>40.759552999999997</v>
      </c>
      <c r="AH83">
        <v>161.85069200000001</v>
      </c>
      <c r="AI83">
        <v>68.802518000000006</v>
      </c>
      <c r="AJ83">
        <v>0</v>
      </c>
      <c r="AK83">
        <v>55.190640999999999</v>
      </c>
      <c r="AL83">
        <v>25.564</v>
      </c>
      <c r="AM83">
        <v>16.588864999999998</v>
      </c>
      <c r="AN83">
        <v>1.0687660000000001</v>
      </c>
      <c r="AO83">
        <v>10.29</v>
      </c>
      <c r="AP83">
        <v>10.888500000000001</v>
      </c>
      <c r="AQ83">
        <v>35.301309000000003</v>
      </c>
      <c r="AR83">
        <v>47.472000000000001</v>
      </c>
      <c r="AS83">
        <v>33.873497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2.6806190000000001</v>
      </c>
      <c r="BA83">
        <v>1.8130679999999999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3616.9838559999998</v>
      </c>
    </row>
    <row r="84" spans="1:117">
      <c r="A84" t="s">
        <v>126</v>
      </c>
      <c r="B84">
        <v>0</v>
      </c>
      <c r="C84">
        <v>0</v>
      </c>
      <c r="D84">
        <v>41.305771</v>
      </c>
      <c r="E84">
        <v>0</v>
      </c>
      <c r="F84">
        <v>0</v>
      </c>
      <c r="G84">
        <v>70.265089000000003</v>
      </c>
      <c r="H84">
        <v>0</v>
      </c>
      <c r="I84">
        <v>64.051828999999998</v>
      </c>
      <c r="J84">
        <v>24.456151999999999</v>
      </c>
      <c r="K84">
        <v>688.24901399999999</v>
      </c>
      <c r="L84">
        <v>657.89409000000001</v>
      </c>
      <c r="M84">
        <v>93.324174999999997</v>
      </c>
      <c r="N84">
        <v>119.5917</v>
      </c>
      <c r="O84">
        <v>125.29529100000001</v>
      </c>
      <c r="P84">
        <v>142.00325599999999</v>
      </c>
      <c r="Q84">
        <v>21.619792</v>
      </c>
      <c r="R84">
        <v>43.050736999999998</v>
      </c>
      <c r="S84">
        <v>26.717787000000001</v>
      </c>
      <c r="T84">
        <v>0.81483300000000003</v>
      </c>
      <c r="U84">
        <v>418.77</v>
      </c>
      <c r="V84">
        <v>20.731850000000001</v>
      </c>
      <c r="W84">
        <v>42.49</v>
      </c>
      <c r="X84">
        <v>147.515625</v>
      </c>
      <c r="Y84">
        <v>0</v>
      </c>
      <c r="Z84">
        <v>0</v>
      </c>
      <c r="AA84">
        <v>42.66</v>
      </c>
      <c r="AB84">
        <v>41.864567000000001</v>
      </c>
      <c r="AC84">
        <v>0</v>
      </c>
      <c r="AD84">
        <v>38.375382000000002</v>
      </c>
      <c r="AE84">
        <v>51.987209</v>
      </c>
      <c r="AF84">
        <v>17.504714</v>
      </c>
      <c r="AG84">
        <v>40.759552999999997</v>
      </c>
      <c r="AH84">
        <v>161.85069200000001</v>
      </c>
      <c r="AI84">
        <v>68.802518000000006</v>
      </c>
      <c r="AJ84">
        <v>0</v>
      </c>
      <c r="AK84">
        <v>55.190640999999999</v>
      </c>
      <c r="AL84">
        <v>51.128</v>
      </c>
      <c r="AM84">
        <v>16.588864999999998</v>
      </c>
      <c r="AN84">
        <v>1.0687660000000001</v>
      </c>
      <c r="AO84">
        <v>10.29</v>
      </c>
      <c r="AP84">
        <v>10.888500000000001</v>
      </c>
      <c r="AQ84">
        <v>35.301309000000003</v>
      </c>
      <c r="AR84">
        <v>47.472000000000001</v>
      </c>
      <c r="AS84">
        <v>33.873497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2.6806190000000001</v>
      </c>
      <c r="BA84">
        <v>1.8130679999999999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3642.5478560000001</v>
      </c>
    </row>
    <row r="85" spans="1:117">
      <c r="A85" t="s">
        <v>127</v>
      </c>
      <c r="B85">
        <v>0</v>
      </c>
      <c r="C85">
        <v>0</v>
      </c>
      <c r="D85">
        <v>41.305771</v>
      </c>
      <c r="E85">
        <v>0</v>
      </c>
      <c r="F85">
        <v>0</v>
      </c>
      <c r="G85">
        <v>70.265089000000003</v>
      </c>
      <c r="H85">
        <v>0</v>
      </c>
      <c r="I85">
        <v>64.051828999999998</v>
      </c>
      <c r="J85">
        <v>24.456151999999999</v>
      </c>
      <c r="K85">
        <v>688.24901399999999</v>
      </c>
      <c r="L85">
        <v>657.89409000000001</v>
      </c>
      <c r="M85">
        <v>93.324174999999997</v>
      </c>
      <c r="N85">
        <v>119.5917</v>
      </c>
      <c r="O85">
        <v>125.29529100000001</v>
      </c>
      <c r="P85">
        <v>142.00325599999999</v>
      </c>
      <c r="Q85">
        <v>21.619792</v>
      </c>
      <c r="R85">
        <v>43.050736999999998</v>
      </c>
      <c r="S85">
        <v>26.717787000000001</v>
      </c>
      <c r="T85">
        <v>0.81483300000000003</v>
      </c>
      <c r="U85">
        <v>418.77</v>
      </c>
      <c r="V85">
        <v>20.731850000000001</v>
      </c>
      <c r="W85">
        <v>41.579500000000003</v>
      </c>
      <c r="X85">
        <v>147.515625</v>
      </c>
      <c r="Y85">
        <v>0</v>
      </c>
      <c r="Z85">
        <v>0</v>
      </c>
      <c r="AA85">
        <v>42.66</v>
      </c>
      <c r="AB85">
        <v>41.864567000000001</v>
      </c>
      <c r="AC85">
        <v>0</v>
      </c>
      <c r="AD85">
        <v>38.375382000000002</v>
      </c>
      <c r="AE85">
        <v>51.987209</v>
      </c>
      <c r="AF85">
        <v>17.504714</v>
      </c>
      <c r="AG85">
        <v>40.759552999999997</v>
      </c>
      <c r="AH85">
        <v>161.85069200000001</v>
      </c>
      <c r="AI85">
        <v>37.497478999999998</v>
      </c>
      <c r="AJ85">
        <v>0</v>
      </c>
      <c r="AK85">
        <v>55.190640999999999</v>
      </c>
      <c r="AL85">
        <v>63.91</v>
      </c>
      <c r="AM85">
        <v>16.588864999999998</v>
      </c>
      <c r="AN85">
        <v>1.0687660000000001</v>
      </c>
      <c r="AO85">
        <v>10.29</v>
      </c>
      <c r="AP85">
        <v>10.888500000000001</v>
      </c>
      <c r="AQ85">
        <v>35.301309000000003</v>
      </c>
      <c r="AR85">
        <v>47.472000000000001</v>
      </c>
      <c r="AS85">
        <v>33.873497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2.6806190000000001</v>
      </c>
      <c r="BA85">
        <v>1.8130679999999999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3623.114317</v>
      </c>
    </row>
    <row r="86" spans="1:117">
      <c r="A86" t="s">
        <v>128</v>
      </c>
      <c r="B86">
        <v>0</v>
      </c>
      <c r="C86">
        <v>0</v>
      </c>
      <c r="D86">
        <v>41.305771</v>
      </c>
      <c r="E86">
        <v>0</v>
      </c>
      <c r="F86">
        <v>0</v>
      </c>
      <c r="G86">
        <v>70.265089000000003</v>
      </c>
      <c r="H86">
        <v>0</v>
      </c>
      <c r="I86">
        <v>64.051828999999998</v>
      </c>
      <c r="J86">
        <v>24.456151999999999</v>
      </c>
      <c r="K86">
        <v>688.24901399999999</v>
      </c>
      <c r="L86">
        <v>657.89409000000001</v>
      </c>
      <c r="M86">
        <v>93.324174999999997</v>
      </c>
      <c r="N86">
        <v>119.5917</v>
      </c>
      <c r="O86">
        <v>125.29529100000001</v>
      </c>
      <c r="P86">
        <v>142.00325599999999</v>
      </c>
      <c r="Q86">
        <v>21.619792</v>
      </c>
      <c r="R86">
        <v>43.050736999999998</v>
      </c>
      <c r="S86">
        <v>26.717787000000001</v>
      </c>
      <c r="T86">
        <v>0.81483300000000003</v>
      </c>
      <c r="U86">
        <v>418.77</v>
      </c>
      <c r="V86">
        <v>20.731850000000001</v>
      </c>
      <c r="W86">
        <v>41.579500000000003</v>
      </c>
      <c r="X86">
        <v>147.515625</v>
      </c>
      <c r="Y86">
        <v>0</v>
      </c>
      <c r="Z86">
        <v>0</v>
      </c>
      <c r="AA86">
        <v>42.66</v>
      </c>
      <c r="AB86">
        <v>41.864567000000001</v>
      </c>
      <c r="AC86">
        <v>0</v>
      </c>
      <c r="AD86">
        <v>38.375382000000002</v>
      </c>
      <c r="AE86">
        <v>51.987209</v>
      </c>
      <c r="AF86">
        <v>17.092839000000001</v>
      </c>
      <c r="AG86">
        <v>40.759552999999997</v>
      </c>
      <c r="AH86">
        <v>160.017672</v>
      </c>
      <c r="AI86">
        <v>37.497478999999998</v>
      </c>
      <c r="AJ86">
        <v>0</v>
      </c>
      <c r="AK86">
        <v>55.190640999999999</v>
      </c>
      <c r="AL86">
        <v>79.364599999999996</v>
      </c>
      <c r="AM86">
        <v>16.588864999999998</v>
      </c>
      <c r="AN86">
        <v>1.0687660000000001</v>
      </c>
      <c r="AO86">
        <v>10.29</v>
      </c>
      <c r="AP86">
        <v>10.888500000000001</v>
      </c>
      <c r="AQ86">
        <v>35.301309000000003</v>
      </c>
      <c r="AR86">
        <v>47.472000000000001</v>
      </c>
      <c r="AS86">
        <v>33.873497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2.6806190000000001</v>
      </c>
      <c r="BA86">
        <v>1.7666820000000001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3636.2246789999999</v>
      </c>
    </row>
    <row r="87" spans="1:117">
      <c r="A87" t="s">
        <v>129</v>
      </c>
      <c r="B87">
        <v>0</v>
      </c>
      <c r="C87">
        <v>0</v>
      </c>
      <c r="D87">
        <v>41.305771</v>
      </c>
      <c r="E87">
        <v>0</v>
      </c>
      <c r="F87">
        <v>0</v>
      </c>
      <c r="G87">
        <v>70.841031999999998</v>
      </c>
      <c r="H87">
        <v>0</v>
      </c>
      <c r="I87">
        <v>64.051828999999998</v>
      </c>
      <c r="J87">
        <v>24.456151999999999</v>
      </c>
      <c r="K87">
        <v>688.24901399999999</v>
      </c>
      <c r="L87">
        <v>657.89409000000001</v>
      </c>
      <c r="M87">
        <v>93.324174999999997</v>
      </c>
      <c r="N87">
        <v>119.5917</v>
      </c>
      <c r="O87">
        <v>125.29529100000001</v>
      </c>
      <c r="P87">
        <v>142.00325599999999</v>
      </c>
      <c r="Q87">
        <v>21.619792</v>
      </c>
      <c r="R87">
        <v>43.050736999999998</v>
      </c>
      <c r="S87">
        <v>26.717787000000001</v>
      </c>
      <c r="T87">
        <v>0.81483300000000003</v>
      </c>
      <c r="U87">
        <v>418.77</v>
      </c>
      <c r="V87">
        <v>20.731850000000001</v>
      </c>
      <c r="W87">
        <v>41.579500000000003</v>
      </c>
      <c r="X87">
        <v>147.515625</v>
      </c>
      <c r="Y87">
        <v>0</v>
      </c>
      <c r="Z87">
        <v>0</v>
      </c>
      <c r="AA87">
        <v>42.66</v>
      </c>
      <c r="AB87">
        <v>41.864567000000001</v>
      </c>
      <c r="AC87">
        <v>0</v>
      </c>
      <c r="AD87">
        <v>38.375382000000002</v>
      </c>
      <c r="AE87">
        <v>51.987209</v>
      </c>
      <c r="AF87">
        <v>16.886901999999999</v>
      </c>
      <c r="AG87">
        <v>40.759552999999997</v>
      </c>
      <c r="AH87">
        <v>160.017672</v>
      </c>
      <c r="AI87">
        <v>37.497478999999998</v>
      </c>
      <c r="AJ87">
        <v>0</v>
      </c>
      <c r="AK87">
        <v>55.190640999999999</v>
      </c>
      <c r="AL87">
        <v>84.9422</v>
      </c>
      <c r="AM87">
        <v>16.588864999999998</v>
      </c>
      <c r="AN87">
        <v>1.0687660000000001</v>
      </c>
      <c r="AO87">
        <v>10.29</v>
      </c>
      <c r="AP87">
        <v>10.888500000000001</v>
      </c>
      <c r="AQ87">
        <v>35.301309000000003</v>
      </c>
      <c r="AR87">
        <v>47.472000000000001</v>
      </c>
      <c r="AS87">
        <v>33.873497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2.6806190000000001</v>
      </c>
      <c r="BA87">
        <v>1.7666820000000001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3642.1722850000006</v>
      </c>
    </row>
    <row r="88" spans="1:117">
      <c r="A88" t="s">
        <v>130</v>
      </c>
      <c r="B88">
        <v>0</v>
      </c>
      <c r="C88">
        <v>0</v>
      </c>
      <c r="D88">
        <v>41.305771</v>
      </c>
      <c r="E88">
        <v>0</v>
      </c>
      <c r="F88">
        <v>0</v>
      </c>
      <c r="G88">
        <v>70.841031999999998</v>
      </c>
      <c r="H88">
        <v>0</v>
      </c>
      <c r="I88">
        <v>64.051828999999998</v>
      </c>
      <c r="J88">
        <v>24.456151999999999</v>
      </c>
      <c r="K88">
        <v>688.24901399999999</v>
      </c>
      <c r="L88">
        <v>657.89409000000001</v>
      </c>
      <c r="M88">
        <v>93.324174999999997</v>
      </c>
      <c r="N88">
        <v>119.5917</v>
      </c>
      <c r="O88">
        <v>125.29529100000001</v>
      </c>
      <c r="P88">
        <v>142.00325599999999</v>
      </c>
      <c r="Q88">
        <v>21.619792</v>
      </c>
      <c r="R88">
        <v>43.050736999999998</v>
      </c>
      <c r="S88">
        <v>26.717787000000001</v>
      </c>
      <c r="T88">
        <v>0.81483300000000003</v>
      </c>
      <c r="U88">
        <v>418.77</v>
      </c>
      <c r="V88">
        <v>20.731850000000001</v>
      </c>
      <c r="W88">
        <v>41.579500000000003</v>
      </c>
      <c r="X88">
        <v>147.515625</v>
      </c>
      <c r="Y88">
        <v>0</v>
      </c>
      <c r="Z88">
        <v>0</v>
      </c>
      <c r="AA88">
        <v>42.66</v>
      </c>
      <c r="AB88">
        <v>41.864567000000001</v>
      </c>
      <c r="AC88">
        <v>10.180927000000001</v>
      </c>
      <c r="AD88">
        <v>38.375382000000002</v>
      </c>
      <c r="AE88">
        <v>51.987209</v>
      </c>
      <c r="AF88">
        <v>16.886901999999999</v>
      </c>
      <c r="AG88">
        <v>40.759552999999997</v>
      </c>
      <c r="AH88">
        <v>160.017672</v>
      </c>
      <c r="AI88">
        <v>37.497478999999998</v>
      </c>
      <c r="AJ88">
        <v>0</v>
      </c>
      <c r="AK88">
        <v>55.190640999999999</v>
      </c>
      <c r="AL88">
        <v>84.9422</v>
      </c>
      <c r="AM88">
        <v>16.588864999999998</v>
      </c>
      <c r="AN88">
        <v>1.0687660000000001</v>
      </c>
      <c r="AO88">
        <v>10.29</v>
      </c>
      <c r="AP88">
        <v>10.888500000000001</v>
      </c>
      <c r="AQ88">
        <v>35.301309000000003</v>
      </c>
      <c r="AR88">
        <v>47.472000000000001</v>
      </c>
      <c r="AS88">
        <v>33.873497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2.6806190000000001</v>
      </c>
      <c r="BA88">
        <v>1.7666820000000001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3652.3532120000004</v>
      </c>
    </row>
    <row r="89" spans="1:117">
      <c r="A89" t="s">
        <v>131</v>
      </c>
      <c r="B89">
        <v>0</v>
      </c>
      <c r="C89">
        <v>0</v>
      </c>
      <c r="D89">
        <v>41.305771</v>
      </c>
      <c r="E89">
        <v>0</v>
      </c>
      <c r="F89">
        <v>0</v>
      </c>
      <c r="G89">
        <v>70.841031999999998</v>
      </c>
      <c r="H89">
        <v>0</v>
      </c>
      <c r="I89">
        <v>64.051828999999998</v>
      </c>
      <c r="J89">
        <v>24.456151999999999</v>
      </c>
      <c r="K89">
        <v>688.24901399999999</v>
      </c>
      <c r="L89">
        <v>657.89409000000001</v>
      </c>
      <c r="M89">
        <v>93.324174999999997</v>
      </c>
      <c r="N89">
        <v>119.5917</v>
      </c>
      <c r="O89">
        <v>125.29529100000001</v>
      </c>
      <c r="P89">
        <v>142.00325599999999</v>
      </c>
      <c r="Q89">
        <v>21.619792</v>
      </c>
      <c r="R89">
        <v>43.050736999999998</v>
      </c>
      <c r="S89">
        <v>26.717787000000001</v>
      </c>
      <c r="T89">
        <v>0.81483300000000003</v>
      </c>
      <c r="U89">
        <v>418.77</v>
      </c>
      <c r="V89">
        <v>20.731850000000001</v>
      </c>
      <c r="W89">
        <v>41.579500000000003</v>
      </c>
      <c r="X89">
        <v>147.515625</v>
      </c>
      <c r="Y89">
        <v>0</v>
      </c>
      <c r="Z89">
        <v>0</v>
      </c>
      <c r="AA89">
        <v>42.66</v>
      </c>
      <c r="AB89">
        <v>41.864567000000001</v>
      </c>
      <c r="AC89">
        <v>20.361854000000001</v>
      </c>
      <c r="AD89">
        <v>38.375382000000002</v>
      </c>
      <c r="AE89">
        <v>51.987209</v>
      </c>
      <c r="AF89">
        <v>16.886901999999999</v>
      </c>
      <c r="AG89">
        <v>40.759552999999997</v>
      </c>
      <c r="AH89">
        <v>160.017672</v>
      </c>
      <c r="AI89">
        <v>33.479892</v>
      </c>
      <c r="AJ89">
        <v>0</v>
      </c>
      <c r="AK89">
        <v>55.190640999999999</v>
      </c>
      <c r="AL89">
        <v>84.9422</v>
      </c>
      <c r="AM89">
        <v>16.588864999999998</v>
      </c>
      <c r="AN89">
        <v>1.0687660000000001</v>
      </c>
      <c r="AO89">
        <v>10.29</v>
      </c>
      <c r="AP89">
        <v>10.888500000000001</v>
      </c>
      <c r="AQ89">
        <v>35.301309000000003</v>
      </c>
      <c r="AR89">
        <v>47.472000000000001</v>
      </c>
      <c r="AS89">
        <v>33.873497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2.6806190000000001</v>
      </c>
      <c r="BA89">
        <v>1.7666820000000001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3658.5165520000005</v>
      </c>
    </row>
    <row r="90" spans="1:117">
      <c r="A90" t="s">
        <v>132</v>
      </c>
      <c r="B90">
        <v>0</v>
      </c>
      <c r="C90">
        <v>0</v>
      </c>
      <c r="D90">
        <v>41.305771</v>
      </c>
      <c r="E90">
        <v>0</v>
      </c>
      <c r="F90">
        <v>0</v>
      </c>
      <c r="G90">
        <v>70.841031999999998</v>
      </c>
      <c r="H90">
        <v>0</v>
      </c>
      <c r="I90">
        <v>64.051828999999998</v>
      </c>
      <c r="J90">
        <v>24.456151999999999</v>
      </c>
      <c r="K90">
        <v>688.24901399999999</v>
      </c>
      <c r="L90">
        <v>657.89409000000001</v>
      </c>
      <c r="M90">
        <v>93.324174999999997</v>
      </c>
      <c r="N90">
        <v>119.5917</v>
      </c>
      <c r="O90">
        <v>125.29529100000001</v>
      </c>
      <c r="P90">
        <v>142.00325599999999</v>
      </c>
      <c r="Q90">
        <v>21.619792</v>
      </c>
      <c r="R90">
        <v>43.050736999999998</v>
      </c>
      <c r="S90">
        <v>26.717787000000001</v>
      </c>
      <c r="T90">
        <v>0.81483300000000003</v>
      </c>
      <c r="U90">
        <v>418.77</v>
      </c>
      <c r="V90">
        <v>20.731850000000001</v>
      </c>
      <c r="W90">
        <v>41.579500000000003</v>
      </c>
      <c r="X90">
        <v>147.515625</v>
      </c>
      <c r="Y90">
        <v>0</v>
      </c>
      <c r="Z90">
        <v>0</v>
      </c>
      <c r="AA90">
        <v>42.66</v>
      </c>
      <c r="AB90">
        <v>41.864567000000001</v>
      </c>
      <c r="AC90">
        <v>32.150297000000002</v>
      </c>
      <c r="AD90">
        <v>38.375382000000002</v>
      </c>
      <c r="AE90">
        <v>51.987209</v>
      </c>
      <c r="AF90">
        <v>25.330352000000001</v>
      </c>
      <c r="AG90">
        <v>40.759552999999997</v>
      </c>
      <c r="AH90">
        <v>161.85069200000001</v>
      </c>
      <c r="AI90">
        <v>33.479892</v>
      </c>
      <c r="AJ90">
        <v>0</v>
      </c>
      <c r="AK90">
        <v>55.190640999999999</v>
      </c>
      <c r="AL90">
        <v>84.9422</v>
      </c>
      <c r="AM90">
        <v>16.588864999999998</v>
      </c>
      <c r="AN90">
        <v>1.0687660000000001</v>
      </c>
      <c r="AO90">
        <v>10.29</v>
      </c>
      <c r="AP90">
        <v>10.888500000000001</v>
      </c>
      <c r="AQ90">
        <v>35.301309000000003</v>
      </c>
      <c r="AR90">
        <v>47.472000000000001</v>
      </c>
      <c r="AS90">
        <v>33.873497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2.6806190000000001</v>
      </c>
      <c r="BA90">
        <v>1.8130679999999999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3680.6808080000001</v>
      </c>
    </row>
    <row r="91" spans="1:117">
      <c r="A91" t="s">
        <v>133</v>
      </c>
      <c r="B91">
        <v>0</v>
      </c>
      <c r="C91">
        <v>0</v>
      </c>
      <c r="D91">
        <v>41.305771</v>
      </c>
      <c r="E91">
        <v>0</v>
      </c>
      <c r="F91">
        <v>0</v>
      </c>
      <c r="G91">
        <v>70.841031999999998</v>
      </c>
      <c r="H91">
        <v>0</v>
      </c>
      <c r="I91">
        <v>64.051828999999998</v>
      </c>
      <c r="J91">
        <v>24.456151999999999</v>
      </c>
      <c r="K91">
        <v>688.24901399999999</v>
      </c>
      <c r="L91">
        <v>657.89409000000001</v>
      </c>
      <c r="M91">
        <v>93.324174999999997</v>
      </c>
      <c r="N91">
        <v>119.5917</v>
      </c>
      <c r="O91">
        <v>125.29529100000001</v>
      </c>
      <c r="P91">
        <v>142.00325599999999</v>
      </c>
      <c r="Q91">
        <v>21.619792</v>
      </c>
      <c r="R91">
        <v>43.050736999999998</v>
      </c>
      <c r="S91">
        <v>26.717787000000001</v>
      </c>
      <c r="T91">
        <v>0.81483300000000003</v>
      </c>
      <c r="U91">
        <v>418.77</v>
      </c>
      <c r="V91">
        <v>20.731850000000001</v>
      </c>
      <c r="W91">
        <v>41.579500000000003</v>
      </c>
      <c r="X91">
        <v>147.515625</v>
      </c>
      <c r="Y91">
        <v>0</v>
      </c>
      <c r="Z91">
        <v>0</v>
      </c>
      <c r="AA91">
        <v>42.66</v>
      </c>
      <c r="AB91">
        <v>41.864567000000001</v>
      </c>
      <c r="AC91">
        <v>32.150297000000002</v>
      </c>
      <c r="AD91">
        <v>38.375382000000002</v>
      </c>
      <c r="AE91">
        <v>51.987209</v>
      </c>
      <c r="AF91">
        <v>25.330352000000001</v>
      </c>
      <c r="AG91">
        <v>40.759552999999997</v>
      </c>
      <c r="AH91">
        <v>161.85069200000001</v>
      </c>
      <c r="AI91">
        <v>33.479892</v>
      </c>
      <c r="AJ91">
        <v>0</v>
      </c>
      <c r="AK91">
        <v>55.190640999999999</v>
      </c>
      <c r="AL91">
        <v>84.9422</v>
      </c>
      <c r="AM91">
        <v>16.588864999999998</v>
      </c>
      <c r="AN91">
        <v>1.0687660000000001</v>
      </c>
      <c r="AO91">
        <v>10.29</v>
      </c>
      <c r="AP91">
        <v>10.888500000000001</v>
      </c>
      <c r="AQ91">
        <v>35.301309000000003</v>
      </c>
      <c r="AR91">
        <v>47.472000000000001</v>
      </c>
      <c r="AS91">
        <v>33.873497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2.6806190000000001</v>
      </c>
      <c r="BA91">
        <v>1.8130679999999999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3680.6808080000001</v>
      </c>
    </row>
    <row r="92" spans="1:117">
      <c r="A92" t="s">
        <v>134</v>
      </c>
      <c r="B92">
        <v>0</v>
      </c>
      <c r="C92">
        <v>0</v>
      </c>
      <c r="D92">
        <v>41.305771</v>
      </c>
      <c r="E92">
        <v>0</v>
      </c>
      <c r="F92">
        <v>0</v>
      </c>
      <c r="G92">
        <v>70.841031999999998</v>
      </c>
      <c r="H92">
        <v>0</v>
      </c>
      <c r="I92">
        <v>64.051828999999998</v>
      </c>
      <c r="J92">
        <v>24.456151999999999</v>
      </c>
      <c r="K92">
        <v>688.24901399999999</v>
      </c>
      <c r="L92">
        <v>657.89409000000001</v>
      </c>
      <c r="M92">
        <v>93.324174999999997</v>
      </c>
      <c r="N92">
        <v>119.5917</v>
      </c>
      <c r="O92">
        <v>125.29529100000001</v>
      </c>
      <c r="P92">
        <v>142.00325599999999</v>
      </c>
      <c r="Q92">
        <v>21.619792</v>
      </c>
      <c r="R92">
        <v>43.050736999999998</v>
      </c>
      <c r="S92">
        <v>26.717787000000001</v>
      </c>
      <c r="T92">
        <v>0.81483300000000003</v>
      </c>
      <c r="U92">
        <v>418.77</v>
      </c>
      <c r="V92">
        <v>20.731850000000001</v>
      </c>
      <c r="W92">
        <v>41.579500000000003</v>
      </c>
      <c r="X92">
        <v>147.515625</v>
      </c>
      <c r="Y92">
        <v>0</v>
      </c>
      <c r="Z92">
        <v>0</v>
      </c>
      <c r="AA92">
        <v>42.66</v>
      </c>
      <c r="AB92">
        <v>41.864567000000001</v>
      </c>
      <c r="AC92">
        <v>32.150297000000002</v>
      </c>
      <c r="AD92">
        <v>38.375382000000002</v>
      </c>
      <c r="AE92">
        <v>51.987209</v>
      </c>
      <c r="AF92">
        <v>25.330352000000001</v>
      </c>
      <c r="AG92">
        <v>40.759552999999997</v>
      </c>
      <c r="AH92">
        <v>161.85069200000001</v>
      </c>
      <c r="AI92">
        <v>33.479892</v>
      </c>
      <c r="AJ92">
        <v>0</v>
      </c>
      <c r="AK92">
        <v>55.190640999999999</v>
      </c>
      <c r="AL92">
        <v>84.9422</v>
      </c>
      <c r="AM92">
        <v>16.588864999999998</v>
      </c>
      <c r="AN92">
        <v>1.0687660000000001</v>
      </c>
      <c r="AO92">
        <v>10.29</v>
      </c>
      <c r="AP92">
        <v>10.888500000000001</v>
      </c>
      <c r="AQ92">
        <v>35.301309000000003</v>
      </c>
      <c r="AR92">
        <v>47.472000000000001</v>
      </c>
      <c r="AS92">
        <v>33.873497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2.6806190000000001</v>
      </c>
      <c r="BA92">
        <v>1.8130679999999999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3680.6808080000001</v>
      </c>
    </row>
    <row r="93" spans="1:117">
      <c r="A93" t="s">
        <v>135</v>
      </c>
      <c r="B93">
        <v>0</v>
      </c>
      <c r="C93">
        <v>0</v>
      </c>
      <c r="D93">
        <v>41.305771</v>
      </c>
      <c r="E93">
        <v>0</v>
      </c>
      <c r="F93">
        <v>0</v>
      </c>
      <c r="G93">
        <v>70.841031999999998</v>
      </c>
      <c r="H93">
        <v>0</v>
      </c>
      <c r="I93">
        <v>64.051828999999998</v>
      </c>
      <c r="J93">
        <v>24.456151999999999</v>
      </c>
      <c r="K93">
        <v>688.24901399999999</v>
      </c>
      <c r="L93">
        <v>657.89409000000001</v>
      </c>
      <c r="M93">
        <v>93.324174999999997</v>
      </c>
      <c r="N93">
        <v>119.5917</v>
      </c>
      <c r="O93">
        <v>125.29529100000001</v>
      </c>
      <c r="P93">
        <v>142.00325599999999</v>
      </c>
      <c r="Q93">
        <v>21.619792</v>
      </c>
      <c r="R93">
        <v>43.050736999999998</v>
      </c>
      <c r="S93">
        <v>26.717787000000001</v>
      </c>
      <c r="T93">
        <v>0.81483300000000003</v>
      </c>
      <c r="U93">
        <v>418.77</v>
      </c>
      <c r="V93">
        <v>20.731850000000001</v>
      </c>
      <c r="W93">
        <v>41.883000000000003</v>
      </c>
      <c r="X93">
        <v>147.515625</v>
      </c>
      <c r="Y93">
        <v>0</v>
      </c>
      <c r="Z93">
        <v>0</v>
      </c>
      <c r="AA93">
        <v>42.66</v>
      </c>
      <c r="AB93">
        <v>41.864567000000001</v>
      </c>
      <c r="AC93">
        <v>32.150297000000002</v>
      </c>
      <c r="AD93">
        <v>38.375382000000002</v>
      </c>
      <c r="AE93">
        <v>51.987209</v>
      </c>
      <c r="AF93">
        <v>25.330352000000001</v>
      </c>
      <c r="AG93">
        <v>40.759552999999997</v>
      </c>
      <c r="AH93">
        <v>161.85069200000001</v>
      </c>
      <c r="AI93">
        <v>33.479892</v>
      </c>
      <c r="AJ93">
        <v>0</v>
      </c>
      <c r="AK93">
        <v>55.190640999999999</v>
      </c>
      <c r="AL93">
        <v>84.9422</v>
      </c>
      <c r="AM93">
        <v>16.588864999999998</v>
      </c>
      <c r="AN93">
        <v>1.0687660000000001</v>
      </c>
      <c r="AO93">
        <v>7.35</v>
      </c>
      <c r="AP93">
        <v>10.888500000000001</v>
      </c>
      <c r="AQ93">
        <v>35.301309000000003</v>
      </c>
      <c r="AR93">
        <v>47.472000000000001</v>
      </c>
      <c r="AS93">
        <v>33.873497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2.6806190000000001</v>
      </c>
      <c r="BA93">
        <v>1.8130679999999999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3678.044308</v>
      </c>
    </row>
    <row r="94" spans="1:117">
      <c r="A94" t="s">
        <v>136</v>
      </c>
      <c r="B94">
        <v>0</v>
      </c>
      <c r="C94">
        <v>0</v>
      </c>
      <c r="D94">
        <v>42.422142999999998</v>
      </c>
      <c r="E94">
        <v>0</v>
      </c>
      <c r="F94">
        <v>0</v>
      </c>
      <c r="G94">
        <v>70.841031999999998</v>
      </c>
      <c r="H94">
        <v>0</v>
      </c>
      <c r="I94">
        <v>64.051828999999998</v>
      </c>
      <c r="J94">
        <v>24.456151999999999</v>
      </c>
      <c r="K94">
        <v>688.24901399999999</v>
      </c>
      <c r="L94">
        <v>657.89409000000001</v>
      </c>
      <c r="M94">
        <v>93.324174999999997</v>
      </c>
      <c r="N94">
        <v>119.5917</v>
      </c>
      <c r="O94">
        <v>125.29529100000001</v>
      </c>
      <c r="P94">
        <v>142.00325599999999</v>
      </c>
      <c r="Q94">
        <v>21.619792</v>
      </c>
      <c r="R94">
        <v>43.050736999999998</v>
      </c>
      <c r="S94">
        <v>26.717787000000001</v>
      </c>
      <c r="T94">
        <v>0.81483300000000003</v>
      </c>
      <c r="U94">
        <v>418.77</v>
      </c>
      <c r="V94">
        <v>20.731850000000001</v>
      </c>
      <c r="W94">
        <v>42.186500000000002</v>
      </c>
      <c r="X94">
        <v>147.515625</v>
      </c>
      <c r="Y94">
        <v>0</v>
      </c>
      <c r="Z94">
        <v>0</v>
      </c>
      <c r="AA94">
        <v>42.66</v>
      </c>
      <c r="AB94">
        <v>41.864567000000001</v>
      </c>
      <c r="AC94">
        <v>32.150297000000002</v>
      </c>
      <c r="AD94">
        <v>38.375382000000002</v>
      </c>
      <c r="AE94">
        <v>51.987209</v>
      </c>
      <c r="AF94">
        <v>25.330352000000001</v>
      </c>
      <c r="AG94">
        <v>40.759552999999997</v>
      </c>
      <c r="AH94">
        <v>161.85069200000001</v>
      </c>
      <c r="AI94">
        <v>33.479892</v>
      </c>
      <c r="AJ94">
        <v>0</v>
      </c>
      <c r="AK94">
        <v>55.190640999999999</v>
      </c>
      <c r="AL94">
        <v>84.9422</v>
      </c>
      <c r="AM94">
        <v>16.588864999999998</v>
      </c>
      <c r="AN94">
        <v>1.0687660000000001</v>
      </c>
      <c r="AO94">
        <v>7.35</v>
      </c>
      <c r="AP94">
        <v>10.888500000000001</v>
      </c>
      <c r="AQ94">
        <v>35.301309000000003</v>
      </c>
      <c r="AR94">
        <v>47.472000000000001</v>
      </c>
      <c r="AS94">
        <v>33.873497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2.6806190000000001</v>
      </c>
      <c r="BA94">
        <v>1.8130679999999999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3679.4641799999999</v>
      </c>
    </row>
    <row r="95" spans="1:117">
      <c r="A95" t="s">
        <v>137</v>
      </c>
      <c r="B95">
        <v>0</v>
      </c>
      <c r="C95">
        <v>0</v>
      </c>
      <c r="D95">
        <v>42.422142999999998</v>
      </c>
      <c r="E95">
        <v>0</v>
      </c>
      <c r="F95">
        <v>0</v>
      </c>
      <c r="G95">
        <v>70.841031999999998</v>
      </c>
      <c r="H95">
        <v>0</v>
      </c>
      <c r="I95">
        <v>64.051828999999998</v>
      </c>
      <c r="J95">
        <v>24.456151999999999</v>
      </c>
      <c r="K95">
        <v>688.24901399999999</v>
      </c>
      <c r="L95">
        <v>657.89409000000001</v>
      </c>
      <c r="M95">
        <v>93.324174999999997</v>
      </c>
      <c r="N95">
        <v>119.5917</v>
      </c>
      <c r="O95">
        <v>125.29529100000001</v>
      </c>
      <c r="P95">
        <v>142.00325599999999</v>
      </c>
      <c r="Q95">
        <v>21.619792</v>
      </c>
      <c r="R95">
        <v>43.050736999999998</v>
      </c>
      <c r="S95">
        <v>26.717787000000001</v>
      </c>
      <c r="T95">
        <v>0.81483300000000003</v>
      </c>
      <c r="U95">
        <v>418.77</v>
      </c>
      <c r="V95">
        <v>20.731850000000001</v>
      </c>
      <c r="W95">
        <v>42.49</v>
      </c>
      <c r="X95">
        <v>147.515625</v>
      </c>
      <c r="Y95">
        <v>0</v>
      </c>
      <c r="Z95">
        <v>0</v>
      </c>
      <c r="AA95">
        <v>42.66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25.330352000000001</v>
      </c>
      <c r="AG95">
        <v>40.759552999999997</v>
      </c>
      <c r="AH95">
        <v>160.017672</v>
      </c>
      <c r="AI95">
        <v>33.479892</v>
      </c>
      <c r="AJ95">
        <v>0</v>
      </c>
      <c r="AK95">
        <v>55.190640999999999</v>
      </c>
      <c r="AL95">
        <v>84.9422</v>
      </c>
      <c r="AM95">
        <v>16.588864999999998</v>
      </c>
      <c r="AN95">
        <v>1.0687660000000001</v>
      </c>
      <c r="AO95">
        <v>7.35</v>
      </c>
      <c r="AP95">
        <v>10.888500000000001</v>
      </c>
      <c r="AQ95">
        <v>35.301309000000003</v>
      </c>
      <c r="AR95">
        <v>47.472000000000001</v>
      </c>
      <c r="AS95">
        <v>33.873497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2.6806190000000001</v>
      </c>
      <c r="BA95">
        <v>1.7666820000000001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3676.258613</v>
      </c>
    </row>
    <row r="96" spans="1:117">
      <c r="A96" t="s">
        <v>138</v>
      </c>
      <c r="B96">
        <v>0</v>
      </c>
      <c r="C96">
        <v>0</v>
      </c>
      <c r="D96">
        <v>42.422142999999998</v>
      </c>
      <c r="E96">
        <v>0</v>
      </c>
      <c r="F96">
        <v>0</v>
      </c>
      <c r="G96">
        <v>70.841031999999998</v>
      </c>
      <c r="H96">
        <v>0</v>
      </c>
      <c r="I96">
        <v>64.051828999999998</v>
      </c>
      <c r="J96">
        <v>24.456151999999999</v>
      </c>
      <c r="K96">
        <v>688.24901399999999</v>
      </c>
      <c r="L96">
        <v>657.89409000000001</v>
      </c>
      <c r="M96">
        <v>93.324174999999997</v>
      </c>
      <c r="N96">
        <v>119.5917</v>
      </c>
      <c r="O96">
        <v>125.29529100000001</v>
      </c>
      <c r="P96">
        <v>142.00325599999999</v>
      </c>
      <c r="Q96">
        <v>21.619792</v>
      </c>
      <c r="R96">
        <v>43.050736999999998</v>
      </c>
      <c r="S96">
        <v>26.717787000000001</v>
      </c>
      <c r="T96">
        <v>0.81483300000000003</v>
      </c>
      <c r="U96">
        <v>418.77</v>
      </c>
      <c r="V96">
        <v>20.731850000000001</v>
      </c>
      <c r="W96">
        <v>42.49</v>
      </c>
      <c r="X96">
        <v>147.515625</v>
      </c>
      <c r="Y96">
        <v>0</v>
      </c>
      <c r="Z96">
        <v>0</v>
      </c>
      <c r="AA96">
        <v>42.66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25.330352000000001</v>
      </c>
      <c r="AG96">
        <v>40.759552999999997</v>
      </c>
      <c r="AH96">
        <v>160.017672</v>
      </c>
      <c r="AI96">
        <v>33.479892</v>
      </c>
      <c r="AJ96">
        <v>0</v>
      </c>
      <c r="AK96">
        <v>55.190640999999999</v>
      </c>
      <c r="AL96">
        <v>84.9422</v>
      </c>
      <c r="AM96">
        <v>16.588864999999998</v>
      </c>
      <c r="AN96">
        <v>1.0687660000000001</v>
      </c>
      <c r="AO96">
        <v>7.35</v>
      </c>
      <c r="AP96">
        <v>10.888500000000001</v>
      </c>
      <c r="AQ96">
        <v>35.301309000000003</v>
      </c>
      <c r="AR96">
        <v>47.472000000000001</v>
      </c>
      <c r="AS96">
        <v>33.873497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2.6806190000000001</v>
      </c>
      <c r="BA96">
        <v>1.472234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3675.9641649999999</v>
      </c>
    </row>
    <row r="97" spans="1:117">
      <c r="A97" t="s">
        <v>139</v>
      </c>
      <c r="B97">
        <v>0</v>
      </c>
      <c r="C97">
        <v>0</v>
      </c>
      <c r="D97">
        <v>42.422142999999998</v>
      </c>
      <c r="E97">
        <v>0</v>
      </c>
      <c r="F97">
        <v>0</v>
      </c>
      <c r="G97">
        <v>70.841031999999998</v>
      </c>
      <c r="H97">
        <v>0</v>
      </c>
      <c r="I97">
        <v>64.051828999999998</v>
      </c>
      <c r="J97">
        <v>24.456151999999999</v>
      </c>
      <c r="K97">
        <v>688.24901399999999</v>
      </c>
      <c r="L97">
        <v>657.89409000000001</v>
      </c>
      <c r="M97">
        <v>93.324174999999997</v>
      </c>
      <c r="N97">
        <v>119.5917</v>
      </c>
      <c r="O97">
        <v>125.29529100000001</v>
      </c>
      <c r="P97">
        <v>142.00325599999999</v>
      </c>
      <c r="Q97">
        <v>21.619792</v>
      </c>
      <c r="R97">
        <v>43.050736999999998</v>
      </c>
      <c r="S97">
        <v>26.717787000000001</v>
      </c>
      <c r="T97">
        <v>0.81483300000000003</v>
      </c>
      <c r="U97">
        <v>418.77</v>
      </c>
      <c r="V97">
        <v>20.731850000000001</v>
      </c>
      <c r="W97">
        <v>42.49</v>
      </c>
      <c r="X97">
        <v>147.515625</v>
      </c>
      <c r="Y97">
        <v>0</v>
      </c>
      <c r="Z97">
        <v>0</v>
      </c>
      <c r="AA97">
        <v>42.66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25.330352000000001</v>
      </c>
      <c r="AG97">
        <v>40.759552999999997</v>
      </c>
      <c r="AH97">
        <v>160.017672</v>
      </c>
      <c r="AI97">
        <v>33.479892</v>
      </c>
      <c r="AJ97">
        <v>0</v>
      </c>
      <c r="AK97">
        <v>55.190640999999999</v>
      </c>
      <c r="AL97">
        <v>84.9422</v>
      </c>
      <c r="AM97">
        <v>16.588864999999998</v>
      </c>
      <c r="AN97">
        <v>1.0687660000000001</v>
      </c>
      <c r="AO97">
        <v>7.35</v>
      </c>
      <c r="AP97">
        <v>10.888500000000001</v>
      </c>
      <c r="AQ97">
        <v>35.301309000000003</v>
      </c>
      <c r="AR97">
        <v>47.472000000000001</v>
      </c>
      <c r="AS97">
        <v>33.873497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2.6806190000000001</v>
      </c>
      <c r="BA97">
        <v>1.472234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3675.9641649999999</v>
      </c>
    </row>
    <row r="98" spans="1:117">
      <c r="A98" t="s">
        <v>140</v>
      </c>
      <c r="B98">
        <v>0</v>
      </c>
      <c r="C98">
        <v>0</v>
      </c>
      <c r="D98">
        <v>42.422142999999998</v>
      </c>
      <c r="E98">
        <v>0</v>
      </c>
      <c r="F98">
        <v>0</v>
      </c>
      <c r="G98">
        <v>70.841031999999998</v>
      </c>
      <c r="H98">
        <v>0</v>
      </c>
      <c r="I98">
        <v>64.051828999999998</v>
      </c>
      <c r="J98">
        <v>24.456151999999999</v>
      </c>
      <c r="K98">
        <v>688.24901399999999</v>
      </c>
      <c r="L98">
        <v>657.89409000000001</v>
      </c>
      <c r="M98">
        <v>93.324174999999997</v>
      </c>
      <c r="N98">
        <v>119.5917</v>
      </c>
      <c r="O98">
        <v>125.29529100000001</v>
      </c>
      <c r="P98">
        <v>142.00325599999999</v>
      </c>
      <c r="Q98">
        <v>21.619792</v>
      </c>
      <c r="R98">
        <v>43.050736999999998</v>
      </c>
      <c r="S98">
        <v>26.717787000000001</v>
      </c>
      <c r="T98">
        <v>0.81483300000000003</v>
      </c>
      <c r="U98">
        <v>418.77</v>
      </c>
      <c r="V98">
        <v>20.731850000000001</v>
      </c>
      <c r="W98">
        <v>42.49</v>
      </c>
      <c r="X98">
        <v>147.515625</v>
      </c>
      <c r="Y98">
        <v>0</v>
      </c>
      <c r="Z98">
        <v>0</v>
      </c>
      <c r="AA98">
        <v>42.66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25.330352000000001</v>
      </c>
      <c r="AG98">
        <v>40.759552999999997</v>
      </c>
      <c r="AH98">
        <v>160.017672</v>
      </c>
      <c r="AI98">
        <v>33.479892</v>
      </c>
      <c r="AJ98">
        <v>0</v>
      </c>
      <c r="AK98">
        <v>55.190640999999999</v>
      </c>
      <c r="AL98">
        <v>84.9422</v>
      </c>
      <c r="AM98">
        <v>16.588864999999998</v>
      </c>
      <c r="AN98">
        <v>1.0687660000000001</v>
      </c>
      <c r="AO98">
        <v>7.35</v>
      </c>
      <c r="AP98">
        <v>10.888500000000001</v>
      </c>
      <c r="AQ98">
        <v>35.301309000000003</v>
      </c>
      <c r="AR98">
        <v>47.472000000000001</v>
      </c>
      <c r="AS98">
        <v>33.873497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2.6806190000000001</v>
      </c>
      <c r="BA98">
        <v>1.7666820000000001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3676.258613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0.98826849099999803</v>
      </c>
      <c r="E99">
        <f t="shared" si="2"/>
        <v>0</v>
      </c>
      <c r="F99">
        <f t="shared" si="2"/>
        <v>0</v>
      </c>
      <c r="G99">
        <f t="shared" si="2"/>
        <v>1.676571085000002</v>
      </c>
      <c r="H99">
        <f t="shared" si="2"/>
        <v>0</v>
      </c>
      <c r="I99">
        <f t="shared" si="2"/>
        <v>0.99280334949999993</v>
      </c>
      <c r="J99">
        <f t="shared" si="2"/>
        <v>0.56249151000000008</v>
      </c>
      <c r="K99">
        <f t="shared" si="2"/>
        <v>16.517976336000018</v>
      </c>
      <c r="L99">
        <f t="shared" si="2"/>
        <v>15.789458160000027</v>
      </c>
      <c r="M99">
        <f t="shared" si="2"/>
        <v>2.239780199999998</v>
      </c>
      <c r="N99">
        <f t="shared" si="2"/>
        <v>2.870200800000005</v>
      </c>
      <c r="O99">
        <f t="shared" si="2"/>
        <v>3.0070869840000052</v>
      </c>
      <c r="P99">
        <f t="shared" si="2"/>
        <v>3.3776898289999995</v>
      </c>
      <c r="Q99">
        <f t="shared" si="2"/>
        <v>0.51887500799999942</v>
      </c>
      <c r="R99">
        <f t="shared" si="2"/>
        <v>1.0332176880000004</v>
      </c>
      <c r="S99">
        <f t="shared" si="2"/>
        <v>0.64122688800000072</v>
      </c>
      <c r="T99">
        <f t="shared" si="2"/>
        <v>1.955599199999997E-2</v>
      </c>
      <c r="U99">
        <f t="shared" si="2"/>
        <v>9.9595349999999883</v>
      </c>
      <c r="V99">
        <f t="shared" si="2"/>
        <v>0.49756439999999885</v>
      </c>
      <c r="W99">
        <f t="shared" si="2"/>
        <v>1.029547875</v>
      </c>
      <c r="X99">
        <f t="shared" si="2"/>
        <v>3.540375</v>
      </c>
      <c r="Y99">
        <f t="shared" si="2"/>
        <v>0</v>
      </c>
      <c r="Z99">
        <f t="shared" si="2"/>
        <v>0.27689804999999995</v>
      </c>
      <c r="AA99">
        <f t="shared" si="2"/>
        <v>1.0238399999999988</v>
      </c>
      <c r="AB99">
        <f t="shared" si="2"/>
        <v>0.21624376549999996</v>
      </c>
      <c r="AC99">
        <f t="shared" si="2"/>
        <v>7.8397159500000008E-2</v>
      </c>
      <c r="AD99">
        <f t="shared" si="2"/>
        <v>0.92100916800000132</v>
      </c>
      <c r="AE99">
        <f t="shared" si="2"/>
        <v>1.2476930159999982</v>
      </c>
      <c r="AF99">
        <f t="shared" si="2"/>
        <v>0.39056108374999987</v>
      </c>
      <c r="AG99">
        <f t="shared" si="2"/>
        <v>0.97822927199999898</v>
      </c>
      <c r="AH99">
        <f t="shared" si="2"/>
        <v>3.8459231879999991</v>
      </c>
      <c r="AI99">
        <f t="shared" si="2"/>
        <v>0.75907487249999905</v>
      </c>
      <c r="AJ99">
        <f t="shared" si="2"/>
        <v>0</v>
      </c>
      <c r="AK99">
        <f t="shared" si="2"/>
        <v>1.3245753840000019</v>
      </c>
      <c r="AL99">
        <f t="shared" si="2"/>
        <v>1.2246027500000003</v>
      </c>
      <c r="AM99">
        <f t="shared" si="2"/>
        <v>0.39813275999999903</v>
      </c>
      <c r="AN99">
        <f t="shared" si="2"/>
        <v>2.5808719999999941E-2</v>
      </c>
      <c r="AO99">
        <f t="shared" si="2"/>
        <v>0.30796499999999982</v>
      </c>
      <c r="AP99">
        <f t="shared" si="2"/>
        <v>0.25879402500000021</v>
      </c>
      <c r="AQ99">
        <f t="shared" si="2"/>
        <v>0.47862242324999954</v>
      </c>
      <c r="AR99">
        <f t="shared" si="2"/>
        <v>1.1525760000000009</v>
      </c>
      <c r="AS99">
        <f t="shared" si="2"/>
        <v>0.81508101900000085</v>
      </c>
      <c r="AT99">
        <f t="shared" si="2"/>
        <v>0.4800432</v>
      </c>
      <c r="AU99">
        <f t="shared" si="2"/>
        <v>0</v>
      </c>
      <c r="AV99">
        <f t="shared" si="2"/>
        <v>3.3491160000000013E-2</v>
      </c>
      <c r="AW99">
        <f t="shared" si="2"/>
        <v>0</v>
      </c>
      <c r="AX99">
        <f t="shared" si="2"/>
        <v>0.54444054649999996</v>
      </c>
      <c r="AY99">
        <f t="shared" ref="AY99:DM99" si="3">SUM(AY3:AY98)/4000</f>
        <v>5.258586300000008E-2</v>
      </c>
      <c r="AZ99">
        <f t="shared" si="3"/>
        <v>6.4334856000000135E-2</v>
      </c>
      <c r="BA99">
        <f t="shared" si="3"/>
        <v>4.2392301999999993E-2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85.613022179500007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27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490.14690000000002</v>
      </c>
      <c r="L3">
        <v>239.81218100000001</v>
      </c>
      <c r="M3">
        <v>93.32</v>
      </c>
      <c r="N3">
        <v>119.59</v>
      </c>
      <c r="O3">
        <v>125.29529100000001</v>
      </c>
      <c r="P3">
        <v>142</v>
      </c>
      <c r="Q3">
        <v>13.611700000000001</v>
      </c>
      <c r="R3">
        <v>36.282400000000003</v>
      </c>
      <c r="S3">
        <v>16.921299999999999</v>
      </c>
      <c r="T3">
        <v>0.81</v>
      </c>
      <c r="U3">
        <v>409.5</v>
      </c>
      <c r="V3">
        <v>15.4655</v>
      </c>
      <c r="W3">
        <v>39.613</v>
      </c>
      <c r="X3">
        <v>147.5155</v>
      </c>
      <c r="Y3">
        <v>0</v>
      </c>
      <c r="Z3">
        <v>19.6614</v>
      </c>
      <c r="AA3">
        <v>42.66</v>
      </c>
      <c r="AB3">
        <v>0</v>
      </c>
      <c r="AC3">
        <v>0</v>
      </c>
      <c r="AD3">
        <v>38.375382000000002</v>
      </c>
      <c r="AE3">
        <v>51.987209</v>
      </c>
      <c r="AF3">
        <v>33.979740999999997</v>
      </c>
      <c r="AG3">
        <v>40.759552999999997</v>
      </c>
      <c r="AH3">
        <v>160.017672</v>
      </c>
      <c r="AI3">
        <v>33.479892</v>
      </c>
      <c r="AJ3">
        <v>0</v>
      </c>
      <c r="AK3">
        <v>55.190640999999999</v>
      </c>
      <c r="AL3">
        <v>75.53</v>
      </c>
      <c r="AM3">
        <v>16.588864999999998</v>
      </c>
      <c r="AN3">
        <v>1.0885579999999999</v>
      </c>
      <c r="AO3">
        <v>11.76</v>
      </c>
      <c r="AP3">
        <v>3.843</v>
      </c>
      <c r="AQ3">
        <v>35.301309000000003</v>
      </c>
      <c r="AR3">
        <v>47.472000000000001</v>
      </c>
      <c r="AS3">
        <v>34.579194000000001</v>
      </c>
      <c r="AT3">
        <v>15.857200000000001</v>
      </c>
      <c r="AU3">
        <v>0</v>
      </c>
      <c r="AV3">
        <v>0</v>
      </c>
      <c r="AW3">
        <v>0</v>
      </c>
      <c r="AX3">
        <v>0.37030000000000002</v>
      </c>
      <c r="AY3">
        <v>2.1844579999999998</v>
      </c>
      <c r="AZ3">
        <v>2.6806190000000001</v>
      </c>
      <c r="BA3">
        <v>1.7666820000000001</v>
      </c>
      <c r="BB3">
        <v>1.4417500000000001</v>
      </c>
      <c r="BC3">
        <v>20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2636.4591970000001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471.14905900000002</v>
      </c>
      <c r="L4">
        <v>239.81218100000001</v>
      </c>
      <c r="M4">
        <v>93.32</v>
      </c>
      <c r="N4">
        <v>119.59</v>
      </c>
      <c r="O4">
        <v>125.29529100000001</v>
      </c>
      <c r="P4">
        <v>142</v>
      </c>
      <c r="Q4">
        <v>13.611700000000001</v>
      </c>
      <c r="R4">
        <v>36.282400000000003</v>
      </c>
      <c r="S4">
        <v>16.921299999999999</v>
      </c>
      <c r="T4">
        <v>0.81</v>
      </c>
      <c r="U4">
        <v>409.5</v>
      </c>
      <c r="V4">
        <v>15.4655</v>
      </c>
      <c r="W4">
        <v>39.613</v>
      </c>
      <c r="X4">
        <v>147.5155</v>
      </c>
      <c r="Y4">
        <v>0</v>
      </c>
      <c r="Z4">
        <v>19.6614</v>
      </c>
      <c r="AA4">
        <v>42.66</v>
      </c>
      <c r="AB4">
        <v>0</v>
      </c>
      <c r="AC4">
        <v>0</v>
      </c>
      <c r="AD4">
        <v>38.375382000000002</v>
      </c>
      <c r="AE4">
        <v>51.987209</v>
      </c>
      <c r="AF4">
        <v>33.979740999999997</v>
      </c>
      <c r="AG4">
        <v>40.759552999999997</v>
      </c>
      <c r="AH4">
        <v>160.017672</v>
      </c>
      <c r="AI4">
        <v>33.479892</v>
      </c>
      <c r="AJ4">
        <v>0</v>
      </c>
      <c r="AK4">
        <v>55.190640999999999</v>
      </c>
      <c r="AL4">
        <v>75.53</v>
      </c>
      <c r="AM4">
        <v>16.588864999999998</v>
      </c>
      <c r="AN4">
        <v>1.0885579999999999</v>
      </c>
      <c r="AO4">
        <v>11.76</v>
      </c>
      <c r="AP4">
        <v>3.843</v>
      </c>
      <c r="AQ4">
        <v>35.301309000000003</v>
      </c>
      <c r="AR4">
        <v>47.472000000000001</v>
      </c>
      <c r="AS4">
        <v>34.579194000000001</v>
      </c>
      <c r="AT4">
        <v>13.797696999999999</v>
      </c>
      <c r="AU4">
        <v>0</v>
      </c>
      <c r="AV4">
        <v>0</v>
      </c>
      <c r="AW4">
        <v>0</v>
      </c>
      <c r="AX4">
        <v>0.37030000000000002</v>
      </c>
      <c r="AY4">
        <v>2.1844579999999998</v>
      </c>
      <c r="AZ4">
        <v>2.6806190000000001</v>
      </c>
      <c r="BA4">
        <v>1.7666820000000001</v>
      </c>
      <c r="BB4">
        <v>1.4417500000000001</v>
      </c>
      <c r="BC4">
        <v>19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2614.4018530000003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377.14045599999997</v>
      </c>
      <c r="L5">
        <v>237.738742</v>
      </c>
      <c r="M5">
        <v>92.415700000000001</v>
      </c>
      <c r="N5">
        <v>118.4268</v>
      </c>
      <c r="O5">
        <v>125.29529100000001</v>
      </c>
      <c r="P5">
        <v>142</v>
      </c>
      <c r="Q5">
        <v>11.943657</v>
      </c>
      <c r="R5">
        <v>35.866700000000002</v>
      </c>
      <c r="S5">
        <v>14.294242000000001</v>
      </c>
      <c r="T5">
        <v>0.406586</v>
      </c>
      <c r="U5">
        <v>409.5</v>
      </c>
      <c r="V5">
        <v>15.254799999999999</v>
      </c>
      <c r="W5">
        <v>36.696300000000001</v>
      </c>
      <c r="X5">
        <v>144.273</v>
      </c>
      <c r="Y5">
        <v>0</v>
      </c>
      <c r="Z5">
        <v>13.1076</v>
      </c>
      <c r="AA5">
        <v>42.66</v>
      </c>
      <c r="AB5">
        <v>0</v>
      </c>
      <c r="AC5">
        <v>0</v>
      </c>
      <c r="AD5">
        <v>38.375382000000002</v>
      </c>
      <c r="AE5">
        <v>51.987209</v>
      </c>
      <c r="AF5">
        <v>33.979740999999997</v>
      </c>
      <c r="AG5">
        <v>40.759552999999997</v>
      </c>
      <c r="AH5">
        <v>160.017672</v>
      </c>
      <c r="AI5">
        <v>33.479892</v>
      </c>
      <c r="AJ5">
        <v>0</v>
      </c>
      <c r="AK5">
        <v>55.190640999999999</v>
      </c>
      <c r="AL5">
        <v>75.53</v>
      </c>
      <c r="AM5">
        <v>16.588864999999998</v>
      </c>
      <c r="AN5">
        <v>1.0885579999999999</v>
      </c>
      <c r="AO5">
        <v>14.7</v>
      </c>
      <c r="AP5">
        <v>12.169499999999999</v>
      </c>
      <c r="AQ5">
        <v>35.301309000000003</v>
      </c>
      <c r="AR5">
        <v>47.472000000000001</v>
      </c>
      <c r="AS5">
        <v>34.579194000000001</v>
      </c>
      <c r="AT5">
        <v>13.434884</v>
      </c>
      <c r="AU5">
        <v>0</v>
      </c>
      <c r="AV5">
        <v>0</v>
      </c>
      <c r="AW5">
        <v>0</v>
      </c>
      <c r="AX5">
        <v>0.37719999999999998</v>
      </c>
      <c r="AY5">
        <v>2.1844579999999998</v>
      </c>
      <c r="AZ5">
        <v>2.6806190000000001</v>
      </c>
      <c r="BA5">
        <v>1.7666820000000001</v>
      </c>
      <c r="BB5">
        <v>1.4417500000000001</v>
      </c>
      <c r="BC5">
        <v>16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2506.1249830000002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377.12675999999999</v>
      </c>
      <c r="L6">
        <v>237.738742</v>
      </c>
      <c r="M6">
        <v>92.415700000000001</v>
      </c>
      <c r="N6">
        <v>118.4268</v>
      </c>
      <c r="O6">
        <v>125.29529100000001</v>
      </c>
      <c r="P6">
        <v>142</v>
      </c>
      <c r="Q6">
        <v>11.943657</v>
      </c>
      <c r="R6">
        <v>35.866700000000002</v>
      </c>
      <c r="S6">
        <v>14.294242000000001</v>
      </c>
      <c r="T6">
        <v>0.406586</v>
      </c>
      <c r="U6">
        <v>409.5</v>
      </c>
      <c r="V6">
        <v>15.254799999999999</v>
      </c>
      <c r="W6">
        <v>36.696300000000001</v>
      </c>
      <c r="X6">
        <v>121.8</v>
      </c>
      <c r="Y6">
        <v>0</v>
      </c>
      <c r="Z6">
        <v>13.1076</v>
      </c>
      <c r="AA6">
        <v>42.66</v>
      </c>
      <c r="AB6">
        <v>0</v>
      </c>
      <c r="AC6">
        <v>0</v>
      </c>
      <c r="AD6">
        <v>38.375382000000002</v>
      </c>
      <c r="AE6">
        <v>51.987209</v>
      </c>
      <c r="AF6">
        <v>33.979740999999997</v>
      </c>
      <c r="AG6">
        <v>40.759552999999997</v>
      </c>
      <c r="AH6">
        <v>160.017672</v>
      </c>
      <c r="AI6">
        <v>33.479892</v>
      </c>
      <c r="AJ6">
        <v>0</v>
      </c>
      <c r="AK6">
        <v>55.190640999999999</v>
      </c>
      <c r="AL6">
        <v>75.53</v>
      </c>
      <c r="AM6">
        <v>16.588864999999998</v>
      </c>
      <c r="AN6">
        <v>1.0885579999999999</v>
      </c>
      <c r="AO6">
        <v>14.7</v>
      </c>
      <c r="AP6">
        <v>12.169499999999999</v>
      </c>
      <c r="AQ6">
        <v>35.301309000000003</v>
      </c>
      <c r="AR6">
        <v>47.472000000000001</v>
      </c>
      <c r="AS6">
        <v>34.579194000000001</v>
      </c>
      <c r="AT6">
        <v>9.8895479999999996</v>
      </c>
      <c r="AU6">
        <v>0</v>
      </c>
      <c r="AV6">
        <v>0</v>
      </c>
      <c r="AW6">
        <v>0</v>
      </c>
      <c r="AX6">
        <v>0.37719999999999998</v>
      </c>
      <c r="AY6">
        <v>2.1844579999999998</v>
      </c>
      <c r="AZ6">
        <v>2.6806190000000001</v>
      </c>
      <c r="BA6">
        <v>1.7666820000000001</v>
      </c>
      <c r="BB6">
        <v>1.4417500000000001</v>
      </c>
      <c r="BC6">
        <v>15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2479.0929510000005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377.195426</v>
      </c>
      <c r="L7">
        <v>239.50102799999999</v>
      </c>
      <c r="M7">
        <v>92.415700000000001</v>
      </c>
      <c r="N7">
        <v>119.59</v>
      </c>
      <c r="O7">
        <v>125.29529100000001</v>
      </c>
      <c r="P7">
        <v>142</v>
      </c>
      <c r="Q7">
        <v>11.943657</v>
      </c>
      <c r="R7">
        <v>22.765405000000001</v>
      </c>
      <c r="S7">
        <v>14.334365</v>
      </c>
      <c r="T7">
        <v>0.40923999999999999</v>
      </c>
      <c r="U7">
        <v>409.5</v>
      </c>
      <c r="V7">
        <v>4.1595880000000003</v>
      </c>
      <c r="W7">
        <v>11</v>
      </c>
      <c r="X7">
        <v>40</v>
      </c>
      <c r="Y7">
        <v>0</v>
      </c>
      <c r="Z7">
        <v>13.1076</v>
      </c>
      <c r="AA7">
        <v>42.66</v>
      </c>
      <c r="AB7">
        <v>0</v>
      </c>
      <c r="AC7">
        <v>0</v>
      </c>
      <c r="AD7">
        <v>38.375382000000002</v>
      </c>
      <c r="AE7">
        <v>51.987209</v>
      </c>
      <c r="AF7">
        <v>33.979740999999997</v>
      </c>
      <c r="AG7">
        <v>40.759552999999997</v>
      </c>
      <c r="AH7">
        <v>160.017672</v>
      </c>
      <c r="AI7">
        <v>20.087935999999999</v>
      </c>
      <c r="AJ7">
        <v>0</v>
      </c>
      <c r="AK7">
        <v>55.190640999999999</v>
      </c>
      <c r="AL7">
        <v>74.367999999999995</v>
      </c>
      <c r="AM7">
        <v>16.588864999999998</v>
      </c>
      <c r="AN7">
        <v>1.0885579999999999</v>
      </c>
      <c r="AO7">
        <v>14.7</v>
      </c>
      <c r="AP7">
        <v>12.169499999999999</v>
      </c>
      <c r="AQ7">
        <v>35.301309000000003</v>
      </c>
      <c r="AR7">
        <v>47.472000000000001</v>
      </c>
      <c r="AS7">
        <v>34.579194000000001</v>
      </c>
      <c r="AT7">
        <v>10.983382000000001</v>
      </c>
      <c r="AU7">
        <v>0</v>
      </c>
      <c r="AV7">
        <v>0</v>
      </c>
      <c r="AW7">
        <v>0</v>
      </c>
      <c r="AX7">
        <v>0.37719999999999998</v>
      </c>
      <c r="AY7">
        <v>2.1844579999999998</v>
      </c>
      <c r="AZ7">
        <v>2.6806190000000001</v>
      </c>
      <c r="BA7">
        <v>1.7666820000000001</v>
      </c>
      <c r="BB7">
        <v>1.4417500000000001</v>
      </c>
      <c r="BC7">
        <v>38.94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2360.9169510000002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377.18173000000002</v>
      </c>
      <c r="L8">
        <v>239.50102799999999</v>
      </c>
      <c r="M8">
        <v>93.32</v>
      </c>
      <c r="N8">
        <v>119.59</v>
      </c>
      <c r="O8">
        <v>125.29529100000001</v>
      </c>
      <c r="P8">
        <v>142</v>
      </c>
      <c r="Q8">
        <v>11.943657</v>
      </c>
      <c r="R8">
        <v>22.765405000000001</v>
      </c>
      <c r="S8">
        <v>14.334365</v>
      </c>
      <c r="T8">
        <v>0.40923999999999999</v>
      </c>
      <c r="U8">
        <v>409.5</v>
      </c>
      <c r="V8">
        <v>3</v>
      </c>
      <c r="W8">
        <v>11</v>
      </c>
      <c r="X8">
        <v>40</v>
      </c>
      <c r="Y8">
        <v>0</v>
      </c>
      <c r="Z8">
        <v>13.1076</v>
      </c>
      <c r="AA8">
        <v>42.66</v>
      </c>
      <c r="AB8">
        <v>0</v>
      </c>
      <c r="AC8">
        <v>0</v>
      </c>
      <c r="AD8">
        <v>38.375382000000002</v>
      </c>
      <c r="AE8">
        <v>51.987209</v>
      </c>
      <c r="AF8">
        <v>33.979740999999997</v>
      </c>
      <c r="AG8">
        <v>40.759552999999997</v>
      </c>
      <c r="AH8">
        <v>160.017672</v>
      </c>
      <c r="AI8">
        <v>20.087935999999999</v>
      </c>
      <c r="AJ8">
        <v>0</v>
      </c>
      <c r="AK8">
        <v>55.190640999999999</v>
      </c>
      <c r="AL8">
        <v>74.367999999999995</v>
      </c>
      <c r="AM8">
        <v>16.588864999999998</v>
      </c>
      <c r="AN8">
        <v>1.0885579999999999</v>
      </c>
      <c r="AO8">
        <v>14.7</v>
      </c>
      <c r="AP8">
        <v>12.169499999999999</v>
      </c>
      <c r="AQ8">
        <v>35.301309000000003</v>
      </c>
      <c r="AR8">
        <v>47.472000000000001</v>
      </c>
      <c r="AS8">
        <v>34.579194000000001</v>
      </c>
      <c r="AT8">
        <v>10.871714000000001</v>
      </c>
      <c r="AU8">
        <v>0</v>
      </c>
      <c r="AV8">
        <v>0</v>
      </c>
      <c r="AW8">
        <v>0</v>
      </c>
      <c r="AX8">
        <v>0.37719999999999998</v>
      </c>
      <c r="AY8">
        <v>2.1844579999999998</v>
      </c>
      <c r="AZ8">
        <v>2.6806190000000001</v>
      </c>
      <c r="BA8">
        <v>1.7666820000000001</v>
      </c>
      <c r="BB8">
        <v>1.4417500000000001</v>
      </c>
      <c r="BC8">
        <v>36.909999999999997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2358.5062990000001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377.195426</v>
      </c>
      <c r="L9">
        <v>239.50102799999999</v>
      </c>
      <c r="M9">
        <v>93.32</v>
      </c>
      <c r="N9">
        <v>119.59</v>
      </c>
      <c r="O9">
        <v>125.29529100000001</v>
      </c>
      <c r="P9">
        <v>142</v>
      </c>
      <c r="Q9">
        <v>11.943657</v>
      </c>
      <c r="R9">
        <v>22.765405000000001</v>
      </c>
      <c r="S9">
        <v>14.334365</v>
      </c>
      <c r="T9">
        <v>0.40923999999999999</v>
      </c>
      <c r="U9">
        <v>409.5</v>
      </c>
      <c r="V9">
        <v>3</v>
      </c>
      <c r="W9">
        <v>11</v>
      </c>
      <c r="X9">
        <v>40</v>
      </c>
      <c r="Y9">
        <v>0</v>
      </c>
      <c r="Z9">
        <v>13.1076</v>
      </c>
      <c r="AA9">
        <v>42.66</v>
      </c>
      <c r="AB9">
        <v>0</v>
      </c>
      <c r="AC9">
        <v>0</v>
      </c>
      <c r="AD9">
        <v>38.375382000000002</v>
      </c>
      <c r="AE9">
        <v>51.987209</v>
      </c>
      <c r="AF9">
        <v>33.979740999999997</v>
      </c>
      <c r="AG9">
        <v>40.759552999999997</v>
      </c>
      <c r="AH9">
        <v>160.017672</v>
      </c>
      <c r="AI9">
        <v>20.087935999999999</v>
      </c>
      <c r="AJ9">
        <v>0</v>
      </c>
      <c r="AK9">
        <v>55.190640999999999</v>
      </c>
      <c r="AL9">
        <v>74.367999999999995</v>
      </c>
      <c r="AM9">
        <v>16.588864999999998</v>
      </c>
      <c r="AN9">
        <v>1.0885579999999999</v>
      </c>
      <c r="AO9">
        <v>14.7</v>
      </c>
      <c r="AP9">
        <v>12.169499999999999</v>
      </c>
      <c r="AQ9">
        <v>35.301309000000003</v>
      </c>
      <c r="AR9">
        <v>47.472000000000001</v>
      </c>
      <c r="AS9">
        <v>34.579194000000001</v>
      </c>
      <c r="AT9">
        <v>12.920960000000001</v>
      </c>
      <c r="AU9">
        <v>0</v>
      </c>
      <c r="AV9">
        <v>0</v>
      </c>
      <c r="AW9">
        <v>0</v>
      </c>
      <c r="AX9">
        <v>0.37719999999999998</v>
      </c>
      <c r="AY9">
        <v>2.1844579999999998</v>
      </c>
      <c r="AZ9">
        <v>2.6806190000000001</v>
      </c>
      <c r="BA9">
        <v>1.7666820000000001</v>
      </c>
      <c r="BB9">
        <v>1.4417500000000001</v>
      </c>
      <c r="BC9">
        <v>28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2351.6592410000003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377.18173000000002</v>
      </c>
      <c r="L10">
        <v>239.50102799999999</v>
      </c>
      <c r="M10">
        <v>93.32</v>
      </c>
      <c r="N10">
        <v>119.59</v>
      </c>
      <c r="O10">
        <v>125.29529100000001</v>
      </c>
      <c r="P10">
        <v>142</v>
      </c>
      <c r="Q10">
        <v>11.943657</v>
      </c>
      <c r="R10">
        <v>22.765405000000001</v>
      </c>
      <c r="S10">
        <v>14.334365</v>
      </c>
      <c r="T10">
        <v>0.40923999999999999</v>
      </c>
      <c r="U10">
        <v>409.5</v>
      </c>
      <c r="V10">
        <v>3</v>
      </c>
      <c r="W10">
        <v>11</v>
      </c>
      <c r="X10">
        <v>40</v>
      </c>
      <c r="Y10">
        <v>0</v>
      </c>
      <c r="Z10">
        <v>13.1076</v>
      </c>
      <c r="AA10">
        <v>42.66</v>
      </c>
      <c r="AB10">
        <v>0</v>
      </c>
      <c r="AC10">
        <v>0</v>
      </c>
      <c r="AD10">
        <v>38.375382000000002</v>
      </c>
      <c r="AE10">
        <v>51.987209</v>
      </c>
      <c r="AF10">
        <v>33.979740999999997</v>
      </c>
      <c r="AG10">
        <v>40.759552999999997</v>
      </c>
      <c r="AH10">
        <v>160.017672</v>
      </c>
      <c r="AI10">
        <v>20.087935999999999</v>
      </c>
      <c r="AJ10">
        <v>0</v>
      </c>
      <c r="AK10">
        <v>55.190640999999999</v>
      </c>
      <c r="AL10">
        <v>74.367999999999995</v>
      </c>
      <c r="AM10">
        <v>16.588864999999998</v>
      </c>
      <c r="AN10">
        <v>1.0885579999999999</v>
      </c>
      <c r="AO10">
        <v>14.7</v>
      </c>
      <c r="AP10">
        <v>12.169499999999999</v>
      </c>
      <c r="AQ10">
        <v>35.301309000000003</v>
      </c>
      <c r="AR10">
        <v>47.472000000000001</v>
      </c>
      <c r="AS10">
        <v>34.579194000000001</v>
      </c>
      <c r="AT10">
        <v>13.178027999999999</v>
      </c>
      <c r="AU10">
        <v>0</v>
      </c>
      <c r="AV10">
        <v>0</v>
      </c>
      <c r="AW10">
        <v>0</v>
      </c>
      <c r="AX10">
        <v>0.37719999999999998</v>
      </c>
      <c r="AY10">
        <v>2.1844579999999998</v>
      </c>
      <c r="AZ10">
        <v>2.6806190000000001</v>
      </c>
      <c r="BA10">
        <v>1.7666820000000001</v>
      </c>
      <c r="BB10">
        <v>1.4417500000000001</v>
      </c>
      <c r="BC10">
        <v>28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2351.9026130000002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377.16803399999998</v>
      </c>
      <c r="L11">
        <v>239.50102799999999</v>
      </c>
      <c r="M11">
        <v>93.32</v>
      </c>
      <c r="N11">
        <v>119.59</v>
      </c>
      <c r="O11">
        <v>125.29529100000001</v>
      </c>
      <c r="P11">
        <v>142</v>
      </c>
      <c r="Q11">
        <v>11.943657</v>
      </c>
      <c r="R11">
        <v>22.765405000000001</v>
      </c>
      <c r="S11">
        <v>14.334365</v>
      </c>
      <c r="T11">
        <v>0.40923999999999999</v>
      </c>
      <c r="U11">
        <v>409.5</v>
      </c>
      <c r="V11">
        <v>3</v>
      </c>
      <c r="W11">
        <v>11</v>
      </c>
      <c r="X11">
        <v>40</v>
      </c>
      <c r="Y11">
        <v>0</v>
      </c>
      <c r="Z11">
        <v>13.1076</v>
      </c>
      <c r="AA11">
        <v>42.66</v>
      </c>
      <c r="AB11">
        <v>0</v>
      </c>
      <c r="AC11">
        <v>0</v>
      </c>
      <c r="AD11">
        <v>38.375382000000002</v>
      </c>
      <c r="AE11">
        <v>51.987209</v>
      </c>
      <c r="AF11">
        <v>33.979740999999997</v>
      </c>
      <c r="AG11">
        <v>40.759552999999997</v>
      </c>
      <c r="AH11">
        <v>160.017672</v>
      </c>
      <c r="AI11">
        <v>20.087935999999999</v>
      </c>
      <c r="AJ11">
        <v>0</v>
      </c>
      <c r="AK11">
        <v>55.190640999999999</v>
      </c>
      <c r="AL11">
        <v>74.367999999999995</v>
      </c>
      <c r="AM11">
        <v>16.588864999999998</v>
      </c>
      <c r="AN11">
        <v>1.0885579999999999</v>
      </c>
      <c r="AO11">
        <v>14.7</v>
      </c>
      <c r="AP11">
        <v>10.247999999999999</v>
      </c>
      <c r="AQ11">
        <v>35.301309000000003</v>
      </c>
      <c r="AR11">
        <v>47.472000000000001</v>
      </c>
      <c r="AS11">
        <v>34.579194000000001</v>
      </c>
      <c r="AT11">
        <v>10.092051</v>
      </c>
      <c r="AU11">
        <v>0</v>
      </c>
      <c r="AV11">
        <v>0</v>
      </c>
      <c r="AW11">
        <v>0</v>
      </c>
      <c r="AX11">
        <v>0.37719999999999998</v>
      </c>
      <c r="AY11">
        <v>2.1844579999999998</v>
      </c>
      <c r="AZ11">
        <v>2.6806190000000001</v>
      </c>
      <c r="BA11">
        <v>1.7666820000000001</v>
      </c>
      <c r="BB11">
        <v>1.4417500000000001</v>
      </c>
      <c r="BC11">
        <v>33.79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2352.6714400000001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377.154338</v>
      </c>
      <c r="L12">
        <v>239.50102799999999</v>
      </c>
      <c r="M12">
        <v>93.32</v>
      </c>
      <c r="N12">
        <v>119.59</v>
      </c>
      <c r="O12">
        <v>125.29529100000001</v>
      </c>
      <c r="P12">
        <v>142</v>
      </c>
      <c r="Q12">
        <v>11.943657</v>
      </c>
      <c r="R12">
        <v>22.765405000000001</v>
      </c>
      <c r="S12">
        <v>14.334365</v>
      </c>
      <c r="T12">
        <v>0.40923999999999999</v>
      </c>
      <c r="U12">
        <v>409.5</v>
      </c>
      <c r="V12">
        <v>3</v>
      </c>
      <c r="W12">
        <v>11</v>
      </c>
      <c r="X12">
        <v>40</v>
      </c>
      <c r="Y12">
        <v>0</v>
      </c>
      <c r="Z12">
        <v>13.1076</v>
      </c>
      <c r="AA12">
        <v>42.66</v>
      </c>
      <c r="AB12">
        <v>0</v>
      </c>
      <c r="AC12">
        <v>0</v>
      </c>
      <c r="AD12">
        <v>38.375382000000002</v>
      </c>
      <c r="AE12">
        <v>51.987209</v>
      </c>
      <c r="AF12">
        <v>33.979740999999997</v>
      </c>
      <c r="AG12">
        <v>40.759552999999997</v>
      </c>
      <c r="AH12">
        <v>160.017672</v>
      </c>
      <c r="AI12">
        <v>20.087935999999999</v>
      </c>
      <c r="AJ12">
        <v>0</v>
      </c>
      <c r="AK12">
        <v>55.190640999999999</v>
      </c>
      <c r="AL12">
        <v>74.367999999999995</v>
      </c>
      <c r="AM12">
        <v>16.588864999999998</v>
      </c>
      <c r="AN12">
        <v>1.0885579999999999</v>
      </c>
      <c r="AO12">
        <v>14.7</v>
      </c>
      <c r="AP12">
        <v>10.247999999999999</v>
      </c>
      <c r="AQ12">
        <v>35.301309000000003</v>
      </c>
      <c r="AR12">
        <v>47.472000000000001</v>
      </c>
      <c r="AS12">
        <v>34.579194000000001</v>
      </c>
      <c r="AT12">
        <v>9.6206370000000003</v>
      </c>
      <c r="AU12">
        <v>0</v>
      </c>
      <c r="AV12">
        <v>0</v>
      </c>
      <c r="AW12">
        <v>0</v>
      </c>
      <c r="AX12">
        <v>0.37719999999999998</v>
      </c>
      <c r="AY12">
        <v>2.1844579999999998</v>
      </c>
      <c r="AZ12">
        <v>2.6806190000000001</v>
      </c>
      <c r="BA12">
        <v>1.7666820000000001</v>
      </c>
      <c r="BB12">
        <v>1.4417500000000001</v>
      </c>
      <c r="BC12">
        <v>33.01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2351.4063300000003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377.16803399999998</v>
      </c>
      <c r="L13">
        <v>239.50102799999999</v>
      </c>
      <c r="M13">
        <v>93.32</v>
      </c>
      <c r="N13">
        <v>119.59</v>
      </c>
      <c r="O13">
        <v>125.29529100000001</v>
      </c>
      <c r="P13">
        <v>142</v>
      </c>
      <c r="Q13">
        <v>11.943657</v>
      </c>
      <c r="R13">
        <v>22.765405000000001</v>
      </c>
      <c r="S13">
        <v>14.334365</v>
      </c>
      <c r="T13">
        <v>0.40923999999999999</v>
      </c>
      <c r="U13">
        <v>409.5</v>
      </c>
      <c r="V13">
        <v>3</v>
      </c>
      <c r="W13">
        <v>11</v>
      </c>
      <c r="X13">
        <v>40</v>
      </c>
      <c r="Y13">
        <v>0</v>
      </c>
      <c r="Z13">
        <v>19.6614</v>
      </c>
      <c r="AA13">
        <v>42.66</v>
      </c>
      <c r="AB13">
        <v>0</v>
      </c>
      <c r="AC13">
        <v>0</v>
      </c>
      <c r="AD13">
        <v>38.375382000000002</v>
      </c>
      <c r="AE13">
        <v>51.987209</v>
      </c>
      <c r="AF13">
        <v>33.979740999999997</v>
      </c>
      <c r="AG13">
        <v>40.759552999999997</v>
      </c>
      <c r="AH13">
        <v>160.017672</v>
      </c>
      <c r="AI13">
        <v>20.087935999999999</v>
      </c>
      <c r="AJ13">
        <v>0</v>
      </c>
      <c r="AK13">
        <v>55.190640999999999</v>
      </c>
      <c r="AL13">
        <v>74.367999999999995</v>
      </c>
      <c r="AM13">
        <v>16.588864999999998</v>
      </c>
      <c r="AN13">
        <v>1.0885579999999999</v>
      </c>
      <c r="AO13">
        <v>14.7</v>
      </c>
      <c r="AP13">
        <v>10.247999999999999</v>
      </c>
      <c r="AQ13">
        <v>35.301309000000003</v>
      </c>
      <c r="AR13">
        <v>51.887999999999998</v>
      </c>
      <c r="AS13">
        <v>34.579194000000001</v>
      </c>
      <c r="AT13">
        <v>9.8451350000000009</v>
      </c>
      <c r="AU13">
        <v>0</v>
      </c>
      <c r="AV13">
        <v>0</v>
      </c>
      <c r="AW13">
        <v>0</v>
      </c>
      <c r="AX13">
        <v>0.37719999999999998</v>
      </c>
      <c r="AY13">
        <v>2.1844579999999998</v>
      </c>
      <c r="AZ13">
        <v>2.6806190000000001</v>
      </c>
      <c r="BA13">
        <v>1.7666820000000001</v>
      </c>
      <c r="BB13">
        <v>1.4417500000000001</v>
      </c>
      <c r="BC13">
        <v>31.47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2361.0743239999997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377.154338</v>
      </c>
      <c r="L14">
        <v>239.50102799999999</v>
      </c>
      <c r="M14">
        <v>75.928057999999993</v>
      </c>
      <c r="N14">
        <v>98.346800000000002</v>
      </c>
      <c r="O14">
        <v>125.29529100000001</v>
      </c>
      <c r="P14">
        <v>142</v>
      </c>
      <c r="Q14">
        <v>11.943657</v>
      </c>
      <c r="R14">
        <v>22.765405000000001</v>
      </c>
      <c r="S14">
        <v>14.334365</v>
      </c>
      <c r="T14">
        <v>0.40923999999999999</v>
      </c>
      <c r="U14">
        <v>409.5</v>
      </c>
      <c r="V14">
        <v>3</v>
      </c>
      <c r="W14">
        <v>11</v>
      </c>
      <c r="X14">
        <v>40</v>
      </c>
      <c r="Y14">
        <v>0</v>
      </c>
      <c r="Z14">
        <v>19.6614</v>
      </c>
      <c r="AA14">
        <v>42.66</v>
      </c>
      <c r="AB14">
        <v>0</v>
      </c>
      <c r="AC14">
        <v>0</v>
      </c>
      <c r="AD14">
        <v>38.375382000000002</v>
      </c>
      <c r="AE14">
        <v>51.987209</v>
      </c>
      <c r="AF14">
        <v>33.979740999999997</v>
      </c>
      <c r="AG14">
        <v>40.759552999999997</v>
      </c>
      <c r="AH14">
        <v>160.017672</v>
      </c>
      <c r="AI14">
        <v>20.087935999999999</v>
      </c>
      <c r="AJ14">
        <v>0</v>
      </c>
      <c r="AK14">
        <v>55.190640999999999</v>
      </c>
      <c r="AL14">
        <v>74.367999999999995</v>
      </c>
      <c r="AM14">
        <v>16.588864999999998</v>
      </c>
      <c r="AN14">
        <v>1.0885579999999999</v>
      </c>
      <c r="AO14">
        <v>14.7</v>
      </c>
      <c r="AP14">
        <v>10.247999999999999</v>
      </c>
      <c r="AQ14">
        <v>35.301309000000003</v>
      </c>
      <c r="AR14">
        <v>51.887999999999998</v>
      </c>
      <c r="AS14">
        <v>34.579194000000001</v>
      </c>
      <c r="AT14">
        <v>11.889939</v>
      </c>
      <c r="AU14">
        <v>0</v>
      </c>
      <c r="AV14">
        <v>0</v>
      </c>
      <c r="AW14">
        <v>0</v>
      </c>
      <c r="AX14">
        <v>0.37719999999999998</v>
      </c>
      <c r="AY14">
        <v>2.1844579999999998</v>
      </c>
      <c r="AZ14">
        <v>2.6806190000000001</v>
      </c>
      <c r="BA14">
        <v>1.7666820000000001</v>
      </c>
      <c r="BB14">
        <v>1.4417500000000001</v>
      </c>
      <c r="BC14">
        <v>30.71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2323.71029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377.16803399999998</v>
      </c>
      <c r="L15">
        <v>239.50102799999999</v>
      </c>
      <c r="M15">
        <v>75.095699999999994</v>
      </c>
      <c r="N15">
        <v>98.346800000000002</v>
      </c>
      <c r="O15">
        <v>125.29529100000001</v>
      </c>
      <c r="P15">
        <v>142</v>
      </c>
      <c r="Q15">
        <v>11.943657</v>
      </c>
      <c r="R15">
        <v>22.765405000000001</v>
      </c>
      <c r="S15">
        <v>14.334365</v>
      </c>
      <c r="T15">
        <v>0.40923999999999999</v>
      </c>
      <c r="U15">
        <v>409.5</v>
      </c>
      <c r="V15">
        <v>3</v>
      </c>
      <c r="W15">
        <v>11</v>
      </c>
      <c r="X15">
        <v>40</v>
      </c>
      <c r="Y15">
        <v>0</v>
      </c>
      <c r="Z15">
        <v>19.6614</v>
      </c>
      <c r="AA15">
        <v>42.66</v>
      </c>
      <c r="AB15">
        <v>0</v>
      </c>
      <c r="AC15">
        <v>0</v>
      </c>
      <c r="AD15">
        <v>38.375382000000002</v>
      </c>
      <c r="AE15">
        <v>51.987209</v>
      </c>
      <c r="AF15">
        <v>33.979740999999997</v>
      </c>
      <c r="AG15">
        <v>40.759552999999997</v>
      </c>
      <c r="AH15">
        <v>160.017672</v>
      </c>
      <c r="AI15">
        <v>20.087935999999999</v>
      </c>
      <c r="AJ15">
        <v>0</v>
      </c>
      <c r="AK15">
        <v>55.190640999999999</v>
      </c>
      <c r="AL15">
        <v>74.367999999999995</v>
      </c>
      <c r="AM15">
        <v>16.588864999999998</v>
      </c>
      <c r="AN15">
        <v>1.0885579999999999</v>
      </c>
      <c r="AO15">
        <v>14.7</v>
      </c>
      <c r="AP15">
        <v>10.888500000000001</v>
      </c>
      <c r="AQ15">
        <v>35.301309000000003</v>
      </c>
      <c r="AR15">
        <v>47.472000000000001</v>
      </c>
      <c r="AS15">
        <v>33.873497</v>
      </c>
      <c r="AT15">
        <v>10.92998</v>
      </c>
      <c r="AU15">
        <v>0</v>
      </c>
      <c r="AV15">
        <v>0</v>
      </c>
      <c r="AW15">
        <v>0</v>
      </c>
      <c r="AX15">
        <v>0.37719999999999998</v>
      </c>
      <c r="AY15">
        <v>2.1844579999999998</v>
      </c>
      <c r="AZ15">
        <v>2.6806190000000001</v>
      </c>
      <c r="BA15">
        <v>1.7666820000000001</v>
      </c>
      <c r="BB15">
        <v>1.4417500000000001</v>
      </c>
      <c r="BC15">
        <v>29.94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2316.680472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377.154338</v>
      </c>
      <c r="L16">
        <v>239.50102799999999</v>
      </c>
      <c r="M16">
        <v>75.095699999999994</v>
      </c>
      <c r="N16">
        <v>98.346800000000002</v>
      </c>
      <c r="O16">
        <v>125.29529100000001</v>
      </c>
      <c r="P16">
        <v>142</v>
      </c>
      <c r="Q16">
        <v>11.943657</v>
      </c>
      <c r="R16">
        <v>22.765405000000001</v>
      </c>
      <c r="S16">
        <v>14.334365</v>
      </c>
      <c r="T16">
        <v>0.40923999999999999</v>
      </c>
      <c r="U16">
        <v>409.5</v>
      </c>
      <c r="V16">
        <v>3</v>
      </c>
      <c r="W16">
        <v>11</v>
      </c>
      <c r="X16">
        <v>40</v>
      </c>
      <c r="Y16">
        <v>0</v>
      </c>
      <c r="Z16">
        <v>19.6614</v>
      </c>
      <c r="AA16">
        <v>42.66</v>
      </c>
      <c r="AB16">
        <v>0</v>
      </c>
      <c r="AC16">
        <v>0</v>
      </c>
      <c r="AD16">
        <v>38.375382000000002</v>
      </c>
      <c r="AE16">
        <v>51.987209</v>
      </c>
      <c r="AF16">
        <v>33.979740999999997</v>
      </c>
      <c r="AG16">
        <v>40.759552999999997</v>
      </c>
      <c r="AH16">
        <v>160.017672</v>
      </c>
      <c r="AI16">
        <v>33.479892</v>
      </c>
      <c r="AJ16">
        <v>0</v>
      </c>
      <c r="AK16">
        <v>55.190640999999999</v>
      </c>
      <c r="AL16">
        <v>74.367999999999995</v>
      </c>
      <c r="AM16">
        <v>16.588864999999998</v>
      </c>
      <c r="AN16">
        <v>1.0885579999999999</v>
      </c>
      <c r="AO16">
        <v>14.7</v>
      </c>
      <c r="AP16">
        <v>10.888500000000001</v>
      </c>
      <c r="AQ16">
        <v>35.301309000000003</v>
      </c>
      <c r="AR16">
        <v>47.472000000000001</v>
      </c>
      <c r="AS16">
        <v>33.873497</v>
      </c>
      <c r="AT16">
        <v>10.906928000000001</v>
      </c>
      <c r="AU16">
        <v>0</v>
      </c>
      <c r="AV16">
        <v>0</v>
      </c>
      <c r="AW16">
        <v>0</v>
      </c>
      <c r="AX16">
        <v>0.37719999999999998</v>
      </c>
      <c r="AY16">
        <v>2.1844579999999998</v>
      </c>
      <c r="AZ16">
        <v>2.6806190000000001</v>
      </c>
      <c r="BA16">
        <v>1.7666820000000001</v>
      </c>
      <c r="BB16">
        <v>1.4417500000000001</v>
      </c>
      <c r="BC16">
        <v>29.18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2329.2756800000002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377.16803399999998</v>
      </c>
      <c r="L17">
        <v>239.50102799999999</v>
      </c>
      <c r="M17">
        <v>75.095699999999994</v>
      </c>
      <c r="N17">
        <v>98.346800000000002</v>
      </c>
      <c r="O17">
        <v>125.29529100000001</v>
      </c>
      <c r="P17">
        <v>142</v>
      </c>
      <c r="Q17">
        <v>11.943657</v>
      </c>
      <c r="R17">
        <v>22.765405000000001</v>
      </c>
      <c r="S17">
        <v>14.334365</v>
      </c>
      <c r="T17">
        <v>0.40923999999999999</v>
      </c>
      <c r="U17">
        <v>409.5</v>
      </c>
      <c r="V17">
        <v>3</v>
      </c>
      <c r="W17">
        <v>11</v>
      </c>
      <c r="X17">
        <v>40</v>
      </c>
      <c r="Y17">
        <v>0</v>
      </c>
      <c r="Z17">
        <v>19.6614</v>
      </c>
      <c r="AA17">
        <v>42.66</v>
      </c>
      <c r="AB17">
        <v>0</v>
      </c>
      <c r="AC17">
        <v>0</v>
      </c>
      <c r="AD17">
        <v>38.375382000000002</v>
      </c>
      <c r="AE17">
        <v>51.987209</v>
      </c>
      <c r="AF17">
        <v>33.979740999999997</v>
      </c>
      <c r="AG17">
        <v>40.759552999999997</v>
      </c>
      <c r="AH17">
        <v>160.017672</v>
      </c>
      <c r="AI17">
        <v>33.479892</v>
      </c>
      <c r="AJ17">
        <v>0</v>
      </c>
      <c r="AK17">
        <v>55.190640999999999</v>
      </c>
      <c r="AL17">
        <v>74.367999999999995</v>
      </c>
      <c r="AM17">
        <v>16.588864999999998</v>
      </c>
      <c r="AN17">
        <v>1.0885579999999999</v>
      </c>
      <c r="AO17">
        <v>14.7</v>
      </c>
      <c r="AP17">
        <v>10.888500000000001</v>
      </c>
      <c r="AQ17">
        <v>35.301309000000003</v>
      </c>
      <c r="AR17">
        <v>47.472000000000001</v>
      </c>
      <c r="AS17">
        <v>33.873497</v>
      </c>
      <c r="AT17">
        <v>9.7038589999999996</v>
      </c>
      <c r="AU17">
        <v>0</v>
      </c>
      <c r="AV17">
        <v>0</v>
      </c>
      <c r="AW17">
        <v>0</v>
      </c>
      <c r="AX17">
        <v>0.37719999999999998</v>
      </c>
      <c r="AY17">
        <v>2.1844579999999998</v>
      </c>
      <c r="AZ17">
        <v>2.6806190000000001</v>
      </c>
      <c r="BA17">
        <v>1.7666820000000001</v>
      </c>
      <c r="BB17">
        <v>1.4417500000000001</v>
      </c>
      <c r="BC17">
        <v>29.18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2328.0863070000005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377.154338</v>
      </c>
      <c r="L18">
        <v>239.50102799999999</v>
      </c>
      <c r="M18">
        <v>75.095699999999994</v>
      </c>
      <c r="N18">
        <v>98.346800000000002</v>
      </c>
      <c r="O18">
        <v>125.29529100000001</v>
      </c>
      <c r="P18">
        <v>142</v>
      </c>
      <c r="Q18">
        <v>11.943657</v>
      </c>
      <c r="R18">
        <v>22.765405000000001</v>
      </c>
      <c r="S18">
        <v>14.334365</v>
      </c>
      <c r="T18">
        <v>0.40923999999999999</v>
      </c>
      <c r="U18">
        <v>409.5</v>
      </c>
      <c r="V18">
        <v>3</v>
      </c>
      <c r="W18">
        <v>11</v>
      </c>
      <c r="X18">
        <v>40</v>
      </c>
      <c r="Y18">
        <v>0</v>
      </c>
      <c r="Z18">
        <v>19.6614</v>
      </c>
      <c r="AA18">
        <v>42.66</v>
      </c>
      <c r="AB18">
        <v>0</v>
      </c>
      <c r="AC18">
        <v>0</v>
      </c>
      <c r="AD18">
        <v>38.375382000000002</v>
      </c>
      <c r="AE18">
        <v>51.987209</v>
      </c>
      <c r="AF18">
        <v>33.979740999999997</v>
      </c>
      <c r="AG18">
        <v>40.759552999999997</v>
      </c>
      <c r="AH18">
        <v>160.017672</v>
      </c>
      <c r="AI18">
        <v>33.479892</v>
      </c>
      <c r="AJ18">
        <v>0</v>
      </c>
      <c r="AK18">
        <v>55.190640999999999</v>
      </c>
      <c r="AL18">
        <v>74.367999999999995</v>
      </c>
      <c r="AM18">
        <v>16.588864999999998</v>
      </c>
      <c r="AN18">
        <v>1.0885579999999999</v>
      </c>
      <c r="AO18">
        <v>14.7</v>
      </c>
      <c r="AP18">
        <v>10.888500000000001</v>
      </c>
      <c r="AQ18">
        <v>35.301309000000003</v>
      </c>
      <c r="AR18">
        <v>47.472000000000001</v>
      </c>
      <c r="AS18">
        <v>33.873497</v>
      </c>
      <c r="AT18">
        <v>10.206467999999999</v>
      </c>
      <c r="AU18">
        <v>0</v>
      </c>
      <c r="AV18">
        <v>0</v>
      </c>
      <c r="AW18">
        <v>0</v>
      </c>
      <c r="AX18">
        <v>0.37719999999999998</v>
      </c>
      <c r="AY18">
        <v>2.1844579999999998</v>
      </c>
      <c r="AZ18">
        <v>2.6806190000000001</v>
      </c>
      <c r="BA18">
        <v>1.7666820000000001</v>
      </c>
      <c r="BB18">
        <v>1.4417500000000001</v>
      </c>
      <c r="BC18">
        <v>29.94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2329.3352200000004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377.16803399999998</v>
      </c>
      <c r="L19">
        <v>239.50102799999999</v>
      </c>
      <c r="M19">
        <v>75.095699999999994</v>
      </c>
      <c r="N19">
        <v>98.346800000000002</v>
      </c>
      <c r="O19">
        <v>125.29529100000001</v>
      </c>
      <c r="P19">
        <v>142</v>
      </c>
      <c r="Q19">
        <v>11.943657</v>
      </c>
      <c r="R19">
        <v>22.765405000000001</v>
      </c>
      <c r="S19">
        <v>14.334365</v>
      </c>
      <c r="T19">
        <v>0.40923999999999999</v>
      </c>
      <c r="U19">
        <v>409.5</v>
      </c>
      <c r="V19">
        <v>3</v>
      </c>
      <c r="W19">
        <v>11</v>
      </c>
      <c r="X19">
        <v>40</v>
      </c>
      <c r="Y19">
        <v>0</v>
      </c>
      <c r="Z19">
        <v>19.6614</v>
      </c>
      <c r="AA19">
        <v>42.66</v>
      </c>
      <c r="AB19">
        <v>0</v>
      </c>
      <c r="AC19">
        <v>0</v>
      </c>
      <c r="AD19">
        <v>38.375382000000002</v>
      </c>
      <c r="AE19">
        <v>51.987209</v>
      </c>
      <c r="AF19">
        <v>33.979740999999997</v>
      </c>
      <c r="AG19">
        <v>40.759552999999997</v>
      </c>
      <c r="AH19">
        <v>160.017672</v>
      </c>
      <c r="AI19">
        <v>33.479892</v>
      </c>
      <c r="AJ19">
        <v>0</v>
      </c>
      <c r="AK19">
        <v>55.190640999999999</v>
      </c>
      <c r="AL19">
        <v>74.367999999999995</v>
      </c>
      <c r="AM19">
        <v>16.588864999999998</v>
      </c>
      <c r="AN19">
        <v>1.0885579999999999</v>
      </c>
      <c r="AO19">
        <v>14.7</v>
      </c>
      <c r="AP19">
        <v>10.888500000000001</v>
      </c>
      <c r="AQ19">
        <v>17.515916000000001</v>
      </c>
      <c r="AR19">
        <v>51.887999999999998</v>
      </c>
      <c r="AS19">
        <v>33.873497</v>
      </c>
      <c r="AT19">
        <v>16.099993000000001</v>
      </c>
      <c r="AU19">
        <v>0</v>
      </c>
      <c r="AV19">
        <v>0</v>
      </c>
      <c r="AW19">
        <v>0</v>
      </c>
      <c r="AX19">
        <v>0.37719999999999998</v>
      </c>
      <c r="AY19">
        <v>2.1844579999999998</v>
      </c>
      <c r="AZ19">
        <v>2.6806190000000001</v>
      </c>
      <c r="BA19">
        <v>1.7666820000000001</v>
      </c>
      <c r="BB19">
        <v>1.4417500000000001</v>
      </c>
      <c r="BC19">
        <v>28.42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2320.3530479999999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377.154338</v>
      </c>
      <c r="L20">
        <v>239.50102799999999</v>
      </c>
      <c r="M20">
        <v>75.095699999999994</v>
      </c>
      <c r="N20">
        <v>98.346800000000002</v>
      </c>
      <c r="O20">
        <v>125.29529100000001</v>
      </c>
      <c r="P20">
        <v>142</v>
      </c>
      <c r="Q20">
        <v>11.943657</v>
      </c>
      <c r="R20">
        <v>22.765405000000001</v>
      </c>
      <c r="S20">
        <v>14.334365</v>
      </c>
      <c r="T20">
        <v>0.40923999999999999</v>
      </c>
      <c r="U20">
        <v>409.5</v>
      </c>
      <c r="V20">
        <v>3</v>
      </c>
      <c r="W20">
        <v>11</v>
      </c>
      <c r="X20">
        <v>40</v>
      </c>
      <c r="Y20">
        <v>0</v>
      </c>
      <c r="Z20">
        <v>19.6614</v>
      </c>
      <c r="AA20">
        <v>42.66</v>
      </c>
      <c r="AB20">
        <v>0</v>
      </c>
      <c r="AC20">
        <v>0</v>
      </c>
      <c r="AD20">
        <v>38.375382000000002</v>
      </c>
      <c r="AE20">
        <v>51.987209</v>
      </c>
      <c r="AF20">
        <v>33.979740999999997</v>
      </c>
      <c r="AG20">
        <v>40.759552999999997</v>
      </c>
      <c r="AH20">
        <v>160.017672</v>
      </c>
      <c r="AI20">
        <v>33.479892</v>
      </c>
      <c r="AJ20">
        <v>0</v>
      </c>
      <c r="AK20">
        <v>55.190640999999999</v>
      </c>
      <c r="AL20">
        <v>74.367999999999995</v>
      </c>
      <c r="AM20">
        <v>16.588864999999998</v>
      </c>
      <c r="AN20">
        <v>1.0885579999999999</v>
      </c>
      <c r="AO20">
        <v>14.7</v>
      </c>
      <c r="AP20">
        <v>10.888500000000001</v>
      </c>
      <c r="AQ20">
        <v>8.7579589999999996</v>
      </c>
      <c r="AR20">
        <v>51.887999999999998</v>
      </c>
      <c r="AS20">
        <v>33.873497</v>
      </c>
      <c r="AT20">
        <v>14.617331999999999</v>
      </c>
      <c r="AU20">
        <v>0</v>
      </c>
      <c r="AV20">
        <v>0</v>
      </c>
      <c r="AW20">
        <v>0</v>
      </c>
      <c r="AX20">
        <v>0.37719999999999998</v>
      </c>
      <c r="AY20">
        <v>2.1844579999999998</v>
      </c>
      <c r="AZ20">
        <v>2.6806190000000001</v>
      </c>
      <c r="BA20">
        <v>1.7666820000000001</v>
      </c>
      <c r="BB20">
        <v>1.4417500000000001</v>
      </c>
      <c r="BC20">
        <v>27.67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2309.3487340000001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377.16803399999998</v>
      </c>
      <c r="L21">
        <v>239.50102799999999</v>
      </c>
      <c r="M21">
        <v>75.095699999999994</v>
      </c>
      <c r="N21">
        <v>55.146700000000003</v>
      </c>
      <c r="O21">
        <v>90.809081000000006</v>
      </c>
      <c r="P21">
        <v>122.35960900000001</v>
      </c>
      <c r="Q21">
        <v>11.943657</v>
      </c>
      <c r="R21">
        <v>22.765405000000001</v>
      </c>
      <c r="S21">
        <v>14.334365</v>
      </c>
      <c r="T21">
        <v>0.40923999999999999</v>
      </c>
      <c r="U21">
        <v>409.5</v>
      </c>
      <c r="V21">
        <v>3</v>
      </c>
      <c r="W21">
        <v>11</v>
      </c>
      <c r="X21">
        <v>40</v>
      </c>
      <c r="Y21">
        <v>0</v>
      </c>
      <c r="Z21">
        <v>19.6614</v>
      </c>
      <c r="AA21">
        <v>42.66</v>
      </c>
      <c r="AB21">
        <v>0</v>
      </c>
      <c r="AC21">
        <v>0</v>
      </c>
      <c r="AD21">
        <v>38.375382000000002</v>
      </c>
      <c r="AE21">
        <v>51.987209</v>
      </c>
      <c r="AF21">
        <v>33.979740999999997</v>
      </c>
      <c r="AG21">
        <v>40.759552999999997</v>
      </c>
      <c r="AH21">
        <v>160.017672</v>
      </c>
      <c r="AI21">
        <v>20.087935999999999</v>
      </c>
      <c r="AJ21">
        <v>0</v>
      </c>
      <c r="AK21">
        <v>55.190640999999999</v>
      </c>
      <c r="AL21">
        <v>74.367999999999995</v>
      </c>
      <c r="AM21">
        <v>16.588864999999998</v>
      </c>
      <c r="AN21">
        <v>1.0885579999999999</v>
      </c>
      <c r="AO21">
        <v>14.7</v>
      </c>
      <c r="AP21">
        <v>10.888500000000001</v>
      </c>
      <c r="AQ21">
        <v>0</v>
      </c>
      <c r="AR21">
        <v>47.472000000000001</v>
      </c>
      <c r="AS21">
        <v>33.873497</v>
      </c>
      <c r="AT21">
        <v>16.437532999999998</v>
      </c>
      <c r="AU21">
        <v>0</v>
      </c>
      <c r="AV21">
        <v>0</v>
      </c>
      <c r="AW21">
        <v>0</v>
      </c>
      <c r="AX21">
        <v>0.37719999999999998</v>
      </c>
      <c r="AY21">
        <v>2.1844579999999998</v>
      </c>
      <c r="AZ21">
        <v>2.6806190000000001</v>
      </c>
      <c r="BA21">
        <v>1.7666820000000001</v>
      </c>
      <c r="BB21">
        <v>1.4417500000000001</v>
      </c>
      <c r="BC21">
        <v>26.91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2186.5300149999998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377.154338</v>
      </c>
      <c r="L22">
        <v>239.50102799999999</v>
      </c>
      <c r="M22">
        <v>40.132399999999997</v>
      </c>
      <c r="N22">
        <v>55.146700000000003</v>
      </c>
      <c r="O22">
        <v>60.162999999999997</v>
      </c>
      <c r="P22">
        <v>94.407735000000002</v>
      </c>
      <c r="Q22">
        <v>11.943657</v>
      </c>
      <c r="R22">
        <v>22.765405000000001</v>
      </c>
      <c r="S22">
        <v>14.334365</v>
      </c>
      <c r="T22">
        <v>0.40923999999999999</v>
      </c>
      <c r="U22">
        <v>409.5</v>
      </c>
      <c r="V22">
        <v>3</v>
      </c>
      <c r="W22">
        <v>11</v>
      </c>
      <c r="X22">
        <v>40</v>
      </c>
      <c r="Y22">
        <v>0</v>
      </c>
      <c r="Z22">
        <v>13.1076</v>
      </c>
      <c r="AA22">
        <v>42.66</v>
      </c>
      <c r="AB22">
        <v>0</v>
      </c>
      <c r="AC22">
        <v>0</v>
      </c>
      <c r="AD22">
        <v>38.375382000000002</v>
      </c>
      <c r="AE22">
        <v>51.987209</v>
      </c>
      <c r="AF22">
        <v>25.330352000000001</v>
      </c>
      <c r="AG22">
        <v>40.759552999999997</v>
      </c>
      <c r="AH22">
        <v>160.017672</v>
      </c>
      <c r="AI22">
        <v>20.087935999999999</v>
      </c>
      <c r="AJ22">
        <v>0</v>
      </c>
      <c r="AK22">
        <v>55.190640999999999</v>
      </c>
      <c r="AL22">
        <v>74.367999999999995</v>
      </c>
      <c r="AM22">
        <v>16.588864999999998</v>
      </c>
      <c r="AN22">
        <v>1.0885579999999999</v>
      </c>
      <c r="AO22">
        <v>14.7</v>
      </c>
      <c r="AP22">
        <v>10.888500000000001</v>
      </c>
      <c r="AQ22">
        <v>0</v>
      </c>
      <c r="AR22">
        <v>47.472000000000001</v>
      </c>
      <c r="AS22">
        <v>33.873497</v>
      </c>
      <c r="AT22">
        <v>17.994320999999999</v>
      </c>
      <c r="AU22">
        <v>0</v>
      </c>
      <c r="AV22">
        <v>0</v>
      </c>
      <c r="AW22">
        <v>0</v>
      </c>
      <c r="AX22">
        <v>0.37719999999999998</v>
      </c>
      <c r="AY22">
        <v>2.1844579999999998</v>
      </c>
      <c r="AZ22">
        <v>2.6806190000000001</v>
      </c>
      <c r="BA22">
        <v>1.7666820000000001</v>
      </c>
      <c r="BB22">
        <v>1.4417500000000001</v>
      </c>
      <c r="BC22">
        <v>27.67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2080.0686629999996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377.16803399999998</v>
      </c>
      <c r="L23">
        <v>239.50102799999999</v>
      </c>
      <c r="M23">
        <v>40.132399999999997</v>
      </c>
      <c r="N23">
        <v>55.146700000000003</v>
      </c>
      <c r="O23">
        <v>60.162999999999997</v>
      </c>
      <c r="P23">
        <v>93.009200000000007</v>
      </c>
      <c r="Q23">
        <v>11.943657</v>
      </c>
      <c r="R23">
        <v>22.623891</v>
      </c>
      <c r="S23">
        <v>14.279868</v>
      </c>
      <c r="T23">
        <v>0.40425800000000001</v>
      </c>
      <c r="U23">
        <v>409.5</v>
      </c>
      <c r="V23">
        <v>3</v>
      </c>
      <c r="W23">
        <v>11</v>
      </c>
      <c r="X23">
        <v>40</v>
      </c>
      <c r="Y23">
        <v>0</v>
      </c>
      <c r="Z23">
        <v>13.1076</v>
      </c>
      <c r="AA23">
        <v>42.66</v>
      </c>
      <c r="AB23">
        <v>0</v>
      </c>
      <c r="AC23">
        <v>0</v>
      </c>
      <c r="AD23">
        <v>38.375382000000002</v>
      </c>
      <c r="AE23">
        <v>51.987209</v>
      </c>
      <c r="AF23">
        <v>8.6493880000000001</v>
      </c>
      <c r="AG23">
        <v>40.759552999999997</v>
      </c>
      <c r="AH23">
        <v>160.017672</v>
      </c>
      <c r="AI23">
        <v>24.105522000000001</v>
      </c>
      <c r="AJ23">
        <v>0</v>
      </c>
      <c r="AK23">
        <v>55.190640999999999</v>
      </c>
      <c r="AL23">
        <v>74.367999999999995</v>
      </c>
      <c r="AM23">
        <v>16.588864999999998</v>
      </c>
      <c r="AN23">
        <v>1.0885579999999999</v>
      </c>
      <c r="AO23">
        <v>14.7</v>
      </c>
      <c r="AP23">
        <v>10.888500000000001</v>
      </c>
      <c r="AQ23">
        <v>0</v>
      </c>
      <c r="AR23">
        <v>47.472000000000001</v>
      </c>
      <c r="AS23">
        <v>33.873497</v>
      </c>
      <c r="AT23">
        <v>16.377046</v>
      </c>
      <c r="AU23">
        <v>0</v>
      </c>
      <c r="AV23">
        <v>0</v>
      </c>
      <c r="AW23">
        <v>0</v>
      </c>
      <c r="AX23">
        <v>0.37719999999999998</v>
      </c>
      <c r="AY23">
        <v>2.1844579999999998</v>
      </c>
      <c r="AZ23">
        <v>2.6806190000000001</v>
      </c>
      <c r="BA23">
        <v>1.7666820000000001</v>
      </c>
      <c r="BB23">
        <v>1.4417500000000001</v>
      </c>
      <c r="BC23">
        <v>42.94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2079.4721779999995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377.16803399999998</v>
      </c>
      <c r="L24">
        <v>239.50102799999999</v>
      </c>
      <c r="M24">
        <v>40.132399999999997</v>
      </c>
      <c r="N24">
        <v>55.146700000000003</v>
      </c>
      <c r="O24">
        <v>60.162999999999997</v>
      </c>
      <c r="P24">
        <v>93.009200000000007</v>
      </c>
      <c r="Q24">
        <v>11.943657</v>
      </c>
      <c r="R24">
        <v>22.623891</v>
      </c>
      <c r="S24">
        <v>14.279868</v>
      </c>
      <c r="T24">
        <v>0.40425800000000001</v>
      </c>
      <c r="U24">
        <v>409.5</v>
      </c>
      <c r="V24">
        <v>3</v>
      </c>
      <c r="W24">
        <v>11</v>
      </c>
      <c r="X24">
        <v>40</v>
      </c>
      <c r="Y24">
        <v>0</v>
      </c>
      <c r="Z24">
        <v>13.1076</v>
      </c>
      <c r="AA24">
        <v>42.66</v>
      </c>
      <c r="AB24">
        <v>0</v>
      </c>
      <c r="AC24">
        <v>0</v>
      </c>
      <c r="AD24">
        <v>38.375382000000002</v>
      </c>
      <c r="AE24">
        <v>51.987209</v>
      </c>
      <c r="AF24">
        <v>8.4434509999999996</v>
      </c>
      <c r="AG24">
        <v>40.759552999999997</v>
      </c>
      <c r="AH24">
        <v>160.017672</v>
      </c>
      <c r="AI24">
        <v>69.638176999999999</v>
      </c>
      <c r="AJ24">
        <v>0</v>
      </c>
      <c r="AK24">
        <v>55.190640999999999</v>
      </c>
      <c r="AL24">
        <v>74.367999999999995</v>
      </c>
      <c r="AM24">
        <v>16.588864999999998</v>
      </c>
      <c r="AN24">
        <v>1.0885579999999999</v>
      </c>
      <c r="AO24">
        <v>14.7</v>
      </c>
      <c r="AP24">
        <v>10.888500000000001</v>
      </c>
      <c r="AQ24">
        <v>0</v>
      </c>
      <c r="AR24">
        <v>47.472000000000001</v>
      </c>
      <c r="AS24">
        <v>33.873497</v>
      </c>
      <c r="AT24">
        <v>18.532249</v>
      </c>
      <c r="AU24">
        <v>0</v>
      </c>
      <c r="AV24">
        <v>0</v>
      </c>
      <c r="AW24">
        <v>0</v>
      </c>
      <c r="AX24">
        <v>0.37719999999999998</v>
      </c>
      <c r="AY24">
        <v>2.1844579999999998</v>
      </c>
      <c r="AZ24">
        <v>2.6806190000000001</v>
      </c>
      <c r="BA24">
        <v>1.7666820000000001</v>
      </c>
      <c r="BB24">
        <v>1.4417500000000001</v>
      </c>
      <c r="BC24">
        <v>41.28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2125.2940989999997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377.154338</v>
      </c>
      <c r="L25">
        <v>239.50102799999999</v>
      </c>
      <c r="M25">
        <v>58.356699999999996</v>
      </c>
      <c r="N25">
        <v>91.389499999999998</v>
      </c>
      <c r="O25">
        <v>85.546099999999996</v>
      </c>
      <c r="P25">
        <v>110.328064</v>
      </c>
      <c r="Q25">
        <v>11.943657</v>
      </c>
      <c r="R25">
        <v>22.623891</v>
      </c>
      <c r="S25">
        <v>14.279868</v>
      </c>
      <c r="T25">
        <v>0.40425800000000001</v>
      </c>
      <c r="U25">
        <v>409.5</v>
      </c>
      <c r="V25">
        <v>3</v>
      </c>
      <c r="W25">
        <v>11</v>
      </c>
      <c r="X25">
        <v>40</v>
      </c>
      <c r="Y25">
        <v>0</v>
      </c>
      <c r="Z25">
        <v>13.1076</v>
      </c>
      <c r="AA25">
        <v>42.66</v>
      </c>
      <c r="AB25">
        <v>0</v>
      </c>
      <c r="AC25">
        <v>0</v>
      </c>
      <c r="AD25">
        <v>38.375382000000002</v>
      </c>
      <c r="AE25">
        <v>51.987209</v>
      </c>
      <c r="AF25">
        <v>8.4434509999999996</v>
      </c>
      <c r="AG25">
        <v>40.759552999999997</v>
      </c>
      <c r="AH25">
        <v>160.017672</v>
      </c>
      <c r="AI25">
        <v>69.638176999999999</v>
      </c>
      <c r="AJ25">
        <v>0</v>
      </c>
      <c r="AK25">
        <v>55.190640999999999</v>
      </c>
      <c r="AL25">
        <v>74.367999999999995</v>
      </c>
      <c r="AM25">
        <v>16.588864999999998</v>
      </c>
      <c r="AN25">
        <v>1.0885579999999999</v>
      </c>
      <c r="AO25">
        <v>14.7</v>
      </c>
      <c r="AP25">
        <v>10.888500000000001</v>
      </c>
      <c r="AQ25">
        <v>0</v>
      </c>
      <c r="AR25">
        <v>47.472000000000001</v>
      </c>
      <c r="AS25">
        <v>33.873497</v>
      </c>
      <c r="AT25">
        <v>16.775601999999999</v>
      </c>
      <c r="AU25">
        <v>0</v>
      </c>
      <c r="AV25">
        <v>0</v>
      </c>
      <c r="AW25">
        <v>0</v>
      </c>
      <c r="AX25">
        <v>0.37719999999999998</v>
      </c>
      <c r="AY25">
        <v>2.1844579999999998</v>
      </c>
      <c r="AZ25">
        <v>2.6806190000000001</v>
      </c>
      <c r="BA25">
        <v>1.7666820000000001</v>
      </c>
      <c r="BB25">
        <v>1.4417500000000001</v>
      </c>
      <c r="BC25">
        <v>51.69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2231.1028200000005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377.16803399999998</v>
      </c>
      <c r="L26">
        <v>239.50102799999999</v>
      </c>
      <c r="M26">
        <v>58.356699999999996</v>
      </c>
      <c r="N26">
        <v>91.389499999999998</v>
      </c>
      <c r="O26">
        <v>85.546099999999996</v>
      </c>
      <c r="P26">
        <v>127.0509</v>
      </c>
      <c r="Q26">
        <v>11.943657</v>
      </c>
      <c r="R26">
        <v>22.623891</v>
      </c>
      <c r="S26">
        <v>14.279868</v>
      </c>
      <c r="T26">
        <v>0.40425800000000001</v>
      </c>
      <c r="U26">
        <v>409.5</v>
      </c>
      <c r="V26">
        <v>3</v>
      </c>
      <c r="W26">
        <v>11</v>
      </c>
      <c r="X26">
        <v>40</v>
      </c>
      <c r="Y26">
        <v>0</v>
      </c>
      <c r="Z26">
        <v>13.1076</v>
      </c>
      <c r="AA26">
        <v>42.66</v>
      </c>
      <c r="AB26">
        <v>0</v>
      </c>
      <c r="AC26">
        <v>0</v>
      </c>
      <c r="AD26">
        <v>38.375382000000002</v>
      </c>
      <c r="AE26">
        <v>51.987209</v>
      </c>
      <c r="AF26">
        <v>8.4434509999999996</v>
      </c>
      <c r="AG26">
        <v>40.759552999999997</v>
      </c>
      <c r="AH26">
        <v>160.017672</v>
      </c>
      <c r="AI26">
        <v>69.638176999999999</v>
      </c>
      <c r="AJ26">
        <v>0</v>
      </c>
      <c r="AK26">
        <v>55.190640999999999</v>
      </c>
      <c r="AL26">
        <v>74.367999999999995</v>
      </c>
      <c r="AM26">
        <v>16.588864999999998</v>
      </c>
      <c r="AN26">
        <v>1.0885579999999999</v>
      </c>
      <c r="AO26">
        <v>14.7</v>
      </c>
      <c r="AP26">
        <v>10.888500000000001</v>
      </c>
      <c r="AQ26">
        <v>0</v>
      </c>
      <c r="AR26">
        <v>47.472000000000001</v>
      </c>
      <c r="AS26">
        <v>33.873497</v>
      </c>
      <c r="AT26">
        <v>16.053782000000002</v>
      </c>
      <c r="AU26">
        <v>0</v>
      </c>
      <c r="AV26">
        <v>0</v>
      </c>
      <c r="AW26">
        <v>0</v>
      </c>
      <c r="AX26">
        <v>0.37719999999999998</v>
      </c>
      <c r="AY26">
        <v>2.1844579999999998</v>
      </c>
      <c r="AZ26">
        <v>2.6806190000000001</v>
      </c>
      <c r="BA26">
        <v>1.7666820000000001</v>
      </c>
      <c r="BB26">
        <v>1.4417500000000001</v>
      </c>
      <c r="BC26">
        <v>50.92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2246.3475320000002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377.154338</v>
      </c>
      <c r="L27">
        <v>239.50102799999999</v>
      </c>
      <c r="M27">
        <v>58.356699999999996</v>
      </c>
      <c r="N27">
        <v>91.389499999999998</v>
      </c>
      <c r="O27">
        <v>85.546099999999996</v>
      </c>
      <c r="P27">
        <v>142</v>
      </c>
      <c r="Q27">
        <v>11.943657</v>
      </c>
      <c r="R27">
        <v>22.623891</v>
      </c>
      <c r="S27">
        <v>14.279868</v>
      </c>
      <c r="T27">
        <v>0.40425800000000001</v>
      </c>
      <c r="U27">
        <v>413.5</v>
      </c>
      <c r="V27">
        <v>3</v>
      </c>
      <c r="W27">
        <v>11</v>
      </c>
      <c r="X27">
        <v>40</v>
      </c>
      <c r="Y27">
        <v>0</v>
      </c>
      <c r="Z27">
        <v>13.1076</v>
      </c>
      <c r="AA27">
        <v>42.66</v>
      </c>
      <c r="AB27">
        <v>0</v>
      </c>
      <c r="AC27">
        <v>0</v>
      </c>
      <c r="AD27">
        <v>38.375382000000002</v>
      </c>
      <c r="AE27">
        <v>51.987209</v>
      </c>
      <c r="AF27">
        <v>8.4434509999999996</v>
      </c>
      <c r="AG27">
        <v>40.759552999999997</v>
      </c>
      <c r="AH27">
        <v>160.017672</v>
      </c>
      <c r="AI27">
        <v>69.638176999999999</v>
      </c>
      <c r="AJ27">
        <v>0</v>
      </c>
      <c r="AK27">
        <v>55.190640999999999</v>
      </c>
      <c r="AL27">
        <v>74.367999999999995</v>
      </c>
      <c r="AM27">
        <v>16.588864999999998</v>
      </c>
      <c r="AN27">
        <v>1.0885579999999999</v>
      </c>
      <c r="AO27">
        <v>14.7</v>
      </c>
      <c r="AP27">
        <v>10.888500000000001</v>
      </c>
      <c r="AQ27">
        <v>0</v>
      </c>
      <c r="AR27">
        <v>47.472000000000001</v>
      </c>
      <c r="AS27">
        <v>33.873497</v>
      </c>
      <c r="AT27">
        <v>15.282684</v>
      </c>
      <c r="AU27">
        <v>0</v>
      </c>
      <c r="AV27">
        <v>0</v>
      </c>
      <c r="AW27">
        <v>0</v>
      </c>
      <c r="AX27">
        <v>0.37719999999999998</v>
      </c>
      <c r="AY27">
        <v>2.1844579999999998</v>
      </c>
      <c r="AZ27">
        <v>2.6806190000000001</v>
      </c>
      <c r="BA27">
        <v>1.7666820000000001</v>
      </c>
      <c r="BB27">
        <v>1.4417500000000001</v>
      </c>
      <c r="BC27">
        <v>77.34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2290.9318380000004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377.16803399999998</v>
      </c>
      <c r="L28">
        <v>239.50102799999999</v>
      </c>
      <c r="M28">
        <v>58.356699999999996</v>
      </c>
      <c r="N28">
        <v>91.389499999999998</v>
      </c>
      <c r="O28">
        <v>125.29529100000001</v>
      </c>
      <c r="P28">
        <v>142</v>
      </c>
      <c r="Q28">
        <v>11.943657</v>
      </c>
      <c r="R28">
        <v>22.623891</v>
      </c>
      <c r="S28">
        <v>14.279868</v>
      </c>
      <c r="T28">
        <v>0.40425800000000001</v>
      </c>
      <c r="U28">
        <v>414</v>
      </c>
      <c r="V28">
        <v>3</v>
      </c>
      <c r="W28">
        <v>11</v>
      </c>
      <c r="X28">
        <v>40</v>
      </c>
      <c r="Y28">
        <v>0</v>
      </c>
      <c r="Z28">
        <v>13.1076</v>
      </c>
      <c r="AA28">
        <v>42.66</v>
      </c>
      <c r="AB28">
        <v>0</v>
      </c>
      <c r="AC28">
        <v>0</v>
      </c>
      <c r="AD28">
        <v>38.375382000000002</v>
      </c>
      <c r="AE28">
        <v>51.987209</v>
      </c>
      <c r="AF28">
        <v>8.4434509999999996</v>
      </c>
      <c r="AG28">
        <v>40.759552999999997</v>
      </c>
      <c r="AH28">
        <v>160.017672</v>
      </c>
      <c r="AI28">
        <v>69.638176999999999</v>
      </c>
      <c r="AJ28">
        <v>0</v>
      </c>
      <c r="AK28">
        <v>55.190640999999999</v>
      </c>
      <c r="AL28">
        <v>74.367999999999995</v>
      </c>
      <c r="AM28">
        <v>16.588864999999998</v>
      </c>
      <c r="AN28">
        <v>1.0885579999999999</v>
      </c>
      <c r="AO28">
        <v>14.7</v>
      </c>
      <c r="AP28">
        <v>10.888500000000001</v>
      </c>
      <c r="AQ28">
        <v>0</v>
      </c>
      <c r="AR28">
        <v>47.472000000000001</v>
      </c>
      <c r="AS28">
        <v>33.873497</v>
      </c>
      <c r="AT28">
        <v>19.104333</v>
      </c>
      <c r="AU28">
        <v>0</v>
      </c>
      <c r="AV28">
        <v>0</v>
      </c>
      <c r="AW28">
        <v>0</v>
      </c>
      <c r="AX28">
        <v>0.37719999999999998</v>
      </c>
      <c r="AY28">
        <v>2.1844579999999998</v>
      </c>
      <c r="AZ28">
        <v>2.6806190000000001</v>
      </c>
      <c r="BA28">
        <v>1.7666820000000001</v>
      </c>
      <c r="BB28">
        <v>1.4417500000000001</v>
      </c>
      <c r="BC28">
        <v>53.94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2311.6163740000006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377.195426</v>
      </c>
      <c r="L29">
        <v>237.738742</v>
      </c>
      <c r="M29">
        <v>93.32</v>
      </c>
      <c r="N29">
        <v>119.59</v>
      </c>
      <c r="O29">
        <v>125.29529100000001</v>
      </c>
      <c r="P29">
        <v>142</v>
      </c>
      <c r="Q29">
        <v>11.943657</v>
      </c>
      <c r="R29">
        <v>22.623891</v>
      </c>
      <c r="S29">
        <v>14.238860000000001</v>
      </c>
      <c r="T29">
        <v>0.406586</v>
      </c>
      <c r="U29">
        <v>414</v>
      </c>
      <c r="V29">
        <v>3</v>
      </c>
      <c r="W29">
        <v>11</v>
      </c>
      <c r="X29">
        <v>40</v>
      </c>
      <c r="Y29">
        <v>0</v>
      </c>
      <c r="Z29">
        <v>13.1076</v>
      </c>
      <c r="AA29">
        <v>42.66</v>
      </c>
      <c r="AB29">
        <v>0</v>
      </c>
      <c r="AC29">
        <v>0</v>
      </c>
      <c r="AD29">
        <v>38.375382000000002</v>
      </c>
      <c r="AE29">
        <v>51.987209</v>
      </c>
      <c r="AF29">
        <v>8.4434509999999996</v>
      </c>
      <c r="AG29">
        <v>40.759552999999997</v>
      </c>
      <c r="AH29">
        <v>160.017672</v>
      </c>
      <c r="AI29">
        <v>69.638176999999999</v>
      </c>
      <c r="AJ29">
        <v>0</v>
      </c>
      <c r="AK29">
        <v>55.190640999999999</v>
      </c>
      <c r="AL29">
        <v>76.111000000000004</v>
      </c>
      <c r="AM29">
        <v>16.588864999999998</v>
      </c>
      <c r="AN29">
        <v>1.0885579999999999</v>
      </c>
      <c r="AO29">
        <v>14.7</v>
      </c>
      <c r="AP29">
        <v>10.888500000000001</v>
      </c>
      <c r="AQ29">
        <v>0</v>
      </c>
      <c r="AR29">
        <v>47.472000000000001</v>
      </c>
      <c r="AS29">
        <v>33.873497</v>
      </c>
      <c r="AT29">
        <v>19.999998999999999</v>
      </c>
      <c r="AU29">
        <v>0</v>
      </c>
      <c r="AV29">
        <v>0</v>
      </c>
      <c r="AW29">
        <v>0</v>
      </c>
      <c r="AX29">
        <v>0.37719999999999998</v>
      </c>
      <c r="AY29">
        <v>2.1844579999999998</v>
      </c>
      <c r="AZ29">
        <v>2.6806190000000001</v>
      </c>
      <c r="BA29">
        <v>1.7666820000000001</v>
      </c>
      <c r="BB29">
        <v>1.4417500000000001</v>
      </c>
      <c r="BC29">
        <v>55.77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2377.4752660000004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377.20912099999998</v>
      </c>
      <c r="L30">
        <v>237.738742</v>
      </c>
      <c r="M30">
        <v>93.32</v>
      </c>
      <c r="N30">
        <v>119.59</v>
      </c>
      <c r="O30">
        <v>125.29529100000001</v>
      </c>
      <c r="P30">
        <v>142</v>
      </c>
      <c r="Q30">
        <v>11.943657</v>
      </c>
      <c r="R30">
        <v>22.765405000000001</v>
      </c>
      <c r="S30">
        <v>14.238860000000001</v>
      </c>
      <c r="T30">
        <v>0.406586</v>
      </c>
      <c r="U30">
        <v>414</v>
      </c>
      <c r="V30">
        <v>3</v>
      </c>
      <c r="W30">
        <v>11</v>
      </c>
      <c r="X30">
        <v>40</v>
      </c>
      <c r="Y30">
        <v>0</v>
      </c>
      <c r="Z30">
        <v>13.1076</v>
      </c>
      <c r="AA30">
        <v>42.66</v>
      </c>
      <c r="AB30">
        <v>0</v>
      </c>
      <c r="AC30">
        <v>0</v>
      </c>
      <c r="AD30">
        <v>38.375382000000002</v>
      </c>
      <c r="AE30">
        <v>51.987209</v>
      </c>
      <c r="AF30">
        <v>8.4434509999999996</v>
      </c>
      <c r="AG30">
        <v>40.759552999999997</v>
      </c>
      <c r="AH30">
        <v>160.017672</v>
      </c>
      <c r="AI30">
        <v>20.087935999999999</v>
      </c>
      <c r="AJ30">
        <v>0</v>
      </c>
      <c r="AK30">
        <v>55.190640999999999</v>
      </c>
      <c r="AL30">
        <v>76.111000000000004</v>
      </c>
      <c r="AM30">
        <v>16.588864999999998</v>
      </c>
      <c r="AN30">
        <v>1.0885579999999999</v>
      </c>
      <c r="AO30">
        <v>14.7</v>
      </c>
      <c r="AP30">
        <v>10.888500000000001</v>
      </c>
      <c r="AQ30">
        <v>0</v>
      </c>
      <c r="AR30">
        <v>51.887999999999998</v>
      </c>
      <c r="AS30">
        <v>33.873497</v>
      </c>
      <c r="AT30">
        <v>18.689176</v>
      </c>
      <c r="AU30">
        <v>0</v>
      </c>
      <c r="AV30">
        <v>0</v>
      </c>
      <c r="AW30">
        <v>0</v>
      </c>
      <c r="AX30">
        <v>0.37719999999999998</v>
      </c>
      <c r="AY30">
        <v>2.1844579999999998</v>
      </c>
      <c r="AZ30">
        <v>2.6806190000000001</v>
      </c>
      <c r="BA30">
        <v>1.7666820000000001</v>
      </c>
      <c r="BB30">
        <v>1.4417500000000001</v>
      </c>
      <c r="BC30">
        <v>35.67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2311.085411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377.195426</v>
      </c>
      <c r="L31">
        <v>239.50102799999999</v>
      </c>
      <c r="M31">
        <v>93.32</v>
      </c>
      <c r="N31">
        <v>119.59</v>
      </c>
      <c r="O31">
        <v>125.29529100000001</v>
      </c>
      <c r="P31">
        <v>142</v>
      </c>
      <c r="Q31">
        <v>11.943657</v>
      </c>
      <c r="R31">
        <v>22.765405000000001</v>
      </c>
      <c r="S31">
        <v>14.279868</v>
      </c>
      <c r="T31">
        <v>0.40923999999999999</v>
      </c>
      <c r="U31">
        <v>414</v>
      </c>
      <c r="V31">
        <v>3</v>
      </c>
      <c r="W31">
        <v>11</v>
      </c>
      <c r="X31">
        <v>40</v>
      </c>
      <c r="Y31">
        <v>0</v>
      </c>
      <c r="Z31">
        <v>13.1076</v>
      </c>
      <c r="AA31">
        <v>42.66</v>
      </c>
      <c r="AB31">
        <v>0</v>
      </c>
      <c r="AC31">
        <v>0</v>
      </c>
      <c r="AD31">
        <v>38.375382000000002</v>
      </c>
      <c r="AE31">
        <v>51.987209</v>
      </c>
      <c r="AF31">
        <v>8.4434509999999996</v>
      </c>
      <c r="AG31">
        <v>40.759552999999997</v>
      </c>
      <c r="AH31">
        <v>160.017672</v>
      </c>
      <c r="AI31">
        <v>20.087935999999999</v>
      </c>
      <c r="AJ31">
        <v>0</v>
      </c>
      <c r="AK31">
        <v>55.190640999999999</v>
      </c>
      <c r="AL31">
        <v>76.111000000000004</v>
      </c>
      <c r="AM31">
        <v>16.588864999999998</v>
      </c>
      <c r="AN31">
        <v>1.0885579999999999</v>
      </c>
      <c r="AO31">
        <v>14.7</v>
      </c>
      <c r="AP31">
        <v>10.888500000000001</v>
      </c>
      <c r="AQ31">
        <v>0</v>
      </c>
      <c r="AR31">
        <v>51.887999999999998</v>
      </c>
      <c r="AS31">
        <v>33.873497</v>
      </c>
      <c r="AT31">
        <v>19.296579000000001</v>
      </c>
      <c r="AU31">
        <v>0</v>
      </c>
      <c r="AV31">
        <v>0</v>
      </c>
      <c r="AW31">
        <v>0</v>
      </c>
      <c r="AX31">
        <v>0.37719999999999998</v>
      </c>
      <c r="AY31">
        <v>2.1844579999999998</v>
      </c>
      <c r="AZ31">
        <v>2.6806190000000001</v>
      </c>
      <c r="BA31">
        <v>1.7666820000000001</v>
      </c>
      <c r="BB31">
        <v>1.4417500000000001</v>
      </c>
      <c r="BC31">
        <v>32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2309.815067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377.20912099999998</v>
      </c>
      <c r="L32">
        <v>239.50102799999999</v>
      </c>
      <c r="M32">
        <v>93.32</v>
      </c>
      <c r="N32">
        <v>119.59</v>
      </c>
      <c r="O32">
        <v>125.29529100000001</v>
      </c>
      <c r="P32">
        <v>142</v>
      </c>
      <c r="Q32">
        <v>11.943657</v>
      </c>
      <c r="R32">
        <v>22.765405000000001</v>
      </c>
      <c r="S32">
        <v>14.279868</v>
      </c>
      <c r="T32">
        <v>0.40923999999999999</v>
      </c>
      <c r="U32">
        <v>414</v>
      </c>
      <c r="V32">
        <v>3</v>
      </c>
      <c r="W32">
        <v>11</v>
      </c>
      <c r="X32">
        <v>40</v>
      </c>
      <c r="Y32">
        <v>0</v>
      </c>
      <c r="Z32">
        <v>13.1076</v>
      </c>
      <c r="AA32">
        <v>42.66</v>
      </c>
      <c r="AB32">
        <v>0</v>
      </c>
      <c r="AC32">
        <v>0</v>
      </c>
      <c r="AD32">
        <v>38.375382000000002</v>
      </c>
      <c r="AE32">
        <v>51.987209</v>
      </c>
      <c r="AF32">
        <v>8.4434509999999996</v>
      </c>
      <c r="AG32">
        <v>40.759552999999997</v>
      </c>
      <c r="AH32">
        <v>160.017672</v>
      </c>
      <c r="AI32">
        <v>20.087935999999999</v>
      </c>
      <c r="AJ32">
        <v>0</v>
      </c>
      <c r="AK32">
        <v>55.190640999999999</v>
      </c>
      <c r="AL32">
        <v>76.111000000000004</v>
      </c>
      <c r="AM32">
        <v>16.588864999999998</v>
      </c>
      <c r="AN32">
        <v>1.0885579999999999</v>
      </c>
      <c r="AO32">
        <v>14.7</v>
      </c>
      <c r="AP32">
        <v>10.888500000000001</v>
      </c>
      <c r="AQ32">
        <v>0</v>
      </c>
      <c r="AR32">
        <v>47.472000000000001</v>
      </c>
      <c r="AS32">
        <v>33.873497</v>
      </c>
      <c r="AT32">
        <v>15.250432</v>
      </c>
      <c r="AU32">
        <v>0</v>
      </c>
      <c r="AV32">
        <v>0</v>
      </c>
      <c r="AW32">
        <v>0</v>
      </c>
      <c r="AX32">
        <v>0.37719999999999998</v>
      </c>
      <c r="AY32">
        <v>2.1844579999999998</v>
      </c>
      <c r="AZ32">
        <v>2.6806190000000001</v>
      </c>
      <c r="BA32">
        <v>1.7666820000000001</v>
      </c>
      <c r="BB32">
        <v>1.4417500000000001</v>
      </c>
      <c r="BC32">
        <v>39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2308.3666150000004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377.195426</v>
      </c>
      <c r="L33">
        <v>239.50102799999999</v>
      </c>
      <c r="M33">
        <v>93.32</v>
      </c>
      <c r="N33">
        <v>119.59</v>
      </c>
      <c r="O33">
        <v>125.29529100000001</v>
      </c>
      <c r="P33">
        <v>142</v>
      </c>
      <c r="Q33">
        <v>11.943657</v>
      </c>
      <c r="R33">
        <v>22.623891</v>
      </c>
      <c r="S33">
        <v>14.279868</v>
      </c>
      <c r="T33">
        <v>0.40425800000000001</v>
      </c>
      <c r="U33">
        <v>414</v>
      </c>
      <c r="V33">
        <v>3</v>
      </c>
      <c r="W33">
        <v>11</v>
      </c>
      <c r="X33">
        <v>40</v>
      </c>
      <c r="Y33">
        <v>0</v>
      </c>
      <c r="Z33">
        <v>13.1076</v>
      </c>
      <c r="AA33">
        <v>42.66</v>
      </c>
      <c r="AB33">
        <v>0</v>
      </c>
      <c r="AC33">
        <v>0</v>
      </c>
      <c r="AD33">
        <v>38.375382000000002</v>
      </c>
      <c r="AE33">
        <v>51.987209</v>
      </c>
      <c r="AF33">
        <v>8.4434509999999996</v>
      </c>
      <c r="AG33">
        <v>40.759552999999997</v>
      </c>
      <c r="AH33">
        <v>160.017672</v>
      </c>
      <c r="AI33">
        <v>20.087935999999999</v>
      </c>
      <c r="AJ33">
        <v>0</v>
      </c>
      <c r="AK33">
        <v>55.190640999999999</v>
      </c>
      <c r="AL33">
        <v>74.948999999999998</v>
      </c>
      <c r="AM33">
        <v>16.588864999999998</v>
      </c>
      <c r="AN33">
        <v>1.0885579999999999</v>
      </c>
      <c r="AO33">
        <v>14.7</v>
      </c>
      <c r="AP33">
        <v>10.888500000000001</v>
      </c>
      <c r="AQ33">
        <v>0</v>
      </c>
      <c r="AR33">
        <v>47.472000000000001</v>
      </c>
      <c r="AS33">
        <v>33.873497</v>
      </c>
      <c r="AT33">
        <v>14.587723</v>
      </c>
      <c r="AU33">
        <v>0</v>
      </c>
      <c r="AV33">
        <v>0</v>
      </c>
      <c r="AW33">
        <v>0</v>
      </c>
      <c r="AX33">
        <v>0.37719999999999998</v>
      </c>
      <c r="AY33">
        <v>2.1844579999999998</v>
      </c>
      <c r="AZ33">
        <v>2.6806190000000001</v>
      </c>
      <c r="BA33">
        <v>1.7666820000000001</v>
      </c>
      <c r="BB33">
        <v>1.4417500000000001</v>
      </c>
      <c r="BC33">
        <v>47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2314.3817150000004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377.20912099999998</v>
      </c>
      <c r="L34">
        <v>239.50102799999999</v>
      </c>
      <c r="M34">
        <v>93.32</v>
      </c>
      <c r="N34">
        <v>119.59</v>
      </c>
      <c r="O34">
        <v>125.29529100000001</v>
      </c>
      <c r="P34">
        <v>142</v>
      </c>
      <c r="Q34">
        <v>11.943657</v>
      </c>
      <c r="R34">
        <v>22.623891</v>
      </c>
      <c r="S34">
        <v>14.279868</v>
      </c>
      <c r="T34">
        <v>0.40425800000000001</v>
      </c>
      <c r="U34">
        <v>414</v>
      </c>
      <c r="V34">
        <v>3</v>
      </c>
      <c r="W34">
        <v>11</v>
      </c>
      <c r="X34">
        <v>40</v>
      </c>
      <c r="Y34">
        <v>0</v>
      </c>
      <c r="Z34">
        <v>13.1076</v>
      </c>
      <c r="AA34">
        <v>42.66</v>
      </c>
      <c r="AB34">
        <v>0</v>
      </c>
      <c r="AC34">
        <v>0</v>
      </c>
      <c r="AD34">
        <v>38.375382000000002</v>
      </c>
      <c r="AE34">
        <v>51.987209</v>
      </c>
      <c r="AF34">
        <v>8.4434509999999996</v>
      </c>
      <c r="AG34">
        <v>40.759552999999997</v>
      </c>
      <c r="AH34">
        <v>160.017672</v>
      </c>
      <c r="AI34">
        <v>20.087935999999999</v>
      </c>
      <c r="AJ34">
        <v>0</v>
      </c>
      <c r="AK34">
        <v>55.190640999999999</v>
      </c>
      <c r="AL34">
        <v>74.948999999999998</v>
      </c>
      <c r="AM34">
        <v>16.588864999999998</v>
      </c>
      <c r="AN34">
        <v>1.0885579999999999</v>
      </c>
      <c r="AO34">
        <v>14.7</v>
      </c>
      <c r="AP34">
        <v>10.888500000000001</v>
      </c>
      <c r="AQ34">
        <v>0</v>
      </c>
      <c r="AR34">
        <v>47.472000000000001</v>
      </c>
      <c r="AS34">
        <v>33.873497</v>
      </c>
      <c r="AT34">
        <v>14.254307000000001</v>
      </c>
      <c r="AU34">
        <v>0</v>
      </c>
      <c r="AV34">
        <v>0</v>
      </c>
      <c r="AW34">
        <v>0</v>
      </c>
      <c r="AX34">
        <v>0.37719999999999998</v>
      </c>
      <c r="AY34">
        <v>2.1844579999999998</v>
      </c>
      <c r="AZ34">
        <v>2.6806190000000001</v>
      </c>
      <c r="BA34">
        <v>1.7666820000000001</v>
      </c>
      <c r="BB34">
        <v>1.4417500000000001</v>
      </c>
      <c r="BC34">
        <v>55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2322.0619940000006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377.195426</v>
      </c>
      <c r="L35">
        <v>239.50102799999999</v>
      </c>
      <c r="M35">
        <v>93.32</v>
      </c>
      <c r="N35">
        <v>119.59</v>
      </c>
      <c r="O35">
        <v>125.29529100000001</v>
      </c>
      <c r="P35">
        <v>142</v>
      </c>
      <c r="Q35">
        <v>11.943657</v>
      </c>
      <c r="R35">
        <v>22.847956</v>
      </c>
      <c r="S35">
        <v>14.334365</v>
      </c>
      <c r="T35">
        <v>0.40923999999999999</v>
      </c>
      <c r="U35">
        <v>414</v>
      </c>
      <c r="V35">
        <v>3</v>
      </c>
      <c r="W35">
        <v>11</v>
      </c>
      <c r="X35">
        <v>40</v>
      </c>
      <c r="Y35">
        <v>0</v>
      </c>
      <c r="Z35">
        <v>13.1076</v>
      </c>
      <c r="AA35">
        <v>42.66</v>
      </c>
      <c r="AB35">
        <v>0</v>
      </c>
      <c r="AC35">
        <v>0</v>
      </c>
      <c r="AD35">
        <v>38.375382000000002</v>
      </c>
      <c r="AE35">
        <v>51.987209</v>
      </c>
      <c r="AF35">
        <v>8.4434509999999996</v>
      </c>
      <c r="AG35">
        <v>40.759552999999997</v>
      </c>
      <c r="AH35">
        <v>160.017672</v>
      </c>
      <c r="AI35">
        <v>20.087935999999999</v>
      </c>
      <c r="AJ35">
        <v>0</v>
      </c>
      <c r="AK35">
        <v>55.190640999999999</v>
      </c>
      <c r="AL35">
        <v>74.948999999999998</v>
      </c>
      <c r="AM35">
        <v>16.588864999999998</v>
      </c>
      <c r="AN35">
        <v>1.0687660000000001</v>
      </c>
      <c r="AO35">
        <v>14.7</v>
      </c>
      <c r="AP35">
        <v>10.888500000000001</v>
      </c>
      <c r="AQ35">
        <v>0</v>
      </c>
      <c r="AR35">
        <v>47.472000000000001</v>
      </c>
      <c r="AS35">
        <v>33.873497</v>
      </c>
      <c r="AT35">
        <v>14.645989</v>
      </c>
      <c r="AU35">
        <v>0</v>
      </c>
      <c r="AV35">
        <v>0</v>
      </c>
      <c r="AW35">
        <v>0</v>
      </c>
      <c r="AX35">
        <v>0.37719999999999998</v>
      </c>
      <c r="AY35">
        <v>2.1844579999999998</v>
      </c>
      <c r="AZ35">
        <v>2.6806190000000001</v>
      </c>
      <c r="BA35">
        <v>1.7666820000000001</v>
      </c>
      <c r="BB35">
        <v>1.4417500000000001</v>
      </c>
      <c r="BC35">
        <v>70.430000000000007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2338.1337330000001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377.20912099999998</v>
      </c>
      <c r="L36">
        <v>239.50102799999999</v>
      </c>
      <c r="M36">
        <v>93.32</v>
      </c>
      <c r="N36">
        <v>119.59</v>
      </c>
      <c r="O36">
        <v>125.29529100000001</v>
      </c>
      <c r="P36">
        <v>142</v>
      </c>
      <c r="Q36">
        <v>11.943657</v>
      </c>
      <c r="R36">
        <v>22.847956</v>
      </c>
      <c r="S36">
        <v>14.334365</v>
      </c>
      <c r="T36">
        <v>0.40923999999999999</v>
      </c>
      <c r="U36">
        <v>414</v>
      </c>
      <c r="V36">
        <v>3</v>
      </c>
      <c r="W36">
        <v>11</v>
      </c>
      <c r="X36">
        <v>40</v>
      </c>
      <c r="Y36">
        <v>0</v>
      </c>
      <c r="Z36">
        <v>13.1076</v>
      </c>
      <c r="AA36">
        <v>42.66</v>
      </c>
      <c r="AB36">
        <v>0</v>
      </c>
      <c r="AC36">
        <v>0</v>
      </c>
      <c r="AD36">
        <v>38.375382000000002</v>
      </c>
      <c r="AE36">
        <v>51.987209</v>
      </c>
      <c r="AF36">
        <v>8.4434509999999996</v>
      </c>
      <c r="AG36">
        <v>40.759552999999997</v>
      </c>
      <c r="AH36">
        <v>160.017672</v>
      </c>
      <c r="AI36">
        <v>20.087935999999999</v>
      </c>
      <c r="AJ36">
        <v>0</v>
      </c>
      <c r="AK36">
        <v>55.190640999999999</v>
      </c>
      <c r="AL36">
        <v>74.948999999999998</v>
      </c>
      <c r="AM36">
        <v>16.588864999999998</v>
      </c>
      <c r="AN36">
        <v>1.0687660000000001</v>
      </c>
      <c r="AO36">
        <v>14.7</v>
      </c>
      <c r="AP36">
        <v>10.888500000000001</v>
      </c>
      <c r="AQ36">
        <v>0</v>
      </c>
      <c r="AR36">
        <v>47.472000000000001</v>
      </c>
      <c r="AS36">
        <v>33.873497</v>
      </c>
      <c r="AT36">
        <v>19.108879999999999</v>
      </c>
      <c r="AU36">
        <v>0</v>
      </c>
      <c r="AV36">
        <v>0</v>
      </c>
      <c r="AW36">
        <v>0</v>
      </c>
      <c r="AX36">
        <v>0.37719999999999998</v>
      </c>
      <c r="AY36">
        <v>2.1844579999999998</v>
      </c>
      <c r="AZ36">
        <v>2.6806190000000001</v>
      </c>
      <c r="BA36">
        <v>1.7666820000000001</v>
      </c>
      <c r="BB36">
        <v>1.4417500000000001</v>
      </c>
      <c r="BC36">
        <v>73.97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2346.1503190000003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20.962416999999999</v>
      </c>
      <c r="J37">
        <v>0</v>
      </c>
      <c r="K37">
        <v>377.195426</v>
      </c>
      <c r="L37">
        <v>239.50102799999999</v>
      </c>
      <c r="M37">
        <v>93.32</v>
      </c>
      <c r="N37">
        <v>119.59</v>
      </c>
      <c r="O37">
        <v>125.29529100000001</v>
      </c>
      <c r="P37">
        <v>142</v>
      </c>
      <c r="Q37">
        <v>11.943657</v>
      </c>
      <c r="R37">
        <v>22.847956</v>
      </c>
      <c r="S37">
        <v>14.334365</v>
      </c>
      <c r="T37">
        <v>0.40923999999999999</v>
      </c>
      <c r="U37">
        <v>414</v>
      </c>
      <c r="V37">
        <v>9.1047999999999991</v>
      </c>
      <c r="W37">
        <v>11</v>
      </c>
      <c r="X37">
        <v>89.787800000000004</v>
      </c>
      <c r="Y37">
        <v>0</v>
      </c>
      <c r="Z37">
        <v>13.1076</v>
      </c>
      <c r="AA37">
        <v>42.66</v>
      </c>
      <c r="AB37">
        <v>0</v>
      </c>
      <c r="AC37">
        <v>0</v>
      </c>
      <c r="AD37">
        <v>38.375382000000002</v>
      </c>
      <c r="AE37">
        <v>51.987209</v>
      </c>
      <c r="AF37">
        <v>8.4434509999999996</v>
      </c>
      <c r="AG37">
        <v>40.759552999999997</v>
      </c>
      <c r="AH37">
        <v>160.017672</v>
      </c>
      <c r="AI37">
        <v>20.087935999999999</v>
      </c>
      <c r="AJ37">
        <v>0</v>
      </c>
      <c r="AK37">
        <v>55.190640999999999</v>
      </c>
      <c r="AL37">
        <v>69.72</v>
      </c>
      <c r="AM37">
        <v>16.588864999999998</v>
      </c>
      <c r="AN37">
        <v>1.0687660000000001</v>
      </c>
      <c r="AO37">
        <v>14.7</v>
      </c>
      <c r="AP37">
        <v>10.888500000000001</v>
      </c>
      <c r="AQ37">
        <v>0</v>
      </c>
      <c r="AR37">
        <v>47.472000000000001</v>
      </c>
      <c r="AS37">
        <v>33.873497</v>
      </c>
      <c r="AT37">
        <v>19.999998999999999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2.6806190000000001</v>
      </c>
      <c r="BA37">
        <v>1.7666820000000001</v>
      </c>
      <c r="BB37">
        <v>1.4417500000000001</v>
      </c>
      <c r="BC37">
        <v>77.25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2421.5565600000009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20.962416999999999</v>
      </c>
      <c r="J38">
        <v>0</v>
      </c>
      <c r="K38">
        <v>377.04512199999999</v>
      </c>
      <c r="L38">
        <v>239.50102799999999</v>
      </c>
      <c r="M38">
        <v>93.32</v>
      </c>
      <c r="N38">
        <v>119.59</v>
      </c>
      <c r="O38">
        <v>125.29529100000001</v>
      </c>
      <c r="P38">
        <v>142</v>
      </c>
      <c r="Q38">
        <v>11.943657</v>
      </c>
      <c r="R38">
        <v>22.847956</v>
      </c>
      <c r="S38">
        <v>14.334365</v>
      </c>
      <c r="T38">
        <v>0.40923999999999999</v>
      </c>
      <c r="U38">
        <v>414</v>
      </c>
      <c r="V38">
        <v>9.1047999999999991</v>
      </c>
      <c r="W38">
        <v>11</v>
      </c>
      <c r="X38">
        <v>89.787800000000004</v>
      </c>
      <c r="Y38">
        <v>0</v>
      </c>
      <c r="Z38">
        <v>13.1076</v>
      </c>
      <c r="AA38">
        <v>42.66</v>
      </c>
      <c r="AB38">
        <v>0</v>
      </c>
      <c r="AC38">
        <v>0</v>
      </c>
      <c r="AD38">
        <v>38.375382000000002</v>
      </c>
      <c r="AE38">
        <v>51.987209</v>
      </c>
      <c r="AF38">
        <v>8.4434509999999996</v>
      </c>
      <c r="AG38">
        <v>40.759552999999997</v>
      </c>
      <c r="AH38">
        <v>160.017672</v>
      </c>
      <c r="AI38">
        <v>20.087935999999999</v>
      </c>
      <c r="AJ38">
        <v>0</v>
      </c>
      <c r="AK38">
        <v>55.190640999999999</v>
      </c>
      <c r="AL38">
        <v>69.72</v>
      </c>
      <c r="AM38">
        <v>16.588864999999998</v>
      </c>
      <c r="AN38">
        <v>1.0687660000000001</v>
      </c>
      <c r="AO38">
        <v>14.7</v>
      </c>
      <c r="AP38">
        <v>10.888500000000001</v>
      </c>
      <c r="AQ38">
        <v>0</v>
      </c>
      <c r="AR38">
        <v>47.472000000000001</v>
      </c>
      <c r="AS38">
        <v>33.873497</v>
      </c>
      <c r="AT38">
        <v>19.999998999999999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2.6806190000000001</v>
      </c>
      <c r="BA38">
        <v>1.7666820000000001</v>
      </c>
      <c r="BB38">
        <v>1.4417500000000001</v>
      </c>
      <c r="BC38">
        <v>87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2431.1562560000007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20.962416999999999</v>
      </c>
      <c r="J39">
        <v>0</v>
      </c>
      <c r="K39">
        <v>377.04512199999999</v>
      </c>
      <c r="L39">
        <v>240.12396699999999</v>
      </c>
      <c r="M39">
        <v>93.32</v>
      </c>
      <c r="N39">
        <v>119.59</v>
      </c>
      <c r="O39">
        <v>125.29529100000001</v>
      </c>
      <c r="P39">
        <v>142</v>
      </c>
      <c r="Q39">
        <v>11.970537</v>
      </c>
      <c r="R39">
        <v>22.847956</v>
      </c>
      <c r="S39">
        <v>14.334365</v>
      </c>
      <c r="T39">
        <v>0.40923999999999999</v>
      </c>
      <c r="U39">
        <v>414</v>
      </c>
      <c r="V39">
        <v>9.1047999999999991</v>
      </c>
      <c r="W39">
        <v>11</v>
      </c>
      <c r="X39">
        <v>89.787800000000004</v>
      </c>
      <c r="Y39">
        <v>0</v>
      </c>
      <c r="Z39">
        <v>13.1076</v>
      </c>
      <c r="AA39">
        <v>42.66</v>
      </c>
      <c r="AB39">
        <v>0</v>
      </c>
      <c r="AC39">
        <v>0</v>
      </c>
      <c r="AD39">
        <v>38.375382000000002</v>
      </c>
      <c r="AE39">
        <v>51.987209</v>
      </c>
      <c r="AF39">
        <v>8.4434509999999996</v>
      </c>
      <c r="AG39">
        <v>40.759552999999997</v>
      </c>
      <c r="AH39">
        <v>160.017672</v>
      </c>
      <c r="AI39">
        <v>20.087935999999999</v>
      </c>
      <c r="AJ39">
        <v>0</v>
      </c>
      <c r="AK39">
        <v>55.190640999999999</v>
      </c>
      <c r="AL39">
        <v>69.72</v>
      </c>
      <c r="AM39">
        <v>16.588864999999998</v>
      </c>
      <c r="AN39">
        <v>1.0687660000000001</v>
      </c>
      <c r="AO39">
        <v>14.7</v>
      </c>
      <c r="AP39">
        <v>10.888500000000001</v>
      </c>
      <c r="AQ39">
        <v>0</v>
      </c>
      <c r="AR39">
        <v>47.472000000000001</v>
      </c>
      <c r="AS39">
        <v>33.873497</v>
      </c>
      <c r="AT39">
        <v>19.999998999999999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2.6806190000000001</v>
      </c>
      <c r="BA39">
        <v>1.7666820000000001</v>
      </c>
      <c r="BB39">
        <v>1.4417500000000001</v>
      </c>
      <c r="BC39">
        <v>76.239999999999995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2421.0460750000002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20.962416999999999</v>
      </c>
      <c r="J40">
        <v>0</v>
      </c>
      <c r="K40">
        <v>377.04512199999999</v>
      </c>
      <c r="L40">
        <v>240.12396699999999</v>
      </c>
      <c r="M40">
        <v>93.32</v>
      </c>
      <c r="N40">
        <v>119.59</v>
      </c>
      <c r="O40">
        <v>125.29529100000001</v>
      </c>
      <c r="P40">
        <v>142</v>
      </c>
      <c r="Q40">
        <v>11.970537</v>
      </c>
      <c r="R40">
        <v>22.847956</v>
      </c>
      <c r="S40">
        <v>14.334365</v>
      </c>
      <c r="T40">
        <v>0.40923999999999999</v>
      </c>
      <c r="U40">
        <v>414</v>
      </c>
      <c r="V40">
        <v>9.1047999999999991</v>
      </c>
      <c r="W40">
        <v>11</v>
      </c>
      <c r="X40">
        <v>89.787800000000004</v>
      </c>
      <c r="Y40">
        <v>0</v>
      </c>
      <c r="Z40">
        <v>13.1076</v>
      </c>
      <c r="AA40">
        <v>42.66</v>
      </c>
      <c r="AB40">
        <v>0</v>
      </c>
      <c r="AC40">
        <v>0</v>
      </c>
      <c r="AD40">
        <v>38.375382000000002</v>
      </c>
      <c r="AE40">
        <v>51.987209</v>
      </c>
      <c r="AF40">
        <v>8.4434509999999996</v>
      </c>
      <c r="AG40">
        <v>40.759552999999997</v>
      </c>
      <c r="AH40">
        <v>160.017672</v>
      </c>
      <c r="AI40">
        <v>20.087935999999999</v>
      </c>
      <c r="AJ40">
        <v>0</v>
      </c>
      <c r="AK40">
        <v>55.190640999999999</v>
      </c>
      <c r="AL40">
        <v>69.72</v>
      </c>
      <c r="AM40">
        <v>16.588864999999998</v>
      </c>
      <c r="AN40">
        <v>1.0687660000000001</v>
      </c>
      <c r="AO40">
        <v>14.7</v>
      </c>
      <c r="AP40">
        <v>10.888500000000001</v>
      </c>
      <c r="AQ40">
        <v>0</v>
      </c>
      <c r="AR40">
        <v>47.472000000000001</v>
      </c>
      <c r="AS40">
        <v>33.873497</v>
      </c>
      <c r="AT40">
        <v>19.049451000000001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2.6806190000000001</v>
      </c>
      <c r="BA40">
        <v>1.7666820000000001</v>
      </c>
      <c r="BB40">
        <v>1.4417500000000001</v>
      </c>
      <c r="BC40">
        <v>89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2432.8555270000002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20.962416999999999</v>
      </c>
      <c r="J41">
        <v>0</v>
      </c>
      <c r="K41">
        <v>377.038274</v>
      </c>
      <c r="L41">
        <v>240.12396699999999</v>
      </c>
      <c r="M41">
        <v>93.32</v>
      </c>
      <c r="N41">
        <v>119.59</v>
      </c>
      <c r="O41">
        <v>125.29529100000001</v>
      </c>
      <c r="P41">
        <v>142</v>
      </c>
      <c r="Q41">
        <v>11.970537</v>
      </c>
      <c r="R41">
        <v>22.847956</v>
      </c>
      <c r="S41">
        <v>14.334365</v>
      </c>
      <c r="T41">
        <v>0.40923999999999999</v>
      </c>
      <c r="U41">
        <v>414</v>
      </c>
      <c r="V41">
        <v>9.1047999999999991</v>
      </c>
      <c r="W41">
        <v>11</v>
      </c>
      <c r="X41">
        <v>89.787800000000004</v>
      </c>
      <c r="Y41">
        <v>0</v>
      </c>
      <c r="Z41">
        <v>13.1076</v>
      </c>
      <c r="AA41">
        <v>42.66</v>
      </c>
      <c r="AB41">
        <v>0</v>
      </c>
      <c r="AC41">
        <v>0</v>
      </c>
      <c r="AD41">
        <v>38.375382000000002</v>
      </c>
      <c r="AE41">
        <v>51.987209</v>
      </c>
      <c r="AF41">
        <v>8.4434509999999996</v>
      </c>
      <c r="AG41">
        <v>40.759552999999997</v>
      </c>
      <c r="AH41">
        <v>160.017672</v>
      </c>
      <c r="AI41">
        <v>20.087935999999999</v>
      </c>
      <c r="AJ41">
        <v>0</v>
      </c>
      <c r="AK41">
        <v>55.190640999999999</v>
      </c>
      <c r="AL41">
        <v>67.396000000000001</v>
      </c>
      <c r="AM41">
        <v>16.588864999999998</v>
      </c>
      <c r="AN41">
        <v>1.0687660000000001</v>
      </c>
      <c r="AO41">
        <v>14.7</v>
      </c>
      <c r="AP41">
        <v>10.888500000000001</v>
      </c>
      <c r="AQ41">
        <v>0</v>
      </c>
      <c r="AR41">
        <v>47.472000000000001</v>
      </c>
      <c r="AS41">
        <v>33.873497</v>
      </c>
      <c r="AT41">
        <v>17.586565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2.6806190000000001</v>
      </c>
      <c r="BA41">
        <v>1.7666820000000001</v>
      </c>
      <c r="BB41">
        <v>1.4417500000000001</v>
      </c>
      <c r="BC41">
        <v>99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2439.0617930000008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20.962416999999999</v>
      </c>
      <c r="J42">
        <v>0</v>
      </c>
      <c r="K42">
        <v>377.038274</v>
      </c>
      <c r="L42">
        <v>240.12396699999999</v>
      </c>
      <c r="M42">
        <v>93.32</v>
      </c>
      <c r="N42">
        <v>119.59</v>
      </c>
      <c r="O42">
        <v>125.29529100000001</v>
      </c>
      <c r="P42">
        <v>142</v>
      </c>
      <c r="Q42">
        <v>11.970537</v>
      </c>
      <c r="R42">
        <v>22.847956</v>
      </c>
      <c r="S42">
        <v>14.334365</v>
      </c>
      <c r="T42">
        <v>0.40923999999999999</v>
      </c>
      <c r="U42">
        <v>414</v>
      </c>
      <c r="V42">
        <v>9.1047999999999991</v>
      </c>
      <c r="W42">
        <v>11</v>
      </c>
      <c r="X42">
        <v>89.787800000000004</v>
      </c>
      <c r="Y42">
        <v>0</v>
      </c>
      <c r="Z42">
        <v>13.1076</v>
      </c>
      <c r="AA42">
        <v>42.66</v>
      </c>
      <c r="AB42">
        <v>0</v>
      </c>
      <c r="AC42">
        <v>0</v>
      </c>
      <c r="AD42">
        <v>38.375382000000002</v>
      </c>
      <c r="AE42">
        <v>51.987209</v>
      </c>
      <c r="AF42">
        <v>8.4434509999999996</v>
      </c>
      <c r="AG42">
        <v>40.759552999999997</v>
      </c>
      <c r="AH42">
        <v>160.017672</v>
      </c>
      <c r="AI42">
        <v>20.087935999999999</v>
      </c>
      <c r="AJ42">
        <v>0</v>
      </c>
      <c r="AK42">
        <v>55.190640999999999</v>
      </c>
      <c r="AL42">
        <v>67.396000000000001</v>
      </c>
      <c r="AM42">
        <v>16.588864999999998</v>
      </c>
      <c r="AN42">
        <v>1.0687660000000001</v>
      </c>
      <c r="AO42">
        <v>14.7</v>
      </c>
      <c r="AP42">
        <v>10.888500000000001</v>
      </c>
      <c r="AQ42">
        <v>0</v>
      </c>
      <c r="AR42">
        <v>47.472000000000001</v>
      </c>
      <c r="AS42">
        <v>33.873497</v>
      </c>
      <c r="AT42">
        <v>18.094356000000001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2.6806190000000001</v>
      </c>
      <c r="BA42">
        <v>1.7666820000000001</v>
      </c>
      <c r="BB42">
        <v>1.4417500000000001</v>
      </c>
      <c r="BC42">
        <v>107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2447.5695840000008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20.962416999999999</v>
      </c>
      <c r="J43">
        <v>0</v>
      </c>
      <c r="K43">
        <v>377.038274</v>
      </c>
      <c r="L43">
        <v>240.12396699999999</v>
      </c>
      <c r="M43">
        <v>93.32</v>
      </c>
      <c r="N43">
        <v>119.59</v>
      </c>
      <c r="O43">
        <v>125.29529100000001</v>
      </c>
      <c r="P43">
        <v>142</v>
      </c>
      <c r="Q43">
        <v>11.970537</v>
      </c>
      <c r="R43">
        <v>22.847956</v>
      </c>
      <c r="S43">
        <v>14.334365</v>
      </c>
      <c r="T43">
        <v>0.41982700000000001</v>
      </c>
      <c r="U43">
        <v>414</v>
      </c>
      <c r="V43">
        <v>9.1047999999999991</v>
      </c>
      <c r="W43">
        <v>11</v>
      </c>
      <c r="X43">
        <v>89.787800000000004</v>
      </c>
      <c r="Y43">
        <v>0</v>
      </c>
      <c r="Z43">
        <v>13.1076</v>
      </c>
      <c r="AA43">
        <v>42.66</v>
      </c>
      <c r="AB43">
        <v>0</v>
      </c>
      <c r="AC43">
        <v>0</v>
      </c>
      <c r="AD43">
        <v>38.375382000000002</v>
      </c>
      <c r="AE43">
        <v>51.987209</v>
      </c>
      <c r="AF43">
        <v>8.4434509999999996</v>
      </c>
      <c r="AG43">
        <v>40.759552999999997</v>
      </c>
      <c r="AH43">
        <v>160.017672</v>
      </c>
      <c r="AI43">
        <v>33.479892</v>
      </c>
      <c r="AJ43">
        <v>0</v>
      </c>
      <c r="AK43">
        <v>55.190640999999999</v>
      </c>
      <c r="AL43">
        <v>61.585999999999999</v>
      </c>
      <c r="AM43">
        <v>16.588864999999998</v>
      </c>
      <c r="AN43">
        <v>1.0687660000000001</v>
      </c>
      <c r="AO43">
        <v>14.7</v>
      </c>
      <c r="AP43">
        <v>10.888500000000001</v>
      </c>
      <c r="AQ43">
        <v>0</v>
      </c>
      <c r="AR43">
        <v>47.472000000000001</v>
      </c>
      <c r="AS43">
        <v>33.873497</v>
      </c>
      <c r="AT43">
        <v>17.707538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2.6806190000000001</v>
      </c>
      <c r="BA43">
        <v>1.7666820000000001</v>
      </c>
      <c r="BB43">
        <v>1.4417500000000001</v>
      </c>
      <c r="BC43">
        <v>125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2472.7753090000006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20.962416999999999</v>
      </c>
      <c r="J44">
        <v>0</v>
      </c>
      <c r="K44">
        <v>377.038274</v>
      </c>
      <c r="L44">
        <v>240.12396699999999</v>
      </c>
      <c r="M44">
        <v>93.32</v>
      </c>
      <c r="N44">
        <v>119.59</v>
      </c>
      <c r="O44">
        <v>125.29529100000001</v>
      </c>
      <c r="P44">
        <v>142</v>
      </c>
      <c r="Q44">
        <v>11.970537</v>
      </c>
      <c r="R44">
        <v>22.847956</v>
      </c>
      <c r="S44">
        <v>14.334365</v>
      </c>
      <c r="T44">
        <v>0.41982700000000001</v>
      </c>
      <c r="U44">
        <v>414</v>
      </c>
      <c r="V44">
        <v>9.1047999999999991</v>
      </c>
      <c r="W44">
        <v>11</v>
      </c>
      <c r="X44">
        <v>89.787800000000004</v>
      </c>
      <c r="Y44">
        <v>0</v>
      </c>
      <c r="Z44">
        <v>13.1076</v>
      </c>
      <c r="AA44">
        <v>42.66</v>
      </c>
      <c r="AB44">
        <v>0</v>
      </c>
      <c r="AC44">
        <v>0</v>
      </c>
      <c r="AD44">
        <v>38.375382000000002</v>
      </c>
      <c r="AE44">
        <v>51.987209</v>
      </c>
      <c r="AF44">
        <v>8.4434509999999996</v>
      </c>
      <c r="AG44">
        <v>40.759552999999997</v>
      </c>
      <c r="AH44">
        <v>160.017672</v>
      </c>
      <c r="AI44">
        <v>33.479892</v>
      </c>
      <c r="AJ44">
        <v>0</v>
      </c>
      <c r="AK44">
        <v>55.190640999999999</v>
      </c>
      <c r="AL44">
        <v>61.585999999999999</v>
      </c>
      <c r="AM44">
        <v>16.588864999999998</v>
      </c>
      <c r="AN44">
        <v>1.0687660000000001</v>
      </c>
      <c r="AO44">
        <v>14.7</v>
      </c>
      <c r="AP44">
        <v>10.888500000000001</v>
      </c>
      <c r="AQ44">
        <v>0</v>
      </c>
      <c r="AR44">
        <v>47.472000000000001</v>
      </c>
      <c r="AS44">
        <v>33.873497</v>
      </c>
      <c r="AT44">
        <v>16.245076000000001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2.6806190000000001</v>
      </c>
      <c r="BA44">
        <v>1.7666820000000001</v>
      </c>
      <c r="BB44">
        <v>1.4417500000000001</v>
      </c>
      <c r="BC44">
        <v>130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2476.3128470000006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377.03279500000002</v>
      </c>
      <c r="L45">
        <v>240.12396699999999</v>
      </c>
      <c r="M45">
        <v>93.32</v>
      </c>
      <c r="N45">
        <v>119.59</v>
      </c>
      <c r="O45">
        <v>125.29529100000001</v>
      </c>
      <c r="P45">
        <v>142</v>
      </c>
      <c r="Q45">
        <v>11.970537</v>
      </c>
      <c r="R45">
        <v>22.847956</v>
      </c>
      <c r="S45">
        <v>14.334365</v>
      </c>
      <c r="T45">
        <v>0.41982700000000001</v>
      </c>
      <c r="U45">
        <v>416.125</v>
      </c>
      <c r="V45">
        <v>9.1047999999999991</v>
      </c>
      <c r="W45">
        <v>11</v>
      </c>
      <c r="X45">
        <v>89.787800000000004</v>
      </c>
      <c r="Y45">
        <v>0</v>
      </c>
      <c r="Z45">
        <v>13.1076</v>
      </c>
      <c r="AA45">
        <v>42.66</v>
      </c>
      <c r="AB45">
        <v>0</v>
      </c>
      <c r="AC45">
        <v>0</v>
      </c>
      <c r="AD45">
        <v>38.375382000000002</v>
      </c>
      <c r="AE45">
        <v>51.987209</v>
      </c>
      <c r="AF45">
        <v>8.4434509999999996</v>
      </c>
      <c r="AG45">
        <v>40.759552999999997</v>
      </c>
      <c r="AH45">
        <v>160.017672</v>
      </c>
      <c r="AI45">
        <v>33.479892</v>
      </c>
      <c r="AJ45">
        <v>0</v>
      </c>
      <c r="AK45">
        <v>55.190640999999999</v>
      </c>
      <c r="AL45">
        <v>60.423999999999999</v>
      </c>
      <c r="AM45">
        <v>16.588864999999998</v>
      </c>
      <c r="AN45">
        <v>1.0687660000000001</v>
      </c>
      <c r="AO45">
        <v>14.7</v>
      </c>
      <c r="AP45">
        <v>10.888500000000001</v>
      </c>
      <c r="AQ45">
        <v>0</v>
      </c>
      <c r="AR45">
        <v>47.472000000000001</v>
      </c>
      <c r="AS45">
        <v>33.873497</v>
      </c>
      <c r="AT45">
        <v>16.737216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2.6806190000000001</v>
      </c>
      <c r="BA45">
        <v>1.7666820000000001</v>
      </c>
      <c r="BB45">
        <v>1.4417500000000001</v>
      </c>
      <c r="BC45">
        <v>130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2456.8000910000005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377.03279500000002</v>
      </c>
      <c r="L46">
        <v>240.12396699999999</v>
      </c>
      <c r="M46">
        <v>93.32</v>
      </c>
      <c r="N46">
        <v>119.59</v>
      </c>
      <c r="O46">
        <v>125.29529100000001</v>
      </c>
      <c r="P46">
        <v>142</v>
      </c>
      <c r="Q46">
        <v>11.970537</v>
      </c>
      <c r="R46">
        <v>22.847956</v>
      </c>
      <c r="S46">
        <v>14.334365</v>
      </c>
      <c r="T46">
        <v>0.41982700000000001</v>
      </c>
      <c r="U46">
        <v>416.25</v>
      </c>
      <c r="V46">
        <v>9.1047999999999991</v>
      </c>
      <c r="W46">
        <v>11</v>
      </c>
      <c r="X46">
        <v>89.787800000000004</v>
      </c>
      <c r="Y46">
        <v>0</v>
      </c>
      <c r="Z46">
        <v>13.1076</v>
      </c>
      <c r="AA46">
        <v>42.66</v>
      </c>
      <c r="AB46">
        <v>0</v>
      </c>
      <c r="AC46">
        <v>0</v>
      </c>
      <c r="AD46">
        <v>38.375382000000002</v>
      </c>
      <c r="AE46">
        <v>51.987209</v>
      </c>
      <c r="AF46">
        <v>8.4434509999999996</v>
      </c>
      <c r="AG46">
        <v>40.759552999999997</v>
      </c>
      <c r="AH46">
        <v>160.017672</v>
      </c>
      <c r="AI46">
        <v>33.479892</v>
      </c>
      <c r="AJ46">
        <v>0</v>
      </c>
      <c r="AK46">
        <v>55.190640999999999</v>
      </c>
      <c r="AL46">
        <v>60.423999999999999</v>
      </c>
      <c r="AM46">
        <v>16.588864999999998</v>
      </c>
      <c r="AN46">
        <v>1.0687660000000001</v>
      </c>
      <c r="AO46">
        <v>14.7</v>
      </c>
      <c r="AP46">
        <v>10.888500000000001</v>
      </c>
      <c r="AQ46">
        <v>0</v>
      </c>
      <c r="AR46">
        <v>51.887999999999998</v>
      </c>
      <c r="AS46">
        <v>33.873497</v>
      </c>
      <c r="AT46">
        <v>12.8536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2.6806190000000001</v>
      </c>
      <c r="BA46">
        <v>1.7666820000000001</v>
      </c>
      <c r="BB46">
        <v>1.4417500000000001</v>
      </c>
      <c r="BC46">
        <v>135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2462.4574750000002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377.155708</v>
      </c>
      <c r="L47">
        <v>240.12396699999999</v>
      </c>
      <c r="M47">
        <v>93.32</v>
      </c>
      <c r="N47">
        <v>119.59</v>
      </c>
      <c r="O47">
        <v>125.29529100000001</v>
      </c>
      <c r="P47">
        <v>142</v>
      </c>
      <c r="Q47">
        <v>11.970537</v>
      </c>
      <c r="R47">
        <v>22.765405000000001</v>
      </c>
      <c r="S47">
        <v>14.334365</v>
      </c>
      <c r="T47">
        <v>0.41982700000000001</v>
      </c>
      <c r="U47">
        <v>416.25</v>
      </c>
      <c r="V47">
        <v>9.1047999999999991</v>
      </c>
      <c r="W47">
        <v>11</v>
      </c>
      <c r="X47">
        <v>89.787800000000004</v>
      </c>
      <c r="Y47">
        <v>0</v>
      </c>
      <c r="Z47">
        <v>13.1076</v>
      </c>
      <c r="AA47">
        <v>42.66</v>
      </c>
      <c r="AB47">
        <v>0</v>
      </c>
      <c r="AC47">
        <v>0</v>
      </c>
      <c r="AD47">
        <v>38.375382000000002</v>
      </c>
      <c r="AE47">
        <v>51.987209</v>
      </c>
      <c r="AF47">
        <v>8.4434509999999996</v>
      </c>
      <c r="AG47">
        <v>40.759552999999997</v>
      </c>
      <c r="AH47">
        <v>160.017672</v>
      </c>
      <c r="AI47">
        <v>33.479892</v>
      </c>
      <c r="AJ47">
        <v>0</v>
      </c>
      <c r="AK47">
        <v>55.190640999999999</v>
      </c>
      <c r="AL47">
        <v>52.29</v>
      </c>
      <c r="AM47">
        <v>16.588864999999998</v>
      </c>
      <c r="AN47">
        <v>1.0687660000000001</v>
      </c>
      <c r="AO47">
        <v>14.7</v>
      </c>
      <c r="AP47">
        <v>10.888500000000001</v>
      </c>
      <c r="AQ47">
        <v>0</v>
      </c>
      <c r="AR47">
        <v>51.887999999999998</v>
      </c>
      <c r="AS47">
        <v>33.873497</v>
      </c>
      <c r="AT47">
        <v>13.965939000000001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2.6806190000000001</v>
      </c>
      <c r="BA47">
        <v>1.7666820000000001</v>
      </c>
      <c r="BB47">
        <v>1.4417500000000001</v>
      </c>
      <c r="BC47">
        <v>135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2455.4761760000006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377.12831599999998</v>
      </c>
      <c r="L48">
        <v>240.12396699999999</v>
      </c>
      <c r="M48">
        <v>93.287599999999998</v>
      </c>
      <c r="N48">
        <v>119.59</v>
      </c>
      <c r="O48">
        <v>125.29529100000001</v>
      </c>
      <c r="P48">
        <v>142</v>
      </c>
      <c r="Q48">
        <v>11.970537</v>
      </c>
      <c r="R48">
        <v>22.765405000000001</v>
      </c>
      <c r="S48">
        <v>14.334365</v>
      </c>
      <c r="T48">
        <v>0.41982700000000001</v>
      </c>
      <c r="U48">
        <v>416.25</v>
      </c>
      <c r="V48">
        <v>9.1047999999999991</v>
      </c>
      <c r="W48">
        <v>11</v>
      </c>
      <c r="X48">
        <v>89.787800000000004</v>
      </c>
      <c r="Y48">
        <v>0</v>
      </c>
      <c r="Z48">
        <v>13.1076</v>
      </c>
      <c r="AA48">
        <v>42.66</v>
      </c>
      <c r="AB48">
        <v>0</v>
      </c>
      <c r="AC48">
        <v>0</v>
      </c>
      <c r="AD48">
        <v>38.375382000000002</v>
      </c>
      <c r="AE48">
        <v>51.987209</v>
      </c>
      <c r="AF48">
        <v>8.4434509999999996</v>
      </c>
      <c r="AG48">
        <v>40.759552999999997</v>
      </c>
      <c r="AH48">
        <v>160.017672</v>
      </c>
      <c r="AI48">
        <v>33.479892</v>
      </c>
      <c r="AJ48">
        <v>0</v>
      </c>
      <c r="AK48">
        <v>55.190640999999999</v>
      </c>
      <c r="AL48">
        <v>52.29</v>
      </c>
      <c r="AM48">
        <v>16.588864999999998</v>
      </c>
      <c r="AN48">
        <v>1.0687660000000001</v>
      </c>
      <c r="AO48">
        <v>14.7</v>
      </c>
      <c r="AP48">
        <v>10.888500000000001</v>
      </c>
      <c r="AQ48">
        <v>0</v>
      </c>
      <c r="AR48">
        <v>47.472000000000001</v>
      </c>
      <c r="AS48">
        <v>33.873497</v>
      </c>
      <c r="AT48">
        <v>18.939264000000001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2.6806190000000001</v>
      </c>
      <c r="BA48">
        <v>1.7666820000000001</v>
      </c>
      <c r="BB48">
        <v>1.4417500000000001</v>
      </c>
      <c r="BC48">
        <v>135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2455.9737090000008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377.155708</v>
      </c>
      <c r="L49">
        <v>237.738742</v>
      </c>
      <c r="M49">
        <v>93.287599999999998</v>
      </c>
      <c r="N49">
        <v>119.59</v>
      </c>
      <c r="O49">
        <v>125.29529100000001</v>
      </c>
      <c r="P49">
        <v>142</v>
      </c>
      <c r="Q49">
        <v>11.970537</v>
      </c>
      <c r="R49">
        <v>22.273336</v>
      </c>
      <c r="S49">
        <v>14.294242000000001</v>
      </c>
      <c r="T49">
        <v>0.41789399999999999</v>
      </c>
      <c r="U49">
        <v>416.25</v>
      </c>
      <c r="V49">
        <v>9.1047999999999991</v>
      </c>
      <c r="W49">
        <v>24.662500000000001</v>
      </c>
      <c r="X49">
        <v>89.787800000000004</v>
      </c>
      <c r="Y49">
        <v>0</v>
      </c>
      <c r="Z49">
        <v>19.6614</v>
      </c>
      <c r="AA49">
        <v>42.66</v>
      </c>
      <c r="AB49">
        <v>0</v>
      </c>
      <c r="AC49">
        <v>0</v>
      </c>
      <c r="AD49">
        <v>38.375382000000002</v>
      </c>
      <c r="AE49">
        <v>51.987209</v>
      </c>
      <c r="AF49">
        <v>8.4434509999999996</v>
      </c>
      <c r="AG49">
        <v>40.759552999999997</v>
      </c>
      <c r="AH49">
        <v>160.017672</v>
      </c>
      <c r="AI49">
        <v>33.479892</v>
      </c>
      <c r="AJ49">
        <v>0</v>
      </c>
      <c r="AK49">
        <v>55.190640999999999</v>
      </c>
      <c r="AL49">
        <v>52.29</v>
      </c>
      <c r="AM49">
        <v>16.588864999999998</v>
      </c>
      <c r="AN49">
        <v>1.0687660000000001</v>
      </c>
      <c r="AO49">
        <v>14.7</v>
      </c>
      <c r="AP49">
        <v>10.888500000000001</v>
      </c>
      <c r="AQ49">
        <v>0</v>
      </c>
      <c r="AR49">
        <v>47.472000000000001</v>
      </c>
      <c r="AS49">
        <v>33.873497</v>
      </c>
      <c r="AT49">
        <v>15.96781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2.6806190000000001</v>
      </c>
      <c r="BA49">
        <v>1.7666820000000001</v>
      </c>
      <c r="BB49">
        <v>1.4417500000000001</v>
      </c>
      <c r="BC49">
        <v>135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2470.3265970000002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377.12831599999998</v>
      </c>
      <c r="L50">
        <v>237.738742</v>
      </c>
      <c r="M50">
        <v>93.287599999999998</v>
      </c>
      <c r="N50">
        <v>119.59</v>
      </c>
      <c r="O50">
        <v>125.29529100000001</v>
      </c>
      <c r="P50">
        <v>142</v>
      </c>
      <c r="Q50">
        <v>11.970537</v>
      </c>
      <c r="R50">
        <v>22.273336</v>
      </c>
      <c r="S50">
        <v>14.294242000000001</v>
      </c>
      <c r="T50">
        <v>0.41789399999999999</v>
      </c>
      <c r="U50">
        <v>416.25</v>
      </c>
      <c r="V50">
        <v>9.1047999999999991</v>
      </c>
      <c r="W50">
        <v>24.662500000000001</v>
      </c>
      <c r="X50">
        <v>89.787800000000004</v>
      </c>
      <c r="Y50">
        <v>0</v>
      </c>
      <c r="Z50">
        <v>19.6614</v>
      </c>
      <c r="AA50">
        <v>42.66</v>
      </c>
      <c r="AB50">
        <v>0</v>
      </c>
      <c r="AC50">
        <v>0</v>
      </c>
      <c r="AD50">
        <v>38.375382000000002</v>
      </c>
      <c r="AE50">
        <v>51.987209</v>
      </c>
      <c r="AF50">
        <v>8.4434509999999996</v>
      </c>
      <c r="AG50">
        <v>40.759552999999997</v>
      </c>
      <c r="AH50">
        <v>160.017672</v>
      </c>
      <c r="AI50">
        <v>33.479892</v>
      </c>
      <c r="AJ50">
        <v>0</v>
      </c>
      <c r="AK50">
        <v>55.190640999999999</v>
      </c>
      <c r="AL50">
        <v>52.29</v>
      </c>
      <c r="AM50">
        <v>16.588864999999998</v>
      </c>
      <c r="AN50">
        <v>1.0687660000000001</v>
      </c>
      <c r="AO50">
        <v>14.7</v>
      </c>
      <c r="AP50">
        <v>10.888500000000001</v>
      </c>
      <c r="AQ50">
        <v>0</v>
      </c>
      <c r="AR50">
        <v>47.472000000000001</v>
      </c>
      <c r="AS50">
        <v>33.873497</v>
      </c>
      <c r="AT50">
        <v>19.558299000000002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2.6806190000000001</v>
      </c>
      <c r="BA50">
        <v>1.7666820000000001</v>
      </c>
      <c r="BB50">
        <v>1.4417500000000001</v>
      </c>
      <c r="BC50">
        <v>135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2473.889694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377.155708</v>
      </c>
      <c r="L51">
        <v>240.12396699999999</v>
      </c>
      <c r="M51">
        <v>93.287599999999998</v>
      </c>
      <c r="N51">
        <v>119.59</v>
      </c>
      <c r="O51">
        <v>125.29529100000001</v>
      </c>
      <c r="P51">
        <v>142</v>
      </c>
      <c r="Q51">
        <v>11.970537</v>
      </c>
      <c r="R51">
        <v>23.615625000000001</v>
      </c>
      <c r="S51">
        <v>14.334365</v>
      </c>
      <c r="T51">
        <v>0.41982700000000001</v>
      </c>
      <c r="U51">
        <v>416.25</v>
      </c>
      <c r="V51">
        <v>9.1047999999999991</v>
      </c>
      <c r="W51">
        <v>24.662500000000001</v>
      </c>
      <c r="X51">
        <v>89.787800000000004</v>
      </c>
      <c r="Y51">
        <v>0</v>
      </c>
      <c r="Z51">
        <v>19.6614</v>
      </c>
      <c r="AA51">
        <v>42.66</v>
      </c>
      <c r="AB51">
        <v>0</v>
      </c>
      <c r="AC51">
        <v>0</v>
      </c>
      <c r="AD51">
        <v>38.375382000000002</v>
      </c>
      <c r="AE51">
        <v>51.987209</v>
      </c>
      <c r="AF51">
        <v>8.4434509999999996</v>
      </c>
      <c r="AG51">
        <v>40.759552999999997</v>
      </c>
      <c r="AH51">
        <v>160.017672</v>
      </c>
      <c r="AI51">
        <v>33.479892</v>
      </c>
      <c r="AJ51">
        <v>0</v>
      </c>
      <c r="AK51">
        <v>55.190640999999999</v>
      </c>
      <c r="AL51">
        <v>52.29</v>
      </c>
      <c r="AM51">
        <v>16.588864999999998</v>
      </c>
      <c r="AN51">
        <v>1.0687660000000001</v>
      </c>
      <c r="AO51">
        <v>14.7</v>
      </c>
      <c r="AP51">
        <v>10.888500000000001</v>
      </c>
      <c r="AQ51">
        <v>0</v>
      </c>
      <c r="AR51">
        <v>47.472000000000001</v>
      </c>
      <c r="AS51">
        <v>33.873497</v>
      </c>
      <c r="AT51">
        <v>19.012651999999999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2.6806190000000001</v>
      </c>
      <c r="BA51">
        <v>1.7666820000000001</v>
      </c>
      <c r="BB51">
        <v>1.4417500000000001</v>
      </c>
      <c r="BC51">
        <v>138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2480.1410089999999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377.12831599999998</v>
      </c>
      <c r="L52">
        <v>240.12396699999999</v>
      </c>
      <c r="M52">
        <v>93.287599999999998</v>
      </c>
      <c r="N52">
        <v>119.59</v>
      </c>
      <c r="O52">
        <v>125.29529100000001</v>
      </c>
      <c r="P52">
        <v>142</v>
      </c>
      <c r="Q52">
        <v>11.970537</v>
      </c>
      <c r="R52">
        <v>23.615625000000001</v>
      </c>
      <c r="S52">
        <v>14.334365</v>
      </c>
      <c r="T52">
        <v>0.41982700000000001</v>
      </c>
      <c r="U52">
        <v>416.25</v>
      </c>
      <c r="V52">
        <v>9.1047999999999991</v>
      </c>
      <c r="W52">
        <v>24.662500000000001</v>
      </c>
      <c r="X52">
        <v>89.787800000000004</v>
      </c>
      <c r="Y52">
        <v>0</v>
      </c>
      <c r="Z52">
        <v>19.6614</v>
      </c>
      <c r="AA52">
        <v>42.66</v>
      </c>
      <c r="AB52">
        <v>0</v>
      </c>
      <c r="AC52">
        <v>0</v>
      </c>
      <c r="AD52">
        <v>38.375382000000002</v>
      </c>
      <c r="AE52">
        <v>51.987209</v>
      </c>
      <c r="AF52">
        <v>8.4434509999999996</v>
      </c>
      <c r="AG52">
        <v>40.759552999999997</v>
      </c>
      <c r="AH52">
        <v>160.017672</v>
      </c>
      <c r="AI52">
        <v>33.479892</v>
      </c>
      <c r="AJ52">
        <v>0</v>
      </c>
      <c r="AK52">
        <v>55.190640999999999</v>
      </c>
      <c r="AL52">
        <v>52.29</v>
      </c>
      <c r="AM52">
        <v>16.588864999999998</v>
      </c>
      <c r="AN52">
        <v>1.0687660000000001</v>
      </c>
      <c r="AO52">
        <v>14.7</v>
      </c>
      <c r="AP52">
        <v>10.888500000000001</v>
      </c>
      <c r="AQ52">
        <v>0</v>
      </c>
      <c r="AR52">
        <v>47.472000000000001</v>
      </c>
      <c r="AS52">
        <v>33.873497</v>
      </c>
      <c r="AT52">
        <v>17.689985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2.6806190000000001</v>
      </c>
      <c r="BA52">
        <v>1.7666820000000001</v>
      </c>
      <c r="BB52">
        <v>1.4417500000000001</v>
      </c>
      <c r="BC52">
        <v>138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2478.7909500000001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377.155708</v>
      </c>
      <c r="L53">
        <v>240.12396699999999</v>
      </c>
      <c r="M53">
        <v>93.287599999999998</v>
      </c>
      <c r="N53">
        <v>119.59</v>
      </c>
      <c r="O53">
        <v>125.29529100000001</v>
      </c>
      <c r="P53">
        <v>142</v>
      </c>
      <c r="Q53">
        <v>11.970537</v>
      </c>
      <c r="R53">
        <v>23.615625000000001</v>
      </c>
      <c r="S53">
        <v>14.334365</v>
      </c>
      <c r="T53">
        <v>0.41982700000000001</v>
      </c>
      <c r="U53">
        <v>416.25</v>
      </c>
      <c r="V53">
        <v>9.1047999999999991</v>
      </c>
      <c r="W53">
        <v>24.662500000000001</v>
      </c>
      <c r="X53">
        <v>89.787800000000004</v>
      </c>
      <c r="Y53">
        <v>0</v>
      </c>
      <c r="Z53">
        <v>19.6614</v>
      </c>
      <c r="AA53">
        <v>42.66</v>
      </c>
      <c r="AB53">
        <v>0</v>
      </c>
      <c r="AC53">
        <v>0</v>
      </c>
      <c r="AD53">
        <v>38.375382000000002</v>
      </c>
      <c r="AE53">
        <v>51.987209</v>
      </c>
      <c r="AF53">
        <v>8.4434509999999996</v>
      </c>
      <c r="AG53">
        <v>40.759552999999997</v>
      </c>
      <c r="AH53">
        <v>160.017672</v>
      </c>
      <c r="AI53">
        <v>33.479892</v>
      </c>
      <c r="AJ53">
        <v>0</v>
      </c>
      <c r="AK53">
        <v>55.190640999999999</v>
      </c>
      <c r="AL53">
        <v>52.29</v>
      </c>
      <c r="AM53">
        <v>16.588864999999998</v>
      </c>
      <c r="AN53">
        <v>1.0687660000000001</v>
      </c>
      <c r="AO53">
        <v>14.7</v>
      </c>
      <c r="AP53">
        <v>10.888500000000001</v>
      </c>
      <c r="AQ53">
        <v>0</v>
      </c>
      <c r="AR53">
        <v>47.472000000000001</v>
      </c>
      <c r="AS53">
        <v>33.873497</v>
      </c>
      <c r="AT53">
        <v>17.258013999999999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2.6806190000000001</v>
      </c>
      <c r="BA53">
        <v>1.7666820000000001</v>
      </c>
      <c r="BB53">
        <v>1.4417500000000001</v>
      </c>
      <c r="BC53">
        <v>138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2478.3863710000001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377.12831599999998</v>
      </c>
      <c r="L54">
        <v>240.12396699999999</v>
      </c>
      <c r="M54">
        <v>93.287599999999998</v>
      </c>
      <c r="N54">
        <v>119.59</v>
      </c>
      <c r="O54">
        <v>125.29529100000001</v>
      </c>
      <c r="P54">
        <v>142</v>
      </c>
      <c r="Q54">
        <v>11.970537</v>
      </c>
      <c r="R54">
        <v>23.615625000000001</v>
      </c>
      <c r="S54">
        <v>14.334365</v>
      </c>
      <c r="T54">
        <v>0.41982700000000001</v>
      </c>
      <c r="U54">
        <v>416.25</v>
      </c>
      <c r="V54">
        <v>9.1047999999999991</v>
      </c>
      <c r="W54">
        <v>24.662500000000001</v>
      </c>
      <c r="X54">
        <v>89.787800000000004</v>
      </c>
      <c r="Y54">
        <v>0</v>
      </c>
      <c r="Z54">
        <v>19.6614</v>
      </c>
      <c r="AA54">
        <v>42.66</v>
      </c>
      <c r="AB54">
        <v>0</v>
      </c>
      <c r="AC54">
        <v>0</v>
      </c>
      <c r="AD54">
        <v>38.375382000000002</v>
      </c>
      <c r="AE54">
        <v>51.987209</v>
      </c>
      <c r="AF54">
        <v>8.4434509999999996</v>
      </c>
      <c r="AG54">
        <v>40.759552999999997</v>
      </c>
      <c r="AH54">
        <v>160.017672</v>
      </c>
      <c r="AI54">
        <v>33.479892</v>
      </c>
      <c r="AJ54">
        <v>0</v>
      </c>
      <c r="AK54">
        <v>55.190640999999999</v>
      </c>
      <c r="AL54">
        <v>52.29</v>
      </c>
      <c r="AM54">
        <v>16.588864999999998</v>
      </c>
      <c r="AN54">
        <v>1.0687660000000001</v>
      </c>
      <c r="AO54">
        <v>14.7</v>
      </c>
      <c r="AP54">
        <v>10.888500000000001</v>
      </c>
      <c r="AQ54">
        <v>0</v>
      </c>
      <c r="AR54">
        <v>47.472000000000001</v>
      </c>
      <c r="AS54">
        <v>33.873497</v>
      </c>
      <c r="AT54">
        <v>19.999998999999999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2.6806190000000001</v>
      </c>
      <c r="BA54">
        <v>1.7666820000000001</v>
      </c>
      <c r="BB54">
        <v>1.4417500000000001</v>
      </c>
      <c r="BC54">
        <v>138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2481.1009640000002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377.155708</v>
      </c>
      <c r="L55">
        <v>242.47409999999999</v>
      </c>
      <c r="M55">
        <v>93.287599999999998</v>
      </c>
      <c r="N55">
        <v>119.59</v>
      </c>
      <c r="O55">
        <v>125.29529100000001</v>
      </c>
      <c r="P55">
        <v>142</v>
      </c>
      <c r="Q55">
        <v>13.611700000000001</v>
      </c>
      <c r="R55">
        <v>23.615625000000001</v>
      </c>
      <c r="S55">
        <v>16.921299999999999</v>
      </c>
      <c r="T55">
        <v>0.81</v>
      </c>
      <c r="U55">
        <v>416.25</v>
      </c>
      <c r="V55">
        <v>9.1047999999999991</v>
      </c>
      <c r="W55">
        <v>24.662500000000001</v>
      </c>
      <c r="X55">
        <v>89.787800000000004</v>
      </c>
      <c r="Y55">
        <v>0</v>
      </c>
      <c r="Z55">
        <v>19.6614</v>
      </c>
      <c r="AA55">
        <v>42.66</v>
      </c>
      <c r="AB55">
        <v>0</v>
      </c>
      <c r="AC55">
        <v>0</v>
      </c>
      <c r="AD55">
        <v>38.375382000000002</v>
      </c>
      <c r="AE55">
        <v>51.987209</v>
      </c>
      <c r="AF55">
        <v>8.4434509999999996</v>
      </c>
      <c r="AG55">
        <v>40.759552999999997</v>
      </c>
      <c r="AH55">
        <v>160.017672</v>
      </c>
      <c r="AI55">
        <v>20.087935999999999</v>
      </c>
      <c r="AJ55">
        <v>0</v>
      </c>
      <c r="AK55">
        <v>55.190640999999999</v>
      </c>
      <c r="AL55">
        <v>40.67</v>
      </c>
      <c r="AM55">
        <v>16.588864999999998</v>
      </c>
      <c r="AN55">
        <v>1.0687660000000001</v>
      </c>
      <c r="AO55">
        <v>14.7</v>
      </c>
      <c r="AP55">
        <v>10.888500000000001</v>
      </c>
      <c r="AQ55">
        <v>0</v>
      </c>
      <c r="AR55">
        <v>47.472000000000001</v>
      </c>
      <c r="AS55">
        <v>33.873497</v>
      </c>
      <c r="AT55">
        <v>16.537568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2.6806190000000001</v>
      </c>
      <c r="BA55">
        <v>1.7666820000000001</v>
      </c>
      <c r="BB55">
        <v>1.4417500000000001</v>
      </c>
      <c r="BC55">
        <v>138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2459.6223730000006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377.12831599999998</v>
      </c>
      <c r="L56">
        <v>242.47409999999999</v>
      </c>
      <c r="M56">
        <v>93.287599999999998</v>
      </c>
      <c r="N56">
        <v>119.59</v>
      </c>
      <c r="O56">
        <v>125.29529100000001</v>
      </c>
      <c r="P56">
        <v>142</v>
      </c>
      <c r="Q56">
        <v>13.611700000000001</v>
      </c>
      <c r="R56">
        <v>23.615625000000001</v>
      </c>
      <c r="S56">
        <v>16.921299999999999</v>
      </c>
      <c r="T56">
        <v>0.81</v>
      </c>
      <c r="U56">
        <v>416.25</v>
      </c>
      <c r="V56">
        <v>9.1047999999999991</v>
      </c>
      <c r="W56">
        <v>24.662500000000001</v>
      </c>
      <c r="X56">
        <v>89.787800000000004</v>
      </c>
      <c r="Y56">
        <v>0</v>
      </c>
      <c r="Z56">
        <v>19.6614</v>
      </c>
      <c r="AA56">
        <v>42.66</v>
      </c>
      <c r="AB56">
        <v>0</v>
      </c>
      <c r="AC56">
        <v>0</v>
      </c>
      <c r="AD56">
        <v>38.375382000000002</v>
      </c>
      <c r="AE56">
        <v>51.987209</v>
      </c>
      <c r="AF56">
        <v>8.4434509999999996</v>
      </c>
      <c r="AG56">
        <v>40.759552999999997</v>
      </c>
      <c r="AH56">
        <v>160.017672</v>
      </c>
      <c r="AI56">
        <v>20.087935999999999</v>
      </c>
      <c r="AJ56">
        <v>0</v>
      </c>
      <c r="AK56">
        <v>55.190640999999999</v>
      </c>
      <c r="AL56">
        <v>0</v>
      </c>
      <c r="AM56">
        <v>16.588864999999998</v>
      </c>
      <c r="AN56">
        <v>1.0687660000000001</v>
      </c>
      <c r="AO56">
        <v>14.7</v>
      </c>
      <c r="AP56">
        <v>10.888500000000001</v>
      </c>
      <c r="AQ56">
        <v>0</v>
      </c>
      <c r="AR56">
        <v>47.472000000000001</v>
      </c>
      <c r="AS56">
        <v>33.873497</v>
      </c>
      <c r="AT56">
        <v>17.131965000000001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2.6806190000000001</v>
      </c>
      <c r="BA56">
        <v>1.7666820000000001</v>
      </c>
      <c r="BB56">
        <v>1.4417500000000001</v>
      </c>
      <c r="BC56">
        <v>138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2419.5193780000004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377.155708</v>
      </c>
      <c r="L57">
        <v>242.47409999999999</v>
      </c>
      <c r="M57">
        <v>93.287599999999998</v>
      </c>
      <c r="N57">
        <v>119.59</v>
      </c>
      <c r="O57">
        <v>125.29529100000001</v>
      </c>
      <c r="P57">
        <v>142</v>
      </c>
      <c r="Q57">
        <v>13.611700000000001</v>
      </c>
      <c r="R57">
        <v>23.615625000000001</v>
      </c>
      <c r="S57">
        <v>16.921299999999999</v>
      </c>
      <c r="T57">
        <v>0.81</v>
      </c>
      <c r="U57">
        <v>416.25</v>
      </c>
      <c r="V57">
        <v>9.1047999999999991</v>
      </c>
      <c r="W57">
        <v>24.662500000000001</v>
      </c>
      <c r="X57">
        <v>89.787800000000004</v>
      </c>
      <c r="Y57">
        <v>0</v>
      </c>
      <c r="Z57">
        <v>19.6614</v>
      </c>
      <c r="AA57">
        <v>42.66</v>
      </c>
      <c r="AB57">
        <v>0</v>
      </c>
      <c r="AC57">
        <v>0</v>
      </c>
      <c r="AD57">
        <v>38.375382000000002</v>
      </c>
      <c r="AE57">
        <v>51.987209</v>
      </c>
      <c r="AF57">
        <v>8.4434509999999996</v>
      </c>
      <c r="AG57">
        <v>40.759552999999997</v>
      </c>
      <c r="AH57">
        <v>160.017672</v>
      </c>
      <c r="AI57">
        <v>20.087935999999999</v>
      </c>
      <c r="AJ57">
        <v>0</v>
      </c>
      <c r="AK57">
        <v>55.190640999999999</v>
      </c>
      <c r="AL57">
        <v>0</v>
      </c>
      <c r="AM57">
        <v>16.588864999999998</v>
      </c>
      <c r="AN57">
        <v>1.0687660000000001</v>
      </c>
      <c r="AO57">
        <v>14.7</v>
      </c>
      <c r="AP57">
        <v>10.888500000000001</v>
      </c>
      <c r="AQ57">
        <v>0</v>
      </c>
      <c r="AR57">
        <v>47.472000000000001</v>
      </c>
      <c r="AS57">
        <v>33.873497</v>
      </c>
      <c r="AT57">
        <v>14.317332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2.6806190000000001</v>
      </c>
      <c r="BA57">
        <v>1.7666820000000001</v>
      </c>
      <c r="BB57">
        <v>1.4417500000000001</v>
      </c>
      <c r="BC57">
        <v>138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2416.7321370000004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377.12831599999998</v>
      </c>
      <c r="L58">
        <v>242.47409999999999</v>
      </c>
      <c r="M58">
        <v>93.287599999999998</v>
      </c>
      <c r="N58">
        <v>119.59</v>
      </c>
      <c r="O58">
        <v>125.29529100000001</v>
      </c>
      <c r="P58">
        <v>142</v>
      </c>
      <c r="Q58">
        <v>13.611700000000001</v>
      </c>
      <c r="R58">
        <v>23.615625000000001</v>
      </c>
      <c r="S58">
        <v>16.921299999999999</v>
      </c>
      <c r="T58">
        <v>0.81</v>
      </c>
      <c r="U58">
        <v>416.25</v>
      </c>
      <c r="V58">
        <v>9.1047999999999991</v>
      </c>
      <c r="W58">
        <v>24.662500000000001</v>
      </c>
      <c r="X58">
        <v>89.787800000000004</v>
      </c>
      <c r="Y58">
        <v>0</v>
      </c>
      <c r="Z58">
        <v>19.6614</v>
      </c>
      <c r="AA58">
        <v>42.66</v>
      </c>
      <c r="AB58">
        <v>0</v>
      </c>
      <c r="AC58">
        <v>0</v>
      </c>
      <c r="AD58">
        <v>38.375382000000002</v>
      </c>
      <c r="AE58">
        <v>51.987209</v>
      </c>
      <c r="AF58">
        <v>8.4434509999999996</v>
      </c>
      <c r="AG58">
        <v>40.759552999999997</v>
      </c>
      <c r="AH58">
        <v>160.017672</v>
      </c>
      <c r="AI58">
        <v>20.087935999999999</v>
      </c>
      <c r="AJ58">
        <v>0</v>
      </c>
      <c r="AK58">
        <v>55.190640999999999</v>
      </c>
      <c r="AL58">
        <v>0</v>
      </c>
      <c r="AM58">
        <v>16.588864999999998</v>
      </c>
      <c r="AN58">
        <v>1.0687660000000001</v>
      </c>
      <c r="AO58">
        <v>14.7</v>
      </c>
      <c r="AP58">
        <v>10.888500000000001</v>
      </c>
      <c r="AQ58">
        <v>0</v>
      </c>
      <c r="AR58">
        <v>47.472000000000001</v>
      </c>
      <c r="AS58">
        <v>33.873497</v>
      </c>
      <c r="AT58">
        <v>16.253851999999998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2.6806190000000001</v>
      </c>
      <c r="BA58">
        <v>1.7666820000000001</v>
      </c>
      <c r="BB58">
        <v>1.4417500000000001</v>
      </c>
      <c r="BC58">
        <v>138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2418.6412650000002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377.155708</v>
      </c>
      <c r="L59">
        <v>242.47409999999999</v>
      </c>
      <c r="M59">
        <v>93.287599999999998</v>
      </c>
      <c r="N59">
        <v>119.59</v>
      </c>
      <c r="O59">
        <v>125.29529100000001</v>
      </c>
      <c r="P59">
        <v>142</v>
      </c>
      <c r="Q59">
        <v>13.611700000000001</v>
      </c>
      <c r="R59">
        <v>23.615625000000001</v>
      </c>
      <c r="S59">
        <v>16.921299999999999</v>
      </c>
      <c r="T59">
        <v>0.81</v>
      </c>
      <c r="U59">
        <v>416.25</v>
      </c>
      <c r="V59">
        <v>9.1047999999999991</v>
      </c>
      <c r="W59">
        <v>24.662500000000001</v>
      </c>
      <c r="X59">
        <v>89.787800000000004</v>
      </c>
      <c r="Y59">
        <v>0</v>
      </c>
      <c r="Z59">
        <v>19.6614</v>
      </c>
      <c r="AA59">
        <v>42.66</v>
      </c>
      <c r="AB59">
        <v>0</v>
      </c>
      <c r="AC59">
        <v>0</v>
      </c>
      <c r="AD59">
        <v>38.375382000000002</v>
      </c>
      <c r="AE59">
        <v>51.987209</v>
      </c>
      <c r="AF59">
        <v>8.4434509999999996</v>
      </c>
      <c r="AG59">
        <v>40.759552999999997</v>
      </c>
      <c r="AH59">
        <v>160.017672</v>
      </c>
      <c r="AI59">
        <v>20.087935999999999</v>
      </c>
      <c r="AJ59">
        <v>0</v>
      </c>
      <c r="AK59">
        <v>55.190640999999999</v>
      </c>
      <c r="AL59">
        <v>0</v>
      </c>
      <c r="AM59">
        <v>16.588864999999998</v>
      </c>
      <c r="AN59">
        <v>1.0687660000000001</v>
      </c>
      <c r="AO59">
        <v>14.7</v>
      </c>
      <c r="AP59">
        <v>10.888500000000001</v>
      </c>
      <c r="AQ59">
        <v>0</v>
      </c>
      <c r="AR59">
        <v>47.472000000000001</v>
      </c>
      <c r="AS59">
        <v>33.873497</v>
      </c>
      <c r="AT59">
        <v>19.709516000000001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2.6806190000000001</v>
      </c>
      <c r="BA59">
        <v>1.7666820000000001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2424.7443210000001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377.12831599999998</v>
      </c>
      <c r="L60">
        <v>242.47409999999999</v>
      </c>
      <c r="M60">
        <v>93.287599999999998</v>
      </c>
      <c r="N60">
        <v>119.59</v>
      </c>
      <c r="O60">
        <v>125.29529100000001</v>
      </c>
      <c r="P60">
        <v>142</v>
      </c>
      <c r="Q60">
        <v>13.611700000000001</v>
      </c>
      <c r="R60">
        <v>23.615625000000001</v>
      </c>
      <c r="S60">
        <v>16.921299999999999</v>
      </c>
      <c r="T60">
        <v>0.81</v>
      </c>
      <c r="U60">
        <v>416.25</v>
      </c>
      <c r="V60">
        <v>9.1047999999999991</v>
      </c>
      <c r="W60">
        <v>24.662500000000001</v>
      </c>
      <c r="X60">
        <v>89.787800000000004</v>
      </c>
      <c r="Y60">
        <v>0</v>
      </c>
      <c r="Z60">
        <v>19.6614</v>
      </c>
      <c r="AA60">
        <v>42.66</v>
      </c>
      <c r="AB60">
        <v>0</v>
      </c>
      <c r="AC60">
        <v>0</v>
      </c>
      <c r="AD60">
        <v>38.375382000000002</v>
      </c>
      <c r="AE60">
        <v>51.987209</v>
      </c>
      <c r="AF60">
        <v>8.4434509999999996</v>
      </c>
      <c r="AG60">
        <v>40.759552999999997</v>
      </c>
      <c r="AH60">
        <v>160.017672</v>
      </c>
      <c r="AI60">
        <v>20.087935999999999</v>
      </c>
      <c r="AJ60">
        <v>0</v>
      </c>
      <c r="AK60">
        <v>55.190640999999999</v>
      </c>
      <c r="AL60">
        <v>0</v>
      </c>
      <c r="AM60">
        <v>16.588864999999998</v>
      </c>
      <c r="AN60">
        <v>1.0687660000000001</v>
      </c>
      <c r="AO60">
        <v>14.7</v>
      </c>
      <c r="AP60">
        <v>10.888500000000001</v>
      </c>
      <c r="AQ60">
        <v>8.7579589999999996</v>
      </c>
      <c r="AR60">
        <v>47.472000000000001</v>
      </c>
      <c r="AS60">
        <v>33.873497</v>
      </c>
      <c r="AT60">
        <v>19.999998999999999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2.6806190000000001</v>
      </c>
      <c r="BA60">
        <v>1.7666820000000001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2433.7653710000004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377.155708</v>
      </c>
      <c r="L61">
        <v>242.47409999999999</v>
      </c>
      <c r="M61">
        <v>93.287599999999998</v>
      </c>
      <c r="N61">
        <v>119.59</v>
      </c>
      <c r="O61">
        <v>125.29529100000001</v>
      </c>
      <c r="P61">
        <v>142</v>
      </c>
      <c r="Q61">
        <v>13.611700000000001</v>
      </c>
      <c r="R61">
        <v>23.615625000000001</v>
      </c>
      <c r="S61">
        <v>16.921299999999999</v>
      </c>
      <c r="T61">
        <v>0.81</v>
      </c>
      <c r="U61">
        <v>416.25</v>
      </c>
      <c r="V61">
        <v>9.1047999999999991</v>
      </c>
      <c r="W61">
        <v>24.662500000000001</v>
      </c>
      <c r="X61">
        <v>89.787800000000004</v>
      </c>
      <c r="Y61">
        <v>0</v>
      </c>
      <c r="Z61">
        <v>19.6614</v>
      </c>
      <c r="AA61">
        <v>42.66</v>
      </c>
      <c r="AB61">
        <v>0</v>
      </c>
      <c r="AC61">
        <v>0</v>
      </c>
      <c r="AD61">
        <v>38.375382000000002</v>
      </c>
      <c r="AE61">
        <v>51.987209</v>
      </c>
      <c r="AF61">
        <v>8.4434509999999996</v>
      </c>
      <c r="AG61">
        <v>40.759552999999997</v>
      </c>
      <c r="AH61">
        <v>160.017672</v>
      </c>
      <c r="AI61">
        <v>20.087935999999999</v>
      </c>
      <c r="AJ61">
        <v>0</v>
      </c>
      <c r="AK61">
        <v>55.190640999999999</v>
      </c>
      <c r="AL61">
        <v>0</v>
      </c>
      <c r="AM61">
        <v>16.588864999999998</v>
      </c>
      <c r="AN61">
        <v>1.0687660000000001</v>
      </c>
      <c r="AO61">
        <v>11.76</v>
      </c>
      <c r="AP61">
        <v>10.888500000000001</v>
      </c>
      <c r="AQ61">
        <v>17.515916000000001</v>
      </c>
      <c r="AR61">
        <v>47.472000000000001</v>
      </c>
      <c r="AS61">
        <v>33.873497</v>
      </c>
      <c r="AT61">
        <v>19.999998999999999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2.6806190000000001</v>
      </c>
      <c r="BA61">
        <v>1.7666820000000001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2439.6107200000006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377.12831599999998</v>
      </c>
      <c r="L62">
        <v>242.47409999999999</v>
      </c>
      <c r="M62">
        <v>93.287599999999998</v>
      </c>
      <c r="N62">
        <v>119.59</v>
      </c>
      <c r="O62">
        <v>125.29529100000001</v>
      </c>
      <c r="P62">
        <v>142</v>
      </c>
      <c r="Q62">
        <v>13.611700000000001</v>
      </c>
      <c r="R62">
        <v>23.615625000000001</v>
      </c>
      <c r="S62">
        <v>16.921299999999999</v>
      </c>
      <c r="T62">
        <v>0.81</v>
      </c>
      <c r="U62">
        <v>416.25</v>
      </c>
      <c r="V62">
        <v>9.1047999999999991</v>
      </c>
      <c r="W62">
        <v>24.662500000000001</v>
      </c>
      <c r="X62">
        <v>89.787800000000004</v>
      </c>
      <c r="Y62">
        <v>0</v>
      </c>
      <c r="Z62">
        <v>19.6614</v>
      </c>
      <c r="AA62">
        <v>42.66</v>
      </c>
      <c r="AB62">
        <v>0</v>
      </c>
      <c r="AC62">
        <v>0</v>
      </c>
      <c r="AD62">
        <v>38.375382000000002</v>
      </c>
      <c r="AE62">
        <v>51.987209</v>
      </c>
      <c r="AF62">
        <v>8.4434509999999996</v>
      </c>
      <c r="AG62">
        <v>40.759552999999997</v>
      </c>
      <c r="AH62">
        <v>160.017672</v>
      </c>
      <c r="AI62">
        <v>20.087935999999999</v>
      </c>
      <c r="AJ62">
        <v>0</v>
      </c>
      <c r="AK62">
        <v>55.190640999999999</v>
      </c>
      <c r="AL62">
        <v>0</v>
      </c>
      <c r="AM62">
        <v>16.588864999999998</v>
      </c>
      <c r="AN62">
        <v>1.0687660000000001</v>
      </c>
      <c r="AO62">
        <v>11.76</v>
      </c>
      <c r="AP62">
        <v>10.888500000000001</v>
      </c>
      <c r="AQ62">
        <v>26.273875</v>
      </c>
      <c r="AR62">
        <v>47.472000000000001</v>
      </c>
      <c r="AS62">
        <v>33.873497</v>
      </c>
      <c r="AT62">
        <v>19.461331000000001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2.6806190000000001</v>
      </c>
      <c r="BA62">
        <v>1.7666820000000001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2447.8026190000005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376.75554699999998</v>
      </c>
      <c r="L63">
        <v>237.738742</v>
      </c>
      <c r="M63">
        <v>93.287599999999998</v>
      </c>
      <c r="N63">
        <v>119.59</v>
      </c>
      <c r="O63">
        <v>125.29529100000001</v>
      </c>
      <c r="P63">
        <v>142</v>
      </c>
      <c r="Q63">
        <v>11.529849</v>
      </c>
      <c r="R63">
        <v>23.615625000000001</v>
      </c>
      <c r="S63">
        <v>14.361318000000001</v>
      </c>
      <c r="T63">
        <v>0.406586</v>
      </c>
      <c r="U63">
        <v>416.25</v>
      </c>
      <c r="V63">
        <v>9.1047999999999991</v>
      </c>
      <c r="W63">
        <v>24.662500000000001</v>
      </c>
      <c r="X63">
        <v>89.787800000000004</v>
      </c>
      <c r="Y63">
        <v>0</v>
      </c>
      <c r="Z63">
        <v>19.6614</v>
      </c>
      <c r="AA63">
        <v>42.66</v>
      </c>
      <c r="AB63">
        <v>0</v>
      </c>
      <c r="AC63">
        <v>0</v>
      </c>
      <c r="AD63">
        <v>38.375382000000002</v>
      </c>
      <c r="AE63">
        <v>51.987209</v>
      </c>
      <c r="AF63">
        <v>8.4434509999999996</v>
      </c>
      <c r="AG63">
        <v>40.759552999999997</v>
      </c>
      <c r="AH63">
        <v>160.017672</v>
      </c>
      <c r="AI63">
        <v>20.087935999999999</v>
      </c>
      <c r="AJ63">
        <v>0</v>
      </c>
      <c r="AK63">
        <v>55.190640999999999</v>
      </c>
      <c r="AL63">
        <v>0</v>
      </c>
      <c r="AM63">
        <v>16.588864999999998</v>
      </c>
      <c r="AN63">
        <v>1.0687660000000001</v>
      </c>
      <c r="AO63">
        <v>11.76</v>
      </c>
      <c r="AP63">
        <v>10.888500000000001</v>
      </c>
      <c r="AQ63">
        <v>35.301309000000003</v>
      </c>
      <c r="AR63">
        <v>47.472000000000001</v>
      </c>
      <c r="AS63">
        <v>33.873497</v>
      </c>
      <c r="AT63">
        <v>18.719736000000001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2.6806190000000001</v>
      </c>
      <c r="BA63">
        <v>1.7666820000000001</v>
      </c>
      <c r="BB63">
        <v>0.73654600000000003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2445.2298800000008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376.72748799999999</v>
      </c>
      <c r="L64">
        <v>237.738742</v>
      </c>
      <c r="M64">
        <v>93.287599999999998</v>
      </c>
      <c r="N64">
        <v>119.59</v>
      </c>
      <c r="O64">
        <v>125.29529100000001</v>
      </c>
      <c r="P64">
        <v>142</v>
      </c>
      <c r="Q64">
        <v>11.529849</v>
      </c>
      <c r="R64">
        <v>23.615625000000001</v>
      </c>
      <c r="S64">
        <v>14.361318000000001</v>
      </c>
      <c r="T64">
        <v>0.406586</v>
      </c>
      <c r="U64">
        <v>416.25</v>
      </c>
      <c r="V64">
        <v>9.1047999999999991</v>
      </c>
      <c r="W64">
        <v>24.662500000000001</v>
      </c>
      <c r="X64">
        <v>89.787800000000004</v>
      </c>
      <c r="Y64">
        <v>0</v>
      </c>
      <c r="Z64">
        <v>19.6614</v>
      </c>
      <c r="AA64">
        <v>42.66</v>
      </c>
      <c r="AB64">
        <v>0</v>
      </c>
      <c r="AC64">
        <v>0</v>
      </c>
      <c r="AD64">
        <v>38.375382000000002</v>
      </c>
      <c r="AE64">
        <v>51.987209</v>
      </c>
      <c r="AF64">
        <v>8.4434509999999996</v>
      </c>
      <c r="AG64">
        <v>40.759552999999997</v>
      </c>
      <c r="AH64">
        <v>160.017672</v>
      </c>
      <c r="AI64">
        <v>20.087935999999999</v>
      </c>
      <c r="AJ64">
        <v>0</v>
      </c>
      <c r="AK64">
        <v>55.190640999999999</v>
      </c>
      <c r="AL64">
        <v>0</v>
      </c>
      <c r="AM64">
        <v>16.588864999999998</v>
      </c>
      <c r="AN64">
        <v>1.0687660000000001</v>
      </c>
      <c r="AO64">
        <v>11.76</v>
      </c>
      <c r="AP64">
        <v>10.888500000000001</v>
      </c>
      <c r="AQ64">
        <v>35.301309000000003</v>
      </c>
      <c r="AR64">
        <v>47.472000000000001</v>
      </c>
      <c r="AS64">
        <v>33.873497</v>
      </c>
      <c r="AT64">
        <v>17.873771000000001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2.6806190000000001</v>
      </c>
      <c r="BA64">
        <v>1.7666820000000001</v>
      </c>
      <c r="BB64">
        <v>0.73654600000000003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2444.355856000001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360.14690000000002</v>
      </c>
      <c r="L65">
        <v>240.12396699999999</v>
      </c>
      <c r="M65">
        <v>93.287599999999998</v>
      </c>
      <c r="N65">
        <v>119.59</v>
      </c>
      <c r="O65">
        <v>125.29529100000001</v>
      </c>
      <c r="P65">
        <v>142</v>
      </c>
      <c r="Q65">
        <v>12.02791</v>
      </c>
      <c r="R65">
        <v>23.615625000000001</v>
      </c>
      <c r="S65">
        <v>14.394762</v>
      </c>
      <c r="T65">
        <v>0.40923999999999999</v>
      </c>
      <c r="U65">
        <v>416.25</v>
      </c>
      <c r="V65">
        <v>9.1047999999999991</v>
      </c>
      <c r="W65">
        <v>24.662500000000001</v>
      </c>
      <c r="X65">
        <v>89.787800000000004</v>
      </c>
      <c r="Y65">
        <v>0</v>
      </c>
      <c r="Z65">
        <v>19.6614</v>
      </c>
      <c r="AA65">
        <v>42.66</v>
      </c>
      <c r="AB65">
        <v>0</v>
      </c>
      <c r="AC65">
        <v>0</v>
      </c>
      <c r="AD65">
        <v>38.375382000000002</v>
      </c>
      <c r="AE65">
        <v>51.987209</v>
      </c>
      <c r="AF65">
        <v>8.4434509999999996</v>
      </c>
      <c r="AG65">
        <v>40.759552999999997</v>
      </c>
      <c r="AH65">
        <v>160.017672</v>
      </c>
      <c r="AI65">
        <v>20.087935999999999</v>
      </c>
      <c r="AJ65">
        <v>0</v>
      </c>
      <c r="AK65">
        <v>55.190640999999999</v>
      </c>
      <c r="AL65">
        <v>0</v>
      </c>
      <c r="AM65">
        <v>16.588864999999998</v>
      </c>
      <c r="AN65">
        <v>1.0687660000000001</v>
      </c>
      <c r="AO65">
        <v>11.76</v>
      </c>
      <c r="AP65">
        <v>7.9421999999999997</v>
      </c>
      <c r="AQ65">
        <v>35.301309000000003</v>
      </c>
      <c r="AR65">
        <v>47.472000000000001</v>
      </c>
      <c r="AS65">
        <v>33.873497</v>
      </c>
      <c r="AT65">
        <v>14.949479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2.6806190000000001</v>
      </c>
      <c r="BA65">
        <v>1.7666820000000001</v>
      </c>
      <c r="BB65">
        <v>0.73654600000000003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2424.8240600000004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360.14690000000002</v>
      </c>
      <c r="L66">
        <v>240.12396699999999</v>
      </c>
      <c r="M66">
        <v>93.287599999999998</v>
      </c>
      <c r="N66">
        <v>119.59</v>
      </c>
      <c r="O66">
        <v>125.29529100000001</v>
      </c>
      <c r="P66">
        <v>142</v>
      </c>
      <c r="Q66">
        <v>12.02791</v>
      </c>
      <c r="R66">
        <v>23.615625000000001</v>
      </c>
      <c r="S66">
        <v>14.394762</v>
      </c>
      <c r="T66">
        <v>0.40923999999999999</v>
      </c>
      <c r="U66">
        <v>416.25</v>
      </c>
      <c r="V66">
        <v>9.1047999999999991</v>
      </c>
      <c r="W66">
        <v>24.662500000000001</v>
      </c>
      <c r="X66">
        <v>89.787800000000004</v>
      </c>
      <c r="Y66">
        <v>0</v>
      </c>
      <c r="Z66">
        <v>19.6614</v>
      </c>
      <c r="AA66">
        <v>42.66</v>
      </c>
      <c r="AB66">
        <v>0</v>
      </c>
      <c r="AC66">
        <v>0</v>
      </c>
      <c r="AD66">
        <v>38.375382000000002</v>
      </c>
      <c r="AE66">
        <v>51.987209</v>
      </c>
      <c r="AF66">
        <v>8.4434509999999996</v>
      </c>
      <c r="AG66">
        <v>40.759552999999997</v>
      </c>
      <c r="AH66">
        <v>160.017672</v>
      </c>
      <c r="AI66">
        <v>20.087935999999999</v>
      </c>
      <c r="AJ66">
        <v>0</v>
      </c>
      <c r="AK66">
        <v>55.190640999999999</v>
      </c>
      <c r="AL66">
        <v>0</v>
      </c>
      <c r="AM66">
        <v>16.588864999999998</v>
      </c>
      <c r="AN66">
        <v>1.0687660000000001</v>
      </c>
      <c r="AO66">
        <v>11.76</v>
      </c>
      <c r="AP66">
        <v>7.9421999999999997</v>
      </c>
      <c r="AQ66">
        <v>35.301309000000003</v>
      </c>
      <c r="AR66">
        <v>47.472000000000001</v>
      </c>
      <c r="AS66">
        <v>33.873497</v>
      </c>
      <c r="AT66">
        <v>17.569116999999999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2.6806190000000001</v>
      </c>
      <c r="BA66">
        <v>1.7666820000000001</v>
      </c>
      <c r="BB66">
        <v>0.73654600000000003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2427.4436980000005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335.14690000000002</v>
      </c>
      <c r="L67">
        <v>242.47409999999999</v>
      </c>
      <c r="M67">
        <v>93.287599999999998</v>
      </c>
      <c r="N67">
        <v>119.59</v>
      </c>
      <c r="O67">
        <v>125.29529100000001</v>
      </c>
      <c r="P67">
        <v>142</v>
      </c>
      <c r="Q67">
        <v>13.611700000000001</v>
      </c>
      <c r="R67">
        <v>23.638822999999999</v>
      </c>
      <c r="S67">
        <v>16.921299999999999</v>
      </c>
      <c r="T67">
        <v>0.81</v>
      </c>
      <c r="U67">
        <v>418.61320000000001</v>
      </c>
      <c r="V67">
        <v>9.1047999999999991</v>
      </c>
      <c r="W67">
        <v>24.662500000000001</v>
      </c>
      <c r="X67">
        <v>89.787800000000004</v>
      </c>
      <c r="Y67">
        <v>0</v>
      </c>
      <c r="Z67">
        <v>19.6614</v>
      </c>
      <c r="AA67">
        <v>42.66</v>
      </c>
      <c r="AB67">
        <v>0</v>
      </c>
      <c r="AC67">
        <v>0</v>
      </c>
      <c r="AD67">
        <v>38.375382000000002</v>
      </c>
      <c r="AE67">
        <v>51.987209</v>
      </c>
      <c r="AF67">
        <v>8.4434509999999996</v>
      </c>
      <c r="AG67">
        <v>40.759552999999997</v>
      </c>
      <c r="AH67">
        <v>160.017672</v>
      </c>
      <c r="AI67">
        <v>20.087935999999999</v>
      </c>
      <c r="AJ67">
        <v>0</v>
      </c>
      <c r="AK67">
        <v>55.190640999999999</v>
      </c>
      <c r="AL67">
        <v>0</v>
      </c>
      <c r="AM67">
        <v>16.588864999999998</v>
      </c>
      <c r="AN67">
        <v>1.0687660000000001</v>
      </c>
      <c r="AO67">
        <v>11.76</v>
      </c>
      <c r="AP67">
        <v>7.9421999999999997</v>
      </c>
      <c r="AQ67">
        <v>35.301309000000003</v>
      </c>
      <c r="AR67">
        <v>47.472000000000001</v>
      </c>
      <c r="AS67">
        <v>33.873497</v>
      </c>
      <c r="AT67">
        <v>18.191535999999999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2.6806190000000001</v>
      </c>
      <c r="BA67">
        <v>1.7666820000000001</v>
      </c>
      <c r="BB67">
        <v>0.73654600000000003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2412.3137360000005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280.14690000000002</v>
      </c>
      <c r="L68">
        <v>242.47409999999999</v>
      </c>
      <c r="M68">
        <v>93.287599999999998</v>
      </c>
      <c r="N68">
        <v>119.59</v>
      </c>
      <c r="O68">
        <v>125.29529100000001</v>
      </c>
      <c r="P68">
        <v>142</v>
      </c>
      <c r="Q68">
        <v>13.611700000000001</v>
      </c>
      <c r="R68">
        <v>23.638822999999999</v>
      </c>
      <c r="S68">
        <v>16.921299999999999</v>
      </c>
      <c r="T68">
        <v>0.81</v>
      </c>
      <c r="U68">
        <v>418.77</v>
      </c>
      <c r="V68">
        <v>9.1047999999999991</v>
      </c>
      <c r="W68">
        <v>24.662500000000001</v>
      </c>
      <c r="X68">
        <v>89.787800000000004</v>
      </c>
      <c r="Y68">
        <v>0</v>
      </c>
      <c r="Z68">
        <v>19.6614</v>
      </c>
      <c r="AA68">
        <v>42.66</v>
      </c>
      <c r="AB68">
        <v>0</v>
      </c>
      <c r="AC68">
        <v>0</v>
      </c>
      <c r="AD68">
        <v>38.375382000000002</v>
      </c>
      <c r="AE68">
        <v>51.987209</v>
      </c>
      <c r="AF68">
        <v>8.4434509999999996</v>
      </c>
      <c r="AG68">
        <v>40.759552999999997</v>
      </c>
      <c r="AH68">
        <v>160.017672</v>
      </c>
      <c r="AI68">
        <v>20.087935999999999</v>
      </c>
      <c r="AJ68">
        <v>0</v>
      </c>
      <c r="AK68">
        <v>55.190640999999999</v>
      </c>
      <c r="AL68">
        <v>0</v>
      </c>
      <c r="AM68">
        <v>16.588864999999998</v>
      </c>
      <c r="AN68">
        <v>1.0687660000000001</v>
      </c>
      <c r="AO68">
        <v>11.76</v>
      </c>
      <c r="AP68">
        <v>10.888500000000001</v>
      </c>
      <c r="AQ68">
        <v>35.301309000000003</v>
      </c>
      <c r="AR68">
        <v>47.472000000000001</v>
      </c>
      <c r="AS68">
        <v>33.873497</v>
      </c>
      <c r="AT68">
        <v>14.637741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2.6806190000000001</v>
      </c>
      <c r="BA68">
        <v>1.7666820000000001</v>
      </c>
      <c r="BB68">
        <v>0.73654600000000003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2356.8630410000005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280.14690000000002</v>
      </c>
      <c r="L69">
        <v>242.47409999999999</v>
      </c>
      <c r="M69">
        <v>93.287599999999998</v>
      </c>
      <c r="N69">
        <v>119.59</v>
      </c>
      <c r="O69">
        <v>125.29529100000001</v>
      </c>
      <c r="P69">
        <v>142</v>
      </c>
      <c r="Q69">
        <v>13.611700000000001</v>
      </c>
      <c r="R69">
        <v>23.638822999999999</v>
      </c>
      <c r="S69">
        <v>16.921299999999999</v>
      </c>
      <c r="T69">
        <v>0.81</v>
      </c>
      <c r="U69">
        <v>418.77</v>
      </c>
      <c r="V69">
        <v>9.1047999999999991</v>
      </c>
      <c r="W69">
        <v>24.662500000000001</v>
      </c>
      <c r="X69">
        <v>89.787800000000004</v>
      </c>
      <c r="Y69">
        <v>0</v>
      </c>
      <c r="Z69">
        <v>19.6614</v>
      </c>
      <c r="AA69">
        <v>42.66</v>
      </c>
      <c r="AB69">
        <v>0</v>
      </c>
      <c r="AC69">
        <v>0</v>
      </c>
      <c r="AD69">
        <v>38.375382000000002</v>
      </c>
      <c r="AE69">
        <v>51.987209</v>
      </c>
      <c r="AF69">
        <v>8.4434509999999996</v>
      </c>
      <c r="AG69">
        <v>40.759552999999997</v>
      </c>
      <c r="AH69">
        <v>160.017672</v>
      </c>
      <c r="AI69">
        <v>20.087935999999999</v>
      </c>
      <c r="AJ69">
        <v>0</v>
      </c>
      <c r="AK69">
        <v>55.190640999999999</v>
      </c>
      <c r="AL69">
        <v>0</v>
      </c>
      <c r="AM69">
        <v>16.588864999999998</v>
      </c>
      <c r="AN69">
        <v>1.0687660000000001</v>
      </c>
      <c r="AO69">
        <v>10.29</v>
      </c>
      <c r="AP69">
        <v>10.888500000000001</v>
      </c>
      <c r="AQ69">
        <v>35.301309000000003</v>
      </c>
      <c r="AR69">
        <v>47.472000000000001</v>
      </c>
      <c r="AS69">
        <v>33.873497</v>
      </c>
      <c r="AT69">
        <v>17.113036000000001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2.6806190000000001</v>
      </c>
      <c r="BA69">
        <v>1.7666820000000001</v>
      </c>
      <c r="BB69">
        <v>0.73654600000000003</v>
      </c>
      <c r="BC69">
        <v>134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2351.2483360000006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280.14690000000002</v>
      </c>
      <c r="L70">
        <v>242.47409999999999</v>
      </c>
      <c r="M70">
        <v>93.287599999999998</v>
      </c>
      <c r="N70">
        <v>119.59</v>
      </c>
      <c r="O70">
        <v>125.29529100000001</v>
      </c>
      <c r="P70">
        <v>142</v>
      </c>
      <c r="Q70">
        <v>13.611700000000001</v>
      </c>
      <c r="R70">
        <v>23.638822999999999</v>
      </c>
      <c r="S70">
        <v>16.921299999999999</v>
      </c>
      <c r="T70">
        <v>0.81</v>
      </c>
      <c r="U70">
        <v>418.77</v>
      </c>
      <c r="V70">
        <v>9.1047999999999991</v>
      </c>
      <c r="W70">
        <v>24.662500000000001</v>
      </c>
      <c r="X70">
        <v>89.787800000000004</v>
      </c>
      <c r="Y70">
        <v>0</v>
      </c>
      <c r="Z70">
        <v>19.6614</v>
      </c>
      <c r="AA70">
        <v>42.66</v>
      </c>
      <c r="AB70">
        <v>0</v>
      </c>
      <c r="AC70">
        <v>0</v>
      </c>
      <c r="AD70">
        <v>38.375382000000002</v>
      </c>
      <c r="AE70">
        <v>51.987209</v>
      </c>
      <c r="AF70">
        <v>8.4434509999999996</v>
      </c>
      <c r="AG70">
        <v>40.759552999999997</v>
      </c>
      <c r="AH70">
        <v>160.017672</v>
      </c>
      <c r="AI70">
        <v>20.087935999999999</v>
      </c>
      <c r="AJ70">
        <v>0</v>
      </c>
      <c r="AK70">
        <v>55.190640999999999</v>
      </c>
      <c r="AL70">
        <v>0</v>
      </c>
      <c r="AM70">
        <v>16.588864999999998</v>
      </c>
      <c r="AN70">
        <v>1.0687660000000001</v>
      </c>
      <c r="AO70">
        <v>10.29</v>
      </c>
      <c r="AP70">
        <v>10.888500000000001</v>
      </c>
      <c r="AQ70">
        <v>35.301309000000003</v>
      </c>
      <c r="AR70">
        <v>47.472000000000001</v>
      </c>
      <c r="AS70">
        <v>33.873497</v>
      </c>
      <c r="AT70">
        <v>19.671101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2.6806190000000001</v>
      </c>
      <c r="BA70">
        <v>1.7666820000000001</v>
      </c>
      <c r="BB70">
        <v>0.73654600000000003</v>
      </c>
      <c r="BC70">
        <v>129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2348.8064010000003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280.14690000000002</v>
      </c>
      <c r="L71">
        <v>242.47409999999999</v>
      </c>
      <c r="M71">
        <v>93.287599999999998</v>
      </c>
      <c r="N71">
        <v>119.59</v>
      </c>
      <c r="O71">
        <v>125.29529100000001</v>
      </c>
      <c r="P71">
        <v>142</v>
      </c>
      <c r="Q71">
        <v>13.611700000000001</v>
      </c>
      <c r="R71">
        <v>23.644072000000001</v>
      </c>
      <c r="S71">
        <v>16.921299999999999</v>
      </c>
      <c r="T71">
        <v>0.81</v>
      </c>
      <c r="U71">
        <v>418.77</v>
      </c>
      <c r="V71">
        <v>15.4655</v>
      </c>
      <c r="W71">
        <v>36.696300000000001</v>
      </c>
      <c r="X71">
        <v>125.0425</v>
      </c>
      <c r="Y71">
        <v>0</v>
      </c>
      <c r="Z71">
        <v>0</v>
      </c>
      <c r="AA71">
        <v>42.66</v>
      </c>
      <c r="AB71">
        <v>0</v>
      </c>
      <c r="AC71">
        <v>0</v>
      </c>
      <c r="AD71">
        <v>38.375382000000002</v>
      </c>
      <c r="AE71">
        <v>51.987209</v>
      </c>
      <c r="AF71">
        <v>8.4434509999999996</v>
      </c>
      <c r="AG71">
        <v>40.759552999999997</v>
      </c>
      <c r="AH71">
        <v>160.017672</v>
      </c>
      <c r="AI71">
        <v>20.087935999999999</v>
      </c>
      <c r="AJ71">
        <v>0</v>
      </c>
      <c r="AK71">
        <v>55.190640999999999</v>
      </c>
      <c r="AL71">
        <v>0</v>
      </c>
      <c r="AM71">
        <v>16.588864999999998</v>
      </c>
      <c r="AN71">
        <v>1.0687660000000001</v>
      </c>
      <c r="AO71">
        <v>10.29</v>
      </c>
      <c r="AP71">
        <v>10.888500000000001</v>
      </c>
      <c r="AQ71">
        <v>35.301309000000003</v>
      </c>
      <c r="AR71">
        <v>51.887999999999998</v>
      </c>
      <c r="AS71">
        <v>33.873497</v>
      </c>
      <c r="AT71">
        <v>19.671101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2.6806190000000001</v>
      </c>
      <c r="BA71">
        <v>1.7666820000000001</v>
      </c>
      <c r="BB71">
        <v>0.73654600000000003</v>
      </c>
      <c r="BC71">
        <v>137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2395.2154500000001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280.14690000000002</v>
      </c>
      <c r="L72">
        <v>242.47409999999999</v>
      </c>
      <c r="M72">
        <v>93.287599999999998</v>
      </c>
      <c r="N72">
        <v>119.59</v>
      </c>
      <c r="O72">
        <v>125.29529100000001</v>
      </c>
      <c r="P72">
        <v>142</v>
      </c>
      <c r="Q72">
        <v>13.611700000000001</v>
      </c>
      <c r="R72">
        <v>23.644072000000001</v>
      </c>
      <c r="S72">
        <v>16.921299999999999</v>
      </c>
      <c r="T72">
        <v>0.81</v>
      </c>
      <c r="U72">
        <v>418.77</v>
      </c>
      <c r="V72">
        <v>15.4655</v>
      </c>
      <c r="W72">
        <v>36.696300000000001</v>
      </c>
      <c r="X72">
        <v>125.0425</v>
      </c>
      <c r="Y72">
        <v>0</v>
      </c>
      <c r="Z72">
        <v>0</v>
      </c>
      <c r="AA72">
        <v>42.66</v>
      </c>
      <c r="AB72">
        <v>0</v>
      </c>
      <c r="AC72">
        <v>0</v>
      </c>
      <c r="AD72">
        <v>38.375382000000002</v>
      </c>
      <c r="AE72">
        <v>51.987209</v>
      </c>
      <c r="AF72">
        <v>8.4434509999999996</v>
      </c>
      <c r="AG72">
        <v>40.759552999999997</v>
      </c>
      <c r="AH72">
        <v>160.017672</v>
      </c>
      <c r="AI72">
        <v>20.087935999999999</v>
      </c>
      <c r="AJ72">
        <v>0</v>
      </c>
      <c r="AK72">
        <v>55.190640999999999</v>
      </c>
      <c r="AL72">
        <v>0</v>
      </c>
      <c r="AM72">
        <v>16.588864999999998</v>
      </c>
      <c r="AN72">
        <v>1.0687660000000001</v>
      </c>
      <c r="AO72">
        <v>10.29</v>
      </c>
      <c r="AP72">
        <v>10.888500000000001</v>
      </c>
      <c r="AQ72">
        <v>35.301309000000003</v>
      </c>
      <c r="AR72">
        <v>51.887999999999998</v>
      </c>
      <c r="AS72">
        <v>33.873497</v>
      </c>
      <c r="AT72">
        <v>19.999998999999999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2.6806190000000001</v>
      </c>
      <c r="BA72">
        <v>1.7666820000000001</v>
      </c>
      <c r="BB72">
        <v>0.73654600000000003</v>
      </c>
      <c r="BC72">
        <v>137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2395.5443480000004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345.14690000000002</v>
      </c>
      <c r="L73">
        <v>244.47409999999999</v>
      </c>
      <c r="M73">
        <v>93.287599999999998</v>
      </c>
      <c r="N73">
        <v>119.59</v>
      </c>
      <c r="O73">
        <v>125.29529100000001</v>
      </c>
      <c r="P73">
        <v>142</v>
      </c>
      <c r="Q73">
        <v>13.611700000000001</v>
      </c>
      <c r="R73">
        <v>36.282400000000003</v>
      </c>
      <c r="S73">
        <v>16.921299999999999</v>
      </c>
      <c r="T73">
        <v>0.81</v>
      </c>
      <c r="U73">
        <v>418.77</v>
      </c>
      <c r="V73">
        <v>15.4655</v>
      </c>
      <c r="W73">
        <v>36.272500000000001</v>
      </c>
      <c r="X73">
        <v>125.0425</v>
      </c>
      <c r="Y73">
        <v>0</v>
      </c>
      <c r="Z73">
        <v>0</v>
      </c>
      <c r="AA73">
        <v>42.66</v>
      </c>
      <c r="AB73">
        <v>0</v>
      </c>
      <c r="AC73">
        <v>0</v>
      </c>
      <c r="AD73">
        <v>38.375382000000002</v>
      </c>
      <c r="AE73">
        <v>51.987209</v>
      </c>
      <c r="AF73">
        <v>8.4434509999999996</v>
      </c>
      <c r="AG73">
        <v>40.759552999999997</v>
      </c>
      <c r="AH73">
        <v>160.017672</v>
      </c>
      <c r="AI73">
        <v>20.087935999999999</v>
      </c>
      <c r="AJ73">
        <v>0</v>
      </c>
      <c r="AK73">
        <v>55.190640999999999</v>
      </c>
      <c r="AL73">
        <v>0</v>
      </c>
      <c r="AM73">
        <v>16.588864999999998</v>
      </c>
      <c r="AN73">
        <v>1.0687660000000001</v>
      </c>
      <c r="AO73">
        <v>10.29</v>
      </c>
      <c r="AP73">
        <v>12.169499999999999</v>
      </c>
      <c r="AQ73">
        <v>35.301309000000003</v>
      </c>
      <c r="AR73">
        <v>47.472000000000001</v>
      </c>
      <c r="AS73">
        <v>33.873497</v>
      </c>
      <c r="AT73">
        <v>17.343668000000001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2.6806190000000001</v>
      </c>
      <c r="BA73">
        <v>1.7666820000000001</v>
      </c>
      <c r="BB73">
        <v>0.73654600000000003</v>
      </c>
      <c r="BC73">
        <v>126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2457.9675450000009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345.14690000000002</v>
      </c>
      <c r="L74">
        <v>244.47409999999999</v>
      </c>
      <c r="M74">
        <v>93.287599999999998</v>
      </c>
      <c r="N74">
        <v>119.59</v>
      </c>
      <c r="O74">
        <v>125.29529100000001</v>
      </c>
      <c r="P74">
        <v>142</v>
      </c>
      <c r="Q74">
        <v>13.611700000000001</v>
      </c>
      <c r="R74">
        <v>36.282400000000003</v>
      </c>
      <c r="S74">
        <v>16.921299999999999</v>
      </c>
      <c r="T74">
        <v>0.81</v>
      </c>
      <c r="U74">
        <v>418.77</v>
      </c>
      <c r="V74">
        <v>15.4655</v>
      </c>
      <c r="W74">
        <v>36.272500000000001</v>
      </c>
      <c r="X74">
        <v>125.0425</v>
      </c>
      <c r="Y74">
        <v>0</v>
      </c>
      <c r="Z74">
        <v>0</v>
      </c>
      <c r="AA74">
        <v>42.66</v>
      </c>
      <c r="AB74">
        <v>0</v>
      </c>
      <c r="AC74">
        <v>0</v>
      </c>
      <c r="AD74">
        <v>38.375382000000002</v>
      </c>
      <c r="AE74">
        <v>51.987209</v>
      </c>
      <c r="AF74">
        <v>8.4434509999999996</v>
      </c>
      <c r="AG74">
        <v>40.759552999999997</v>
      </c>
      <c r="AH74">
        <v>160.017672</v>
      </c>
      <c r="AI74">
        <v>20.087935999999999</v>
      </c>
      <c r="AJ74">
        <v>0</v>
      </c>
      <c r="AK74">
        <v>55.190640999999999</v>
      </c>
      <c r="AL74">
        <v>0</v>
      </c>
      <c r="AM74">
        <v>16.588864999999998</v>
      </c>
      <c r="AN74">
        <v>1.0687660000000001</v>
      </c>
      <c r="AO74">
        <v>10.29</v>
      </c>
      <c r="AP74">
        <v>12.169499999999999</v>
      </c>
      <c r="AQ74">
        <v>35.301309000000003</v>
      </c>
      <c r="AR74">
        <v>47.472000000000001</v>
      </c>
      <c r="AS74">
        <v>33.873497</v>
      </c>
      <c r="AT74">
        <v>19.999998999999999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2.6806190000000001</v>
      </c>
      <c r="BA74">
        <v>1.7666820000000001</v>
      </c>
      <c r="BB74">
        <v>0.73654600000000003</v>
      </c>
      <c r="BC74">
        <v>112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2446.623876000001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305.14690000000002</v>
      </c>
      <c r="L75">
        <v>244.47409999999999</v>
      </c>
      <c r="M75">
        <v>93.287599999999998</v>
      </c>
      <c r="N75">
        <v>119.59</v>
      </c>
      <c r="O75">
        <v>125.29529100000001</v>
      </c>
      <c r="P75">
        <v>111.614941</v>
      </c>
      <c r="Q75">
        <v>13.611700000000001</v>
      </c>
      <c r="R75">
        <v>36.282400000000003</v>
      </c>
      <c r="S75">
        <v>16.921299999999999</v>
      </c>
      <c r="T75">
        <v>0.81</v>
      </c>
      <c r="U75">
        <v>418.77</v>
      </c>
      <c r="V75">
        <v>15.4655</v>
      </c>
      <c r="W75">
        <v>37.254600000000003</v>
      </c>
      <c r="X75">
        <v>125.0425</v>
      </c>
      <c r="Y75">
        <v>0</v>
      </c>
      <c r="Z75">
        <v>0</v>
      </c>
      <c r="AA75">
        <v>42.66</v>
      </c>
      <c r="AB75">
        <v>0</v>
      </c>
      <c r="AC75">
        <v>0</v>
      </c>
      <c r="AD75">
        <v>38.375382000000002</v>
      </c>
      <c r="AE75">
        <v>51.987209</v>
      </c>
      <c r="AF75">
        <v>8.4434509999999996</v>
      </c>
      <c r="AG75">
        <v>40.759552999999997</v>
      </c>
      <c r="AH75">
        <v>160.017672</v>
      </c>
      <c r="AI75">
        <v>30.801500999999998</v>
      </c>
      <c r="AJ75">
        <v>0</v>
      </c>
      <c r="AK75">
        <v>55.190640999999999</v>
      </c>
      <c r="AL75">
        <v>0</v>
      </c>
      <c r="AM75">
        <v>16.588864999999998</v>
      </c>
      <c r="AN75">
        <v>1.0687660000000001</v>
      </c>
      <c r="AO75">
        <v>10.29</v>
      </c>
      <c r="AP75">
        <v>12.169499999999999</v>
      </c>
      <c r="AQ75">
        <v>35.301309000000003</v>
      </c>
      <c r="AR75">
        <v>47.472000000000001</v>
      </c>
      <c r="AS75">
        <v>33.873497</v>
      </c>
      <c r="AT75">
        <v>19.999998999999999</v>
      </c>
      <c r="AU75">
        <v>0</v>
      </c>
      <c r="AV75">
        <v>0</v>
      </c>
      <c r="AW75">
        <v>0</v>
      </c>
      <c r="AX75">
        <v>0</v>
      </c>
      <c r="AY75">
        <v>2.1844579999999998</v>
      </c>
      <c r="AZ75">
        <v>2.6806190000000001</v>
      </c>
      <c r="BA75">
        <v>1.7666820000000001</v>
      </c>
      <c r="BB75">
        <v>1.4417500000000001</v>
      </c>
      <c r="BC75">
        <v>103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2379.6396860000004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305.14690000000002</v>
      </c>
      <c r="L76">
        <v>244.47409999999999</v>
      </c>
      <c r="M76">
        <v>93.287599999999998</v>
      </c>
      <c r="N76">
        <v>119.59</v>
      </c>
      <c r="O76">
        <v>125.29529100000001</v>
      </c>
      <c r="P76">
        <v>111.614941</v>
      </c>
      <c r="Q76">
        <v>13.611700000000001</v>
      </c>
      <c r="R76">
        <v>36.282400000000003</v>
      </c>
      <c r="S76">
        <v>16.921299999999999</v>
      </c>
      <c r="T76">
        <v>0.81</v>
      </c>
      <c r="U76">
        <v>418.77</v>
      </c>
      <c r="V76">
        <v>15.4655</v>
      </c>
      <c r="W76">
        <v>37.254600000000003</v>
      </c>
      <c r="X76">
        <v>125.0425</v>
      </c>
      <c r="Y76">
        <v>0</v>
      </c>
      <c r="Z76">
        <v>0</v>
      </c>
      <c r="AA76">
        <v>42.66</v>
      </c>
      <c r="AB76">
        <v>0</v>
      </c>
      <c r="AC76">
        <v>0</v>
      </c>
      <c r="AD76">
        <v>38.375382000000002</v>
      </c>
      <c r="AE76">
        <v>51.987209</v>
      </c>
      <c r="AF76">
        <v>8.4434509999999996</v>
      </c>
      <c r="AG76">
        <v>40.759552999999997</v>
      </c>
      <c r="AH76">
        <v>160.017672</v>
      </c>
      <c r="AI76">
        <v>30.801500999999998</v>
      </c>
      <c r="AJ76">
        <v>0</v>
      </c>
      <c r="AK76">
        <v>55.190640999999999</v>
      </c>
      <c r="AL76">
        <v>0</v>
      </c>
      <c r="AM76">
        <v>16.588864999999998</v>
      </c>
      <c r="AN76">
        <v>1.0687660000000001</v>
      </c>
      <c r="AO76">
        <v>10.29</v>
      </c>
      <c r="AP76">
        <v>12.169499999999999</v>
      </c>
      <c r="AQ76">
        <v>35.301309000000003</v>
      </c>
      <c r="AR76">
        <v>51.887999999999998</v>
      </c>
      <c r="AS76">
        <v>33.873497</v>
      </c>
      <c r="AT76">
        <v>19.447901000000002</v>
      </c>
      <c r="AU76">
        <v>0</v>
      </c>
      <c r="AV76">
        <v>0</v>
      </c>
      <c r="AW76">
        <v>0</v>
      </c>
      <c r="AX76">
        <v>0</v>
      </c>
      <c r="AY76">
        <v>2.1844579999999998</v>
      </c>
      <c r="AZ76">
        <v>2.6806190000000001</v>
      </c>
      <c r="BA76">
        <v>1.7666820000000001</v>
      </c>
      <c r="BB76">
        <v>1.4417500000000001</v>
      </c>
      <c r="BC76">
        <v>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2373.503588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305.14690000000002</v>
      </c>
      <c r="L77">
        <v>244.47409999999999</v>
      </c>
      <c r="M77">
        <v>93.287599999999998</v>
      </c>
      <c r="N77">
        <v>119.59</v>
      </c>
      <c r="O77">
        <v>125.29529100000001</v>
      </c>
      <c r="P77">
        <v>111.614941</v>
      </c>
      <c r="Q77">
        <v>13.611700000000001</v>
      </c>
      <c r="R77">
        <v>36.282400000000003</v>
      </c>
      <c r="S77">
        <v>16.921299999999999</v>
      </c>
      <c r="T77">
        <v>0.81</v>
      </c>
      <c r="U77">
        <v>418.77</v>
      </c>
      <c r="V77">
        <v>15.4655</v>
      </c>
      <c r="W77">
        <v>37.254600000000003</v>
      </c>
      <c r="X77">
        <v>125.0425</v>
      </c>
      <c r="Y77">
        <v>0</v>
      </c>
      <c r="Z77">
        <v>0</v>
      </c>
      <c r="AA77">
        <v>42.66</v>
      </c>
      <c r="AB77">
        <v>13.841861</v>
      </c>
      <c r="AC77">
        <v>0</v>
      </c>
      <c r="AD77">
        <v>38.375382000000002</v>
      </c>
      <c r="AE77">
        <v>51.987209</v>
      </c>
      <c r="AF77">
        <v>8.4434509999999996</v>
      </c>
      <c r="AG77">
        <v>40.759552999999997</v>
      </c>
      <c r="AH77">
        <v>160.017672</v>
      </c>
      <c r="AI77">
        <v>24.105522000000001</v>
      </c>
      <c r="AJ77">
        <v>0</v>
      </c>
      <c r="AK77">
        <v>55.190640999999999</v>
      </c>
      <c r="AL77">
        <v>0</v>
      </c>
      <c r="AM77">
        <v>16.588864999999998</v>
      </c>
      <c r="AN77">
        <v>1.0687660000000001</v>
      </c>
      <c r="AO77">
        <v>10.29</v>
      </c>
      <c r="AP77">
        <v>12.169499999999999</v>
      </c>
      <c r="AQ77">
        <v>35.301309000000003</v>
      </c>
      <c r="AR77">
        <v>51.887999999999998</v>
      </c>
      <c r="AS77">
        <v>33.873497</v>
      </c>
      <c r="AT77">
        <v>16.584095999999999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2.6806190000000001</v>
      </c>
      <c r="BA77">
        <v>1.7666820000000001</v>
      </c>
      <c r="BB77">
        <v>1.4417500000000001</v>
      </c>
      <c r="BC77">
        <v>86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2370.7856650000003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305.14690000000002</v>
      </c>
      <c r="L78">
        <v>244.47409999999999</v>
      </c>
      <c r="M78">
        <v>93.287599999999998</v>
      </c>
      <c r="N78">
        <v>119.59</v>
      </c>
      <c r="O78">
        <v>125.29529100000001</v>
      </c>
      <c r="P78">
        <v>111.614941</v>
      </c>
      <c r="Q78">
        <v>13.611700000000001</v>
      </c>
      <c r="R78">
        <v>36.282400000000003</v>
      </c>
      <c r="S78">
        <v>16.921299999999999</v>
      </c>
      <c r="T78">
        <v>0.81</v>
      </c>
      <c r="U78">
        <v>418.77</v>
      </c>
      <c r="V78">
        <v>15.4655</v>
      </c>
      <c r="W78">
        <v>37.254600000000003</v>
      </c>
      <c r="X78">
        <v>125.0425</v>
      </c>
      <c r="Y78">
        <v>0</v>
      </c>
      <c r="Z78">
        <v>0</v>
      </c>
      <c r="AA78">
        <v>42.66</v>
      </c>
      <c r="AB78">
        <v>13.841861</v>
      </c>
      <c r="AC78">
        <v>0</v>
      </c>
      <c r="AD78">
        <v>38.375382000000002</v>
      </c>
      <c r="AE78">
        <v>51.987209</v>
      </c>
      <c r="AF78">
        <v>8.4434509999999996</v>
      </c>
      <c r="AG78">
        <v>40.759552999999997</v>
      </c>
      <c r="AH78">
        <v>160.017672</v>
      </c>
      <c r="AI78">
        <v>24.105522000000001</v>
      </c>
      <c r="AJ78">
        <v>0</v>
      </c>
      <c r="AK78">
        <v>55.190640999999999</v>
      </c>
      <c r="AL78">
        <v>0</v>
      </c>
      <c r="AM78">
        <v>16.588864999999998</v>
      </c>
      <c r="AN78">
        <v>1.0687660000000001</v>
      </c>
      <c r="AO78">
        <v>10.29</v>
      </c>
      <c r="AP78">
        <v>12.169499999999999</v>
      </c>
      <c r="AQ78">
        <v>35.301309000000003</v>
      </c>
      <c r="AR78">
        <v>47.472000000000001</v>
      </c>
      <c r="AS78">
        <v>33.873497</v>
      </c>
      <c r="AT78">
        <v>16.657484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2.6806190000000001</v>
      </c>
      <c r="BA78">
        <v>1.7666820000000001</v>
      </c>
      <c r="BB78">
        <v>1.4417500000000001</v>
      </c>
      <c r="BC78">
        <v>80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2360.4430530000004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314.55579999999998</v>
      </c>
      <c r="L79">
        <v>332.47410000000002</v>
      </c>
      <c r="M79">
        <v>93.287599999999998</v>
      </c>
      <c r="N79">
        <v>119.59</v>
      </c>
      <c r="O79">
        <v>125.29529100000001</v>
      </c>
      <c r="P79">
        <v>128.73836900000001</v>
      </c>
      <c r="Q79">
        <v>18.181799999999999</v>
      </c>
      <c r="R79">
        <v>36.282400000000003</v>
      </c>
      <c r="S79">
        <v>23.018699999999999</v>
      </c>
      <c r="T79">
        <v>0.81</v>
      </c>
      <c r="U79">
        <v>418.77</v>
      </c>
      <c r="V79">
        <v>15.4655</v>
      </c>
      <c r="W79">
        <v>37.254600000000003</v>
      </c>
      <c r="X79">
        <v>125.0425</v>
      </c>
      <c r="Y79">
        <v>0</v>
      </c>
      <c r="Z79">
        <v>0</v>
      </c>
      <c r="AA79">
        <v>42.66</v>
      </c>
      <c r="AB79">
        <v>41.864567000000001</v>
      </c>
      <c r="AC79">
        <v>0</v>
      </c>
      <c r="AD79">
        <v>38.375382000000002</v>
      </c>
      <c r="AE79">
        <v>51.987209</v>
      </c>
      <c r="AF79">
        <v>17.504714</v>
      </c>
      <c r="AG79">
        <v>40.759552999999997</v>
      </c>
      <c r="AH79">
        <v>161.85069200000001</v>
      </c>
      <c r="AI79">
        <v>68.802518000000006</v>
      </c>
      <c r="AJ79">
        <v>0</v>
      </c>
      <c r="AK79">
        <v>55.190640999999999</v>
      </c>
      <c r="AL79">
        <v>0</v>
      </c>
      <c r="AM79">
        <v>16.588864999999998</v>
      </c>
      <c r="AN79">
        <v>1.0687660000000001</v>
      </c>
      <c r="AO79">
        <v>10.29</v>
      </c>
      <c r="AP79">
        <v>10.888500000000001</v>
      </c>
      <c r="AQ79">
        <v>35.301309000000003</v>
      </c>
      <c r="AR79">
        <v>47.472000000000001</v>
      </c>
      <c r="AS79">
        <v>33.873497</v>
      </c>
      <c r="AT79">
        <v>19.277308000000001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2.6806190000000001</v>
      </c>
      <c r="BA79">
        <v>1.8130679999999999</v>
      </c>
      <c r="BB79">
        <v>1.4417500000000001</v>
      </c>
      <c r="BC79">
        <v>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2565.6950330000009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314.55579999999998</v>
      </c>
      <c r="L80">
        <v>352.47410000000002</v>
      </c>
      <c r="M80">
        <v>93.287599999999998</v>
      </c>
      <c r="N80">
        <v>119.59</v>
      </c>
      <c r="O80">
        <v>125.29529100000001</v>
      </c>
      <c r="P80">
        <v>142</v>
      </c>
      <c r="Q80">
        <v>18.181799999999999</v>
      </c>
      <c r="R80">
        <v>36.282400000000003</v>
      </c>
      <c r="S80">
        <v>23.018699999999999</v>
      </c>
      <c r="T80">
        <v>0.81</v>
      </c>
      <c r="U80">
        <v>418.77</v>
      </c>
      <c r="V80">
        <v>15.4655</v>
      </c>
      <c r="W80">
        <v>37.254600000000003</v>
      </c>
      <c r="X80">
        <v>144.04013699999999</v>
      </c>
      <c r="Y80">
        <v>0</v>
      </c>
      <c r="Z80">
        <v>0</v>
      </c>
      <c r="AA80">
        <v>42.66</v>
      </c>
      <c r="AB80">
        <v>41.864567000000001</v>
      </c>
      <c r="AC80">
        <v>0</v>
      </c>
      <c r="AD80">
        <v>38.375382000000002</v>
      </c>
      <c r="AE80">
        <v>51.987209</v>
      </c>
      <c r="AF80">
        <v>17.504714</v>
      </c>
      <c r="AG80">
        <v>40.759552999999997</v>
      </c>
      <c r="AH80">
        <v>161.85069200000001</v>
      </c>
      <c r="AI80">
        <v>68.802518000000006</v>
      </c>
      <c r="AJ80">
        <v>0</v>
      </c>
      <c r="AK80">
        <v>55.190640999999999</v>
      </c>
      <c r="AL80">
        <v>0</v>
      </c>
      <c r="AM80">
        <v>16.588864999999998</v>
      </c>
      <c r="AN80">
        <v>1.0687660000000001</v>
      </c>
      <c r="AO80">
        <v>10.29</v>
      </c>
      <c r="AP80">
        <v>10.888500000000001</v>
      </c>
      <c r="AQ80">
        <v>35.301309000000003</v>
      </c>
      <c r="AR80">
        <v>47.472000000000001</v>
      </c>
      <c r="AS80">
        <v>33.873497</v>
      </c>
      <c r="AT80">
        <v>19.999998999999999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2.6806190000000001</v>
      </c>
      <c r="BA80">
        <v>1.8130679999999999</v>
      </c>
      <c r="BB80">
        <v>1.4417500000000001</v>
      </c>
      <c r="BC80">
        <v>71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2614.6769920000006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314.55579999999998</v>
      </c>
      <c r="L81">
        <v>412.47410000000002</v>
      </c>
      <c r="M81">
        <v>93.287599999999998</v>
      </c>
      <c r="N81">
        <v>119.59</v>
      </c>
      <c r="O81">
        <v>125.29529100000001</v>
      </c>
      <c r="P81">
        <v>142</v>
      </c>
      <c r="Q81">
        <v>18.181799999999999</v>
      </c>
      <c r="R81">
        <v>41.245967999999998</v>
      </c>
      <c r="S81">
        <v>23.018699999999999</v>
      </c>
      <c r="T81">
        <v>0.81</v>
      </c>
      <c r="U81">
        <v>418.77</v>
      </c>
      <c r="V81">
        <v>20.73</v>
      </c>
      <c r="W81">
        <v>37.0946</v>
      </c>
      <c r="X81">
        <v>147.5155</v>
      </c>
      <c r="Y81">
        <v>0</v>
      </c>
      <c r="Z81">
        <v>0</v>
      </c>
      <c r="AA81">
        <v>42.66</v>
      </c>
      <c r="AB81">
        <v>41.864567000000001</v>
      </c>
      <c r="AC81">
        <v>0</v>
      </c>
      <c r="AD81">
        <v>38.375382000000002</v>
      </c>
      <c r="AE81">
        <v>51.987209</v>
      </c>
      <c r="AF81">
        <v>17.504714</v>
      </c>
      <c r="AG81">
        <v>40.759552999999997</v>
      </c>
      <c r="AH81">
        <v>161.85069200000001</v>
      </c>
      <c r="AI81">
        <v>68.802518000000006</v>
      </c>
      <c r="AJ81">
        <v>0</v>
      </c>
      <c r="AK81">
        <v>55.190640999999999</v>
      </c>
      <c r="AL81">
        <v>0</v>
      </c>
      <c r="AM81">
        <v>16.588864999999998</v>
      </c>
      <c r="AN81">
        <v>1.0687660000000001</v>
      </c>
      <c r="AO81">
        <v>10.29</v>
      </c>
      <c r="AP81">
        <v>10.888500000000001</v>
      </c>
      <c r="AQ81">
        <v>35.301309000000003</v>
      </c>
      <c r="AR81">
        <v>47.472000000000001</v>
      </c>
      <c r="AS81">
        <v>33.873497</v>
      </c>
      <c r="AT81">
        <v>18.966335000000001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2.6806190000000001</v>
      </c>
      <c r="BA81">
        <v>1.8130679999999999</v>
      </c>
      <c r="BB81">
        <v>1.4417500000000001</v>
      </c>
      <c r="BC81">
        <v>71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2687.1867590000006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314.55579999999998</v>
      </c>
      <c r="L82">
        <v>492.47410000000002</v>
      </c>
      <c r="M82">
        <v>93.287599999999998</v>
      </c>
      <c r="N82">
        <v>119.59</v>
      </c>
      <c r="O82">
        <v>125.29529100000001</v>
      </c>
      <c r="P82">
        <v>142</v>
      </c>
      <c r="Q82">
        <v>18.181799999999999</v>
      </c>
      <c r="R82">
        <v>43.05</v>
      </c>
      <c r="S82">
        <v>23.018699999999999</v>
      </c>
      <c r="T82">
        <v>0.81</v>
      </c>
      <c r="U82">
        <v>418.77</v>
      </c>
      <c r="V82">
        <v>20.73</v>
      </c>
      <c r="W82">
        <v>37.0946</v>
      </c>
      <c r="X82">
        <v>147.5155</v>
      </c>
      <c r="Y82">
        <v>0</v>
      </c>
      <c r="Z82">
        <v>0</v>
      </c>
      <c r="AA82">
        <v>42.66</v>
      </c>
      <c r="AB82">
        <v>41.864567000000001</v>
      </c>
      <c r="AC82">
        <v>0</v>
      </c>
      <c r="AD82">
        <v>38.375382000000002</v>
      </c>
      <c r="AE82">
        <v>51.987209</v>
      </c>
      <c r="AF82">
        <v>17.504714</v>
      </c>
      <c r="AG82">
        <v>40.759552999999997</v>
      </c>
      <c r="AH82">
        <v>161.85069200000001</v>
      </c>
      <c r="AI82">
        <v>68.802518000000006</v>
      </c>
      <c r="AJ82">
        <v>0</v>
      </c>
      <c r="AK82">
        <v>55.190640999999999</v>
      </c>
      <c r="AL82">
        <v>0</v>
      </c>
      <c r="AM82">
        <v>16.588864999999998</v>
      </c>
      <c r="AN82">
        <v>1.0687660000000001</v>
      </c>
      <c r="AO82">
        <v>10.29</v>
      </c>
      <c r="AP82">
        <v>10.888500000000001</v>
      </c>
      <c r="AQ82">
        <v>35.301309000000003</v>
      </c>
      <c r="AR82">
        <v>47.472000000000001</v>
      </c>
      <c r="AS82">
        <v>33.873497</v>
      </c>
      <c r="AT82">
        <v>18.308174000000001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2.6806190000000001</v>
      </c>
      <c r="BA82">
        <v>1.8130679999999999</v>
      </c>
      <c r="BB82">
        <v>1.4417500000000001</v>
      </c>
      <c r="BC82">
        <v>66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2763.3326300000003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314.55579999999998</v>
      </c>
      <c r="L83">
        <v>572.47410000000002</v>
      </c>
      <c r="M83">
        <v>93.287599999999998</v>
      </c>
      <c r="N83">
        <v>119.59</v>
      </c>
      <c r="O83">
        <v>125.29529100000001</v>
      </c>
      <c r="P83">
        <v>142</v>
      </c>
      <c r="Q83">
        <v>18.181799999999999</v>
      </c>
      <c r="R83">
        <v>43.05</v>
      </c>
      <c r="S83">
        <v>23.018699999999999</v>
      </c>
      <c r="T83">
        <v>0.81</v>
      </c>
      <c r="U83">
        <v>418.77</v>
      </c>
      <c r="V83">
        <v>20.73</v>
      </c>
      <c r="W83">
        <v>37.0946</v>
      </c>
      <c r="X83">
        <v>147.5155</v>
      </c>
      <c r="Y83">
        <v>0</v>
      </c>
      <c r="Z83">
        <v>0</v>
      </c>
      <c r="AA83">
        <v>42.66</v>
      </c>
      <c r="AB83">
        <v>41.864567000000001</v>
      </c>
      <c r="AC83">
        <v>0</v>
      </c>
      <c r="AD83">
        <v>38.375382000000002</v>
      </c>
      <c r="AE83">
        <v>51.987209</v>
      </c>
      <c r="AF83">
        <v>17.504714</v>
      </c>
      <c r="AG83">
        <v>40.759552999999997</v>
      </c>
      <c r="AH83">
        <v>161.85069200000001</v>
      </c>
      <c r="AI83">
        <v>68.802518000000006</v>
      </c>
      <c r="AJ83">
        <v>0</v>
      </c>
      <c r="AK83">
        <v>55.190640999999999</v>
      </c>
      <c r="AL83">
        <v>25.564</v>
      </c>
      <c r="AM83">
        <v>16.588864999999998</v>
      </c>
      <c r="AN83">
        <v>1.0687660000000001</v>
      </c>
      <c r="AO83">
        <v>10.29</v>
      </c>
      <c r="AP83">
        <v>10.888500000000001</v>
      </c>
      <c r="AQ83">
        <v>35.301309000000003</v>
      </c>
      <c r="AR83">
        <v>47.472000000000001</v>
      </c>
      <c r="AS83">
        <v>33.873497</v>
      </c>
      <c r="AT83">
        <v>19.999998999999999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2.6806190000000001</v>
      </c>
      <c r="BA83">
        <v>1.8130679999999999</v>
      </c>
      <c r="BB83">
        <v>1.4417500000000001</v>
      </c>
      <c r="BC83">
        <v>61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2865.5884550000005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314.55579999999998</v>
      </c>
      <c r="L84">
        <v>572.47410000000002</v>
      </c>
      <c r="M84">
        <v>93.287599999999998</v>
      </c>
      <c r="N84">
        <v>119.59</v>
      </c>
      <c r="O84">
        <v>125.29529100000001</v>
      </c>
      <c r="P84">
        <v>142</v>
      </c>
      <c r="Q84">
        <v>18.181799999999999</v>
      </c>
      <c r="R84">
        <v>43.05</v>
      </c>
      <c r="S84">
        <v>23.018699999999999</v>
      </c>
      <c r="T84">
        <v>0.81</v>
      </c>
      <c r="U84">
        <v>418.77</v>
      </c>
      <c r="V84">
        <v>20.73</v>
      </c>
      <c r="W84">
        <v>37.0946</v>
      </c>
      <c r="X84">
        <v>147.5155</v>
      </c>
      <c r="Y84">
        <v>0</v>
      </c>
      <c r="Z84">
        <v>0</v>
      </c>
      <c r="AA84">
        <v>42.66</v>
      </c>
      <c r="AB84">
        <v>41.864567000000001</v>
      </c>
      <c r="AC84">
        <v>0</v>
      </c>
      <c r="AD84">
        <v>38.375382000000002</v>
      </c>
      <c r="AE84">
        <v>51.987209</v>
      </c>
      <c r="AF84">
        <v>17.504714</v>
      </c>
      <c r="AG84">
        <v>40.759552999999997</v>
      </c>
      <c r="AH84">
        <v>161.85069200000001</v>
      </c>
      <c r="AI84">
        <v>68.802518000000006</v>
      </c>
      <c r="AJ84">
        <v>0</v>
      </c>
      <c r="AK84">
        <v>55.190640999999999</v>
      </c>
      <c r="AL84">
        <v>51.128</v>
      </c>
      <c r="AM84">
        <v>16.588864999999998</v>
      </c>
      <c r="AN84">
        <v>1.0687660000000001</v>
      </c>
      <c r="AO84">
        <v>10.29</v>
      </c>
      <c r="AP84">
        <v>10.888500000000001</v>
      </c>
      <c r="AQ84">
        <v>35.301309000000003</v>
      </c>
      <c r="AR84">
        <v>47.472000000000001</v>
      </c>
      <c r="AS84">
        <v>33.873497</v>
      </c>
      <c r="AT84">
        <v>19.999998999999999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2.6806190000000001</v>
      </c>
      <c r="BA84">
        <v>1.8130679999999999</v>
      </c>
      <c r="BB84">
        <v>1.4417500000000001</v>
      </c>
      <c r="BC84">
        <v>56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2886.1524550000008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314.55579999999998</v>
      </c>
      <c r="L85">
        <v>617.70399999999995</v>
      </c>
      <c r="M85">
        <v>93.287599999999998</v>
      </c>
      <c r="N85">
        <v>119.59</v>
      </c>
      <c r="O85">
        <v>125.29529100000001</v>
      </c>
      <c r="P85">
        <v>142</v>
      </c>
      <c r="Q85">
        <v>21.619399999999999</v>
      </c>
      <c r="R85">
        <v>43.05</v>
      </c>
      <c r="S85">
        <v>26.717787000000001</v>
      </c>
      <c r="T85">
        <v>0.81</v>
      </c>
      <c r="U85">
        <v>418.77</v>
      </c>
      <c r="V85">
        <v>20.73</v>
      </c>
      <c r="W85">
        <v>37.0946</v>
      </c>
      <c r="X85">
        <v>147.5155</v>
      </c>
      <c r="Y85">
        <v>0</v>
      </c>
      <c r="Z85">
        <v>0</v>
      </c>
      <c r="AA85">
        <v>42.66</v>
      </c>
      <c r="AB85">
        <v>41.864567000000001</v>
      </c>
      <c r="AC85">
        <v>0</v>
      </c>
      <c r="AD85">
        <v>38.375382000000002</v>
      </c>
      <c r="AE85">
        <v>51.987209</v>
      </c>
      <c r="AF85">
        <v>17.504714</v>
      </c>
      <c r="AG85">
        <v>40.759552999999997</v>
      </c>
      <c r="AH85">
        <v>161.85069200000001</v>
      </c>
      <c r="AI85">
        <v>37.497478999999998</v>
      </c>
      <c r="AJ85">
        <v>0</v>
      </c>
      <c r="AK85">
        <v>55.190640999999999</v>
      </c>
      <c r="AL85">
        <v>63.91</v>
      </c>
      <c r="AM85">
        <v>16.588864999999998</v>
      </c>
      <c r="AN85">
        <v>1.0687660000000001</v>
      </c>
      <c r="AO85">
        <v>10.29</v>
      </c>
      <c r="AP85">
        <v>10.888500000000001</v>
      </c>
      <c r="AQ85">
        <v>35.301309000000003</v>
      </c>
      <c r="AR85">
        <v>47.472000000000001</v>
      </c>
      <c r="AS85">
        <v>33.873497</v>
      </c>
      <c r="AT85">
        <v>19.999998999999999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2.6806190000000001</v>
      </c>
      <c r="BA85">
        <v>1.8130679999999999</v>
      </c>
      <c r="BB85">
        <v>1.4417500000000001</v>
      </c>
      <c r="BC85">
        <v>57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2920.9960030000002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314.55579999999998</v>
      </c>
      <c r="L86">
        <v>617.70399999999995</v>
      </c>
      <c r="M86">
        <v>93.287599999999998</v>
      </c>
      <c r="N86">
        <v>119.59</v>
      </c>
      <c r="O86">
        <v>125.29529100000001</v>
      </c>
      <c r="P86">
        <v>142</v>
      </c>
      <c r="Q86">
        <v>21.619399999999999</v>
      </c>
      <c r="R86">
        <v>43.05</v>
      </c>
      <c r="S86">
        <v>26.717787000000001</v>
      </c>
      <c r="T86">
        <v>0.81</v>
      </c>
      <c r="U86">
        <v>418.77</v>
      </c>
      <c r="V86">
        <v>20.73</v>
      </c>
      <c r="W86">
        <v>37.0946</v>
      </c>
      <c r="X86">
        <v>147.5155</v>
      </c>
      <c r="Y86">
        <v>0</v>
      </c>
      <c r="Z86">
        <v>0</v>
      </c>
      <c r="AA86">
        <v>42.66</v>
      </c>
      <c r="AB86">
        <v>41.864567000000001</v>
      </c>
      <c r="AC86">
        <v>0</v>
      </c>
      <c r="AD86">
        <v>38.375382000000002</v>
      </c>
      <c r="AE86">
        <v>51.987209</v>
      </c>
      <c r="AF86">
        <v>17.092839000000001</v>
      </c>
      <c r="AG86">
        <v>40.759552999999997</v>
      </c>
      <c r="AH86">
        <v>160.017672</v>
      </c>
      <c r="AI86">
        <v>37.497478999999998</v>
      </c>
      <c r="AJ86">
        <v>0</v>
      </c>
      <c r="AK86">
        <v>55.190640999999999</v>
      </c>
      <c r="AL86">
        <v>79.364599999999996</v>
      </c>
      <c r="AM86">
        <v>16.588864999999998</v>
      </c>
      <c r="AN86">
        <v>1.0687660000000001</v>
      </c>
      <c r="AO86">
        <v>10.29</v>
      </c>
      <c r="AP86">
        <v>10.888500000000001</v>
      </c>
      <c r="AQ86">
        <v>35.301309000000003</v>
      </c>
      <c r="AR86">
        <v>47.472000000000001</v>
      </c>
      <c r="AS86">
        <v>33.873497</v>
      </c>
      <c r="AT86">
        <v>19.999998999999999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2.6806190000000001</v>
      </c>
      <c r="BA86">
        <v>1.7666820000000001</v>
      </c>
      <c r="BB86">
        <v>1.4417500000000001</v>
      </c>
      <c r="BC86">
        <v>51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2928.1063650000001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356.55579999999998</v>
      </c>
      <c r="L87">
        <v>577.70399999999995</v>
      </c>
      <c r="M87">
        <v>93.287599999999998</v>
      </c>
      <c r="N87">
        <v>119.59</v>
      </c>
      <c r="O87">
        <v>125.29529100000001</v>
      </c>
      <c r="P87">
        <v>142</v>
      </c>
      <c r="Q87">
        <v>21.619399999999999</v>
      </c>
      <c r="R87">
        <v>43.05</v>
      </c>
      <c r="S87">
        <v>26.717787000000001</v>
      </c>
      <c r="T87">
        <v>0.81</v>
      </c>
      <c r="U87">
        <v>418.77</v>
      </c>
      <c r="V87">
        <v>20.73</v>
      </c>
      <c r="W87">
        <v>41.579500000000003</v>
      </c>
      <c r="X87">
        <v>147.5155</v>
      </c>
      <c r="Y87">
        <v>0</v>
      </c>
      <c r="Z87">
        <v>0</v>
      </c>
      <c r="AA87">
        <v>42.66</v>
      </c>
      <c r="AB87">
        <v>41.864567000000001</v>
      </c>
      <c r="AC87">
        <v>0</v>
      </c>
      <c r="AD87">
        <v>38.375382000000002</v>
      </c>
      <c r="AE87">
        <v>51.987209</v>
      </c>
      <c r="AF87">
        <v>16.886901999999999</v>
      </c>
      <c r="AG87">
        <v>40.759552999999997</v>
      </c>
      <c r="AH87">
        <v>160.017672</v>
      </c>
      <c r="AI87">
        <v>37.497478999999998</v>
      </c>
      <c r="AJ87">
        <v>0</v>
      </c>
      <c r="AK87">
        <v>55.190640999999999</v>
      </c>
      <c r="AL87">
        <v>84.9422</v>
      </c>
      <c r="AM87">
        <v>16.588864999999998</v>
      </c>
      <c r="AN87">
        <v>1.0687660000000001</v>
      </c>
      <c r="AO87">
        <v>10.29</v>
      </c>
      <c r="AP87">
        <v>10.888500000000001</v>
      </c>
      <c r="AQ87">
        <v>35.301309000000003</v>
      </c>
      <c r="AR87">
        <v>47.472000000000001</v>
      </c>
      <c r="AS87">
        <v>33.873497</v>
      </c>
      <c r="AT87">
        <v>19.999998999999999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2.6806190000000001</v>
      </c>
      <c r="BA87">
        <v>1.7666820000000001</v>
      </c>
      <c r="BB87">
        <v>1.4417500000000001</v>
      </c>
      <c r="BC87">
        <v>51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2939.9629280000008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356.55579999999998</v>
      </c>
      <c r="L88">
        <v>577.70399999999995</v>
      </c>
      <c r="M88">
        <v>93.287599999999998</v>
      </c>
      <c r="N88">
        <v>119.59</v>
      </c>
      <c r="O88">
        <v>125.29529100000001</v>
      </c>
      <c r="P88">
        <v>142</v>
      </c>
      <c r="Q88">
        <v>21.619399999999999</v>
      </c>
      <c r="R88">
        <v>43.05</v>
      </c>
      <c r="S88">
        <v>26.717787000000001</v>
      </c>
      <c r="T88">
        <v>0.81</v>
      </c>
      <c r="U88">
        <v>418.77</v>
      </c>
      <c r="V88">
        <v>20.73</v>
      </c>
      <c r="W88">
        <v>41.579500000000003</v>
      </c>
      <c r="X88">
        <v>147.5155</v>
      </c>
      <c r="Y88">
        <v>0</v>
      </c>
      <c r="Z88">
        <v>0</v>
      </c>
      <c r="AA88">
        <v>42.66</v>
      </c>
      <c r="AB88">
        <v>41.864567000000001</v>
      </c>
      <c r="AC88">
        <v>10.180927000000001</v>
      </c>
      <c r="AD88">
        <v>38.375382000000002</v>
      </c>
      <c r="AE88">
        <v>51.987209</v>
      </c>
      <c r="AF88">
        <v>16.886901999999999</v>
      </c>
      <c r="AG88">
        <v>40.759552999999997</v>
      </c>
      <c r="AH88">
        <v>160.017672</v>
      </c>
      <c r="AI88">
        <v>37.497478999999998</v>
      </c>
      <c r="AJ88">
        <v>0</v>
      </c>
      <c r="AK88">
        <v>55.190640999999999</v>
      </c>
      <c r="AL88">
        <v>84.9422</v>
      </c>
      <c r="AM88">
        <v>16.588864999999998</v>
      </c>
      <c r="AN88">
        <v>1.0687660000000001</v>
      </c>
      <c r="AO88">
        <v>10.29</v>
      </c>
      <c r="AP88">
        <v>10.888500000000001</v>
      </c>
      <c r="AQ88">
        <v>35.301309000000003</v>
      </c>
      <c r="AR88">
        <v>47.472000000000001</v>
      </c>
      <c r="AS88">
        <v>33.873497</v>
      </c>
      <c r="AT88">
        <v>19.999998999999999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2.6806190000000001</v>
      </c>
      <c r="BA88">
        <v>1.7666820000000001</v>
      </c>
      <c r="BB88">
        <v>1.4417500000000001</v>
      </c>
      <c r="BC88">
        <v>51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2950.1438550000007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356.55579999999998</v>
      </c>
      <c r="L89">
        <v>577.70399999999995</v>
      </c>
      <c r="M89">
        <v>93.287599999999998</v>
      </c>
      <c r="N89">
        <v>119.59</v>
      </c>
      <c r="O89">
        <v>125.29529100000001</v>
      </c>
      <c r="P89">
        <v>142</v>
      </c>
      <c r="Q89">
        <v>21.619399999999999</v>
      </c>
      <c r="R89">
        <v>43.05</v>
      </c>
      <c r="S89">
        <v>26.717787000000001</v>
      </c>
      <c r="T89">
        <v>0.81</v>
      </c>
      <c r="U89">
        <v>418.77</v>
      </c>
      <c r="V89">
        <v>20.73</v>
      </c>
      <c r="W89">
        <v>41.579500000000003</v>
      </c>
      <c r="X89">
        <v>147.5155</v>
      </c>
      <c r="Y89">
        <v>0</v>
      </c>
      <c r="Z89">
        <v>0</v>
      </c>
      <c r="AA89">
        <v>42.66</v>
      </c>
      <c r="AB89">
        <v>41.864567000000001</v>
      </c>
      <c r="AC89">
        <v>20.361854000000001</v>
      </c>
      <c r="AD89">
        <v>38.375382000000002</v>
      </c>
      <c r="AE89">
        <v>51.987209</v>
      </c>
      <c r="AF89">
        <v>16.886901999999999</v>
      </c>
      <c r="AG89">
        <v>40.759552999999997</v>
      </c>
      <c r="AH89">
        <v>160.017672</v>
      </c>
      <c r="AI89">
        <v>33.479892</v>
      </c>
      <c r="AJ89">
        <v>0</v>
      </c>
      <c r="AK89">
        <v>55.190640999999999</v>
      </c>
      <c r="AL89">
        <v>84.9422</v>
      </c>
      <c r="AM89">
        <v>16.588864999999998</v>
      </c>
      <c r="AN89">
        <v>1.0687660000000001</v>
      </c>
      <c r="AO89">
        <v>10.29</v>
      </c>
      <c r="AP89">
        <v>10.888500000000001</v>
      </c>
      <c r="AQ89">
        <v>35.301309000000003</v>
      </c>
      <c r="AR89">
        <v>47.472000000000001</v>
      </c>
      <c r="AS89">
        <v>33.873497</v>
      </c>
      <c r="AT89">
        <v>19.999998999999999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2.6806190000000001</v>
      </c>
      <c r="BA89">
        <v>1.7666820000000001</v>
      </c>
      <c r="BB89">
        <v>1.4417500000000001</v>
      </c>
      <c r="BC89">
        <v>51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2956.3071950000008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356.55579999999998</v>
      </c>
      <c r="L90">
        <v>577.70399999999995</v>
      </c>
      <c r="M90">
        <v>93.287599999999998</v>
      </c>
      <c r="N90">
        <v>119.59</v>
      </c>
      <c r="O90">
        <v>125.29529100000001</v>
      </c>
      <c r="P90">
        <v>142</v>
      </c>
      <c r="Q90">
        <v>21.619399999999999</v>
      </c>
      <c r="R90">
        <v>43.05</v>
      </c>
      <c r="S90">
        <v>26.717787000000001</v>
      </c>
      <c r="T90">
        <v>0.81</v>
      </c>
      <c r="U90">
        <v>418.77</v>
      </c>
      <c r="V90">
        <v>20.73</v>
      </c>
      <c r="W90">
        <v>41.579500000000003</v>
      </c>
      <c r="X90">
        <v>147.5155</v>
      </c>
      <c r="Y90">
        <v>0</v>
      </c>
      <c r="Z90">
        <v>0</v>
      </c>
      <c r="AA90">
        <v>42.66</v>
      </c>
      <c r="AB90">
        <v>41.864567000000001</v>
      </c>
      <c r="AC90">
        <v>32.150297000000002</v>
      </c>
      <c r="AD90">
        <v>38.375382000000002</v>
      </c>
      <c r="AE90">
        <v>51.987209</v>
      </c>
      <c r="AF90">
        <v>25.330352000000001</v>
      </c>
      <c r="AG90">
        <v>40.759552999999997</v>
      </c>
      <c r="AH90">
        <v>161.85069200000001</v>
      </c>
      <c r="AI90">
        <v>33.479892</v>
      </c>
      <c r="AJ90">
        <v>0</v>
      </c>
      <c r="AK90">
        <v>55.190640999999999</v>
      </c>
      <c r="AL90">
        <v>84.9422</v>
      </c>
      <c r="AM90">
        <v>16.588864999999998</v>
      </c>
      <c r="AN90">
        <v>1.0687660000000001</v>
      </c>
      <c r="AO90">
        <v>10.29</v>
      </c>
      <c r="AP90">
        <v>10.888500000000001</v>
      </c>
      <c r="AQ90">
        <v>35.301309000000003</v>
      </c>
      <c r="AR90">
        <v>47.472000000000001</v>
      </c>
      <c r="AS90">
        <v>33.873497</v>
      </c>
      <c r="AT90">
        <v>19.999998999999999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2.6806190000000001</v>
      </c>
      <c r="BA90">
        <v>1.8130679999999999</v>
      </c>
      <c r="BB90">
        <v>1.4417500000000001</v>
      </c>
      <c r="BC90">
        <v>51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2978.4714510000003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314.55579999999998</v>
      </c>
      <c r="L91">
        <v>562.47410000000002</v>
      </c>
      <c r="M91">
        <v>93.287599999999998</v>
      </c>
      <c r="N91">
        <v>119.59</v>
      </c>
      <c r="O91">
        <v>125.29529100000001</v>
      </c>
      <c r="P91">
        <v>142</v>
      </c>
      <c r="Q91">
        <v>18.181799999999999</v>
      </c>
      <c r="R91">
        <v>43.05</v>
      </c>
      <c r="S91">
        <v>23.018699999999999</v>
      </c>
      <c r="T91">
        <v>0.81</v>
      </c>
      <c r="U91">
        <v>418.77</v>
      </c>
      <c r="V91">
        <v>20.73</v>
      </c>
      <c r="W91">
        <v>41.579500000000003</v>
      </c>
      <c r="X91">
        <v>147.5155</v>
      </c>
      <c r="Y91">
        <v>0</v>
      </c>
      <c r="Z91">
        <v>0</v>
      </c>
      <c r="AA91">
        <v>42.66</v>
      </c>
      <c r="AB91">
        <v>41.864567000000001</v>
      </c>
      <c r="AC91">
        <v>32.150297000000002</v>
      </c>
      <c r="AD91">
        <v>38.375382000000002</v>
      </c>
      <c r="AE91">
        <v>51.987209</v>
      </c>
      <c r="AF91">
        <v>25.330352000000001</v>
      </c>
      <c r="AG91">
        <v>40.759552999999997</v>
      </c>
      <c r="AH91">
        <v>161.85069200000001</v>
      </c>
      <c r="AI91">
        <v>33.479892</v>
      </c>
      <c r="AJ91">
        <v>0</v>
      </c>
      <c r="AK91">
        <v>55.190640999999999</v>
      </c>
      <c r="AL91">
        <v>84.9422</v>
      </c>
      <c r="AM91">
        <v>16.588864999999998</v>
      </c>
      <c r="AN91">
        <v>1.0687660000000001</v>
      </c>
      <c r="AO91">
        <v>10.29</v>
      </c>
      <c r="AP91">
        <v>10.888500000000001</v>
      </c>
      <c r="AQ91">
        <v>35.301309000000003</v>
      </c>
      <c r="AR91">
        <v>47.472000000000001</v>
      </c>
      <c r="AS91">
        <v>33.873497</v>
      </c>
      <c r="AT91">
        <v>19.999998999999999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2.6806190000000001</v>
      </c>
      <c r="BA91">
        <v>1.8130679999999999</v>
      </c>
      <c r="BB91">
        <v>1.4417500000000001</v>
      </c>
      <c r="BC91">
        <v>51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2914.1048640000004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314.55579999999998</v>
      </c>
      <c r="L92">
        <v>562.47410000000002</v>
      </c>
      <c r="M92">
        <v>93.287599999999998</v>
      </c>
      <c r="N92">
        <v>119.59</v>
      </c>
      <c r="O92">
        <v>125.29529100000001</v>
      </c>
      <c r="P92">
        <v>142</v>
      </c>
      <c r="Q92">
        <v>18.181799999999999</v>
      </c>
      <c r="R92">
        <v>43.05</v>
      </c>
      <c r="S92">
        <v>23.018699999999999</v>
      </c>
      <c r="T92">
        <v>0.81</v>
      </c>
      <c r="U92">
        <v>418.77</v>
      </c>
      <c r="V92">
        <v>20.73</v>
      </c>
      <c r="W92">
        <v>41.579500000000003</v>
      </c>
      <c r="X92">
        <v>147.5155</v>
      </c>
      <c r="Y92">
        <v>0</v>
      </c>
      <c r="Z92">
        <v>0</v>
      </c>
      <c r="AA92">
        <v>42.66</v>
      </c>
      <c r="AB92">
        <v>41.864567000000001</v>
      </c>
      <c r="AC92">
        <v>32.150297000000002</v>
      </c>
      <c r="AD92">
        <v>38.375382000000002</v>
      </c>
      <c r="AE92">
        <v>51.987209</v>
      </c>
      <c r="AF92">
        <v>25.330352000000001</v>
      </c>
      <c r="AG92">
        <v>40.759552999999997</v>
      </c>
      <c r="AH92">
        <v>161.85069200000001</v>
      </c>
      <c r="AI92">
        <v>33.479892</v>
      </c>
      <c r="AJ92">
        <v>0</v>
      </c>
      <c r="AK92">
        <v>55.190640999999999</v>
      </c>
      <c r="AL92">
        <v>84.9422</v>
      </c>
      <c r="AM92">
        <v>16.588864999999998</v>
      </c>
      <c r="AN92">
        <v>1.0687660000000001</v>
      </c>
      <c r="AO92">
        <v>10.29</v>
      </c>
      <c r="AP92">
        <v>10.888500000000001</v>
      </c>
      <c r="AQ92">
        <v>35.301309000000003</v>
      </c>
      <c r="AR92">
        <v>47.472000000000001</v>
      </c>
      <c r="AS92">
        <v>33.873497</v>
      </c>
      <c r="AT92">
        <v>19.999998999999999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2.6806190000000001</v>
      </c>
      <c r="BA92">
        <v>1.8130679999999999</v>
      </c>
      <c r="BB92">
        <v>1.4417500000000001</v>
      </c>
      <c r="BC92">
        <v>47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2910.1048640000004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314.55579999999998</v>
      </c>
      <c r="L93">
        <v>572.47410000000002</v>
      </c>
      <c r="M93">
        <v>93.287599999999998</v>
      </c>
      <c r="N93">
        <v>119.59</v>
      </c>
      <c r="O93">
        <v>125.29529100000001</v>
      </c>
      <c r="P93">
        <v>142</v>
      </c>
      <c r="Q93">
        <v>18.181799999999999</v>
      </c>
      <c r="R93">
        <v>43.05</v>
      </c>
      <c r="S93">
        <v>23.018699999999999</v>
      </c>
      <c r="T93">
        <v>0.81</v>
      </c>
      <c r="U93">
        <v>418.77</v>
      </c>
      <c r="V93">
        <v>20.73</v>
      </c>
      <c r="W93">
        <v>41.579500000000003</v>
      </c>
      <c r="X93">
        <v>147.5155</v>
      </c>
      <c r="Y93">
        <v>0</v>
      </c>
      <c r="Z93">
        <v>0</v>
      </c>
      <c r="AA93">
        <v>42.66</v>
      </c>
      <c r="AB93">
        <v>41.864567000000001</v>
      </c>
      <c r="AC93">
        <v>32.150297000000002</v>
      </c>
      <c r="AD93">
        <v>38.375382000000002</v>
      </c>
      <c r="AE93">
        <v>51.987209</v>
      </c>
      <c r="AF93">
        <v>25.330352000000001</v>
      </c>
      <c r="AG93">
        <v>40.759552999999997</v>
      </c>
      <c r="AH93">
        <v>161.85069200000001</v>
      </c>
      <c r="AI93">
        <v>33.479892</v>
      </c>
      <c r="AJ93">
        <v>0</v>
      </c>
      <c r="AK93">
        <v>55.190640999999999</v>
      </c>
      <c r="AL93">
        <v>84.9422</v>
      </c>
      <c r="AM93">
        <v>16.588864999999998</v>
      </c>
      <c r="AN93">
        <v>1.0687660000000001</v>
      </c>
      <c r="AO93">
        <v>7.35</v>
      </c>
      <c r="AP93">
        <v>10.888500000000001</v>
      </c>
      <c r="AQ93">
        <v>35.301309000000003</v>
      </c>
      <c r="AR93">
        <v>47.472000000000001</v>
      </c>
      <c r="AS93">
        <v>33.873497</v>
      </c>
      <c r="AT93">
        <v>17.492663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2.6806190000000001</v>
      </c>
      <c r="BA93">
        <v>1.8130679999999999</v>
      </c>
      <c r="BB93">
        <v>1.4417500000000001</v>
      </c>
      <c r="BC93">
        <v>47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2914.6575280000002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314.55579999999998</v>
      </c>
      <c r="L94">
        <v>572.47410000000002</v>
      </c>
      <c r="M94">
        <v>93.287599999999998</v>
      </c>
      <c r="N94">
        <v>119.59</v>
      </c>
      <c r="O94">
        <v>125.29529100000001</v>
      </c>
      <c r="P94">
        <v>142</v>
      </c>
      <c r="Q94">
        <v>18.181799999999999</v>
      </c>
      <c r="R94">
        <v>43.05</v>
      </c>
      <c r="S94">
        <v>23.018699999999999</v>
      </c>
      <c r="T94">
        <v>0.81</v>
      </c>
      <c r="U94">
        <v>418.77</v>
      </c>
      <c r="V94">
        <v>20.73</v>
      </c>
      <c r="W94">
        <v>41.579500000000003</v>
      </c>
      <c r="X94">
        <v>147.5155</v>
      </c>
      <c r="Y94">
        <v>0</v>
      </c>
      <c r="Z94">
        <v>0</v>
      </c>
      <c r="AA94">
        <v>42.66</v>
      </c>
      <c r="AB94">
        <v>41.864567000000001</v>
      </c>
      <c r="AC94">
        <v>32.150297000000002</v>
      </c>
      <c r="AD94">
        <v>38.375382000000002</v>
      </c>
      <c r="AE94">
        <v>51.987209</v>
      </c>
      <c r="AF94">
        <v>25.330352000000001</v>
      </c>
      <c r="AG94">
        <v>40.759552999999997</v>
      </c>
      <c r="AH94">
        <v>161.85069200000001</v>
      </c>
      <c r="AI94">
        <v>33.479892</v>
      </c>
      <c r="AJ94">
        <v>0</v>
      </c>
      <c r="AK94">
        <v>55.190640999999999</v>
      </c>
      <c r="AL94">
        <v>84.9422</v>
      </c>
      <c r="AM94">
        <v>16.588864999999998</v>
      </c>
      <c r="AN94">
        <v>1.0687660000000001</v>
      </c>
      <c r="AO94">
        <v>7.35</v>
      </c>
      <c r="AP94">
        <v>10.888500000000001</v>
      </c>
      <c r="AQ94">
        <v>35.301309000000003</v>
      </c>
      <c r="AR94">
        <v>47.472000000000001</v>
      </c>
      <c r="AS94">
        <v>33.873497</v>
      </c>
      <c r="AT94">
        <v>16.930202000000001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2.6806190000000001</v>
      </c>
      <c r="BA94">
        <v>1.8130679999999999</v>
      </c>
      <c r="BB94">
        <v>1.4417500000000001</v>
      </c>
      <c r="BC94">
        <v>47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2914.0950670000002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314.55579999999998</v>
      </c>
      <c r="L95">
        <v>572.47410000000002</v>
      </c>
      <c r="M95">
        <v>93.287599999999998</v>
      </c>
      <c r="N95">
        <v>119.59</v>
      </c>
      <c r="O95">
        <v>125.29529100000001</v>
      </c>
      <c r="P95">
        <v>142</v>
      </c>
      <c r="Q95">
        <v>18.181799999999999</v>
      </c>
      <c r="R95">
        <v>43.05</v>
      </c>
      <c r="S95">
        <v>23.018699999999999</v>
      </c>
      <c r="T95">
        <v>0.81</v>
      </c>
      <c r="U95">
        <v>418.77</v>
      </c>
      <c r="V95">
        <v>20.73</v>
      </c>
      <c r="W95">
        <v>41.579500000000003</v>
      </c>
      <c r="X95">
        <v>147.5155</v>
      </c>
      <c r="Y95">
        <v>0</v>
      </c>
      <c r="Z95">
        <v>0</v>
      </c>
      <c r="AA95">
        <v>42.66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25.330352000000001</v>
      </c>
      <c r="AG95">
        <v>40.759552999999997</v>
      </c>
      <c r="AH95">
        <v>160.017672</v>
      </c>
      <c r="AI95">
        <v>33.479892</v>
      </c>
      <c r="AJ95">
        <v>0</v>
      </c>
      <c r="AK95">
        <v>55.190640999999999</v>
      </c>
      <c r="AL95">
        <v>84.9422</v>
      </c>
      <c r="AM95">
        <v>16.588864999999998</v>
      </c>
      <c r="AN95">
        <v>1.0687660000000001</v>
      </c>
      <c r="AO95">
        <v>7.35</v>
      </c>
      <c r="AP95">
        <v>10.888500000000001</v>
      </c>
      <c r="AQ95">
        <v>35.301309000000003</v>
      </c>
      <c r="AR95">
        <v>47.472000000000001</v>
      </c>
      <c r="AS95">
        <v>33.873497</v>
      </c>
      <c r="AT95">
        <v>17.372536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2.6806190000000001</v>
      </c>
      <c r="BA95">
        <v>1.7666820000000001</v>
      </c>
      <c r="BB95">
        <v>1.4417500000000001</v>
      </c>
      <c r="BC95">
        <v>42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2906.0283340000001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314.55579999999998</v>
      </c>
      <c r="L96">
        <v>572.47410000000002</v>
      </c>
      <c r="M96">
        <v>93.287599999999998</v>
      </c>
      <c r="N96">
        <v>119.59</v>
      </c>
      <c r="O96">
        <v>125.29529100000001</v>
      </c>
      <c r="P96">
        <v>142</v>
      </c>
      <c r="Q96">
        <v>18.181799999999999</v>
      </c>
      <c r="R96">
        <v>43.05</v>
      </c>
      <c r="S96">
        <v>23.018699999999999</v>
      </c>
      <c r="T96">
        <v>0.81</v>
      </c>
      <c r="U96">
        <v>418.77</v>
      </c>
      <c r="V96">
        <v>20.73</v>
      </c>
      <c r="W96">
        <v>41.579500000000003</v>
      </c>
      <c r="X96">
        <v>147.5155</v>
      </c>
      <c r="Y96">
        <v>0</v>
      </c>
      <c r="Z96">
        <v>0</v>
      </c>
      <c r="AA96">
        <v>42.66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25.330352000000001</v>
      </c>
      <c r="AG96">
        <v>40.759552999999997</v>
      </c>
      <c r="AH96">
        <v>160.017672</v>
      </c>
      <c r="AI96">
        <v>33.479892</v>
      </c>
      <c r="AJ96">
        <v>0</v>
      </c>
      <c r="AK96">
        <v>55.190640999999999</v>
      </c>
      <c r="AL96">
        <v>84.9422</v>
      </c>
      <c r="AM96">
        <v>16.588864999999998</v>
      </c>
      <c r="AN96">
        <v>1.0687660000000001</v>
      </c>
      <c r="AO96">
        <v>7.35</v>
      </c>
      <c r="AP96">
        <v>10.888500000000001</v>
      </c>
      <c r="AQ96">
        <v>35.301309000000003</v>
      </c>
      <c r="AR96">
        <v>47.472000000000001</v>
      </c>
      <c r="AS96">
        <v>33.873497</v>
      </c>
      <c r="AT96">
        <v>14.389132999999999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2.6806190000000001</v>
      </c>
      <c r="BA96">
        <v>1.472234</v>
      </c>
      <c r="BB96">
        <v>1.4417500000000001</v>
      </c>
      <c r="BC96">
        <v>42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2902.7504830000003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314.55579999999998</v>
      </c>
      <c r="L97">
        <v>572.47410000000002</v>
      </c>
      <c r="M97">
        <v>93.287599999999998</v>
      </c>
      <c r="N97">
        <v>119.59</v>
      </c>
      <c r="O97">
        <v>125.29529100000001</v>
      </c>
      <c r="P97">
        <v>142</v>
      </c>
      <c r="Q97">
        <v>18.181799999999999</v>
      </c>
      <c r="R97">
        <v>43.05</v>
      </c>
      <c r="S97">
        <v>23.018699999999999</v>
      </c>
      <c r="T97">
        <v>0.81</v>
      </c>
      <c r="U97">
        <v>418.77</v>
      </c>
      <c r="V97">
        <v>20.73</v>
      </c>
      <c r="W97">
        <v>41.579500000000003</v>
      </c>
      <c r="X97">
        <v>147.5155</v>
      </c>
      <c r="Y97">
        <v>0</v>
      </c>
      <c r="Z97">
        <v>0</v>
      </c>
      <c r="AA97">
        <v>42.66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25.330352000000001</v>
      </c>
      <c r="AG97">
        <v>40.759552999999997</v>
      </c>
      <c r="AH97">
        <v>160.017672</v>
      </c>
      <c r="AI97">
        <v>33.479892</v>
      </c>
      <c r="AJ97">
        <v>0</v>
      </c>
      <c r="AK97">
        <v>55.190640999999999</v>
      </c>
      <c r="AL97">
        <v>84.9422</v>
      </c>
      <c r="AM97">
        <v>16.588864999999998</v>
      </c>
      <c r="AN97">
        <v>1.0687660000000001</v>
      </c>
      <c r="AO97">
        <v>7.35</v>
      </c>
      <c r="AP97">
        <v>10.888500000000001</v>
      </c>
      <c r="AQ97">
        <v>35.301309000000003</v>
      </c>
      <c r="AR97">
        <v>47.472000000000001</v>
      </c>
      <c r="AS97">
        <v>33.873497</v>
      </c>
      <c r="AT97">
        <v>15.820506999999999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2.6806190000000001</v>
      </c>
      <c r="BA97">
        <v>1.472234</v>
      </c>
      <c r="BB97">
        <v>1.4417500000000001</v>
      </c>
      <c r="BC97">
        <v>42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2904.181857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314.55579999999998</v>
      </c>
      <c r="L98">
        <v>572.47410000000002</v>
      </c>
      <c r="M98">
        <v>93.287599999999998</v>
      </c>
      <c r="N98">
        <v>119.59</v>
      </c>
      <c r="O98">
        <v>125.29529100000001</v>
      </c>
      <c r="P98">
        <v>142</v>
      </c>
      <c r="Q98">
        <v>18.181799999999999</v>
      </c>
      <c r="R98">
        <v>43.05</v>
      </c>
      <c r="S98">
        <v>23.018699999999999</v>
      </c>
      <c r="T98">
        <v>0.81</v>
      </c>
      <c r="U98">
        <v>418.77</v>
      </c>
      <c r="V98">
        <v>20.73</v>
      </c>
      <c r="W98">
        <v>41.579500000000003</v>
      </c>
      <c r="X98">
        <v>147.5155</v>
      </c>
      <c r="Y98">
        <v>0</v>
      </c>
      <c r="Z98">
        <v>0</v>
      </c>
      <c r="AA98">
        <v>42.66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25.330352000000001</v>
      </c>
      <c r="AG98">
        <v>40.759552999999997</v>
      </c>
      <c r="AH98">
        <v>160.017672</v>
      </c>
      <c r="AI98">
        <v>33.479892</v>
      </c>
      <c r="AJ98">
        <v>0</v>
      </c>
      <c r="AK98">
        <v>55.190640999999999</v>
      </c>
      <c r="AL98">
        <v>84.9422</v>
      </c>
      <c r="AM98">
        <v>16.588864999999998</v>
      </c>
      <c r="AN98">
        <v>1.0687660000000001</v>
      </c>
      <c r="AO98">
        <v>7.35</v>
      </c>
      <c r="AP98">
        <v>10.888500000000001</v>
      </c>
      <c r="AQ98">
        <v>35.301309000000003</v>
      </c>
      <c r="AR98">
        <v>47.472000000000001</v>
      </c>
      <c r="AS98">
        <v>33.873497</v>
      </c>
      <c r="AT98">
        <v>14.566469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2.6806190000000001</v>
      </c>
      <c r="BA98">
        <v>1.7666820000000001</v>
      </c>
      <c r="BB98">
        <v>1.4417500000000001</v>
      </c>
      <c r="BC98">
        <v>42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2903.2222670000001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4.1924833999999994E-2</v>
      </c>
      <c r="J99">
        <f t="shared" si="2"/>
        <v>0</v>
      </c>
      <c r="K99">
        <f t="shared" si="2"/>
        <v>8.6038320059999922</v>
      </c>
      <c r="L99">
        <f t="shared" si="2"/>
        <v>7.2777230024999948</v>
      </c>
      <c r="M99">
        <f t="shared" si="2"/>
        <v>2.1274941644999972</v>
      </c>
      <c r="N99">
        <f t="shared" si="2"/>
        <v>2.7397590000000025</v>
      </c>
      <c r="O99">
        <f t="shared" si="2"/>
        <v>2.9198043200000048</v>
      </c>
      <c r="P99">
        <f t="shared" si="2"/>
        <v>3.3213407102499999</v>
      </c>
      <c r="Q99">
        <f t="shared" si="2"/>
        <v>0.33211186200000037</v>
      </c>
      <c r="R99">
        <f t="shared" si="2"/>
        <v>0.68193936800000032</v>
      </c>
      <c r="S99">
        <f t="shared" si="2"/>
        <v>0.40704276500000042</v>
      </c>
      <c r="T99">
        <f t="shared" si="2"/>
        <v>1.4046589500000019E-2</v>
      </c>
      <c r="U99">
        <f t="shared" si="2"/>
        <v>9.9593395499999886</v>
      </c>
      <c r="V99">
        <f t="shared" si="2"/>
        <v>0.24748959700000023</v>
      </c>
      <c r="W99">
        <f t="shared" si="2"/>
        <v>0.56204509999999974</v>
      </c>
      <c r="X99">
        <f t="shared" si="2"/>
        <v>2.1846477092500005</v>
      </c>
      <c r="Y99">
        <f t="shared" si="2"/>
        <v>0</v>
      </c>
      <c r="Z99">
        <f t="shared" si="2"/>
        <v>0.27689804999999995</v>
      </c>
      <c r="AA99">
        <f t="shared" si="2"/>
        <v>1.0238399999999988</v>
      </c>
      <c r="AB99">
        <f t="shared" si="2"/>
        <v>0.21624376549999996</v>
      </c>
      <c r="AC99">
        <f t="shared" si="2"/>
        <v>7.8397159500000008E-2</v>
      </c>
      <c r="AD99">
        <f t="shared" si="2"/>
        <v>0.92100916800000132</v>
      </c>
      <c r="AE99">
        <f t="shared" si="2"/>
        <v>1.2476930159999982</v>
      </c>
      <c r="AF99">
        <f t="shared" si="2"/>
        <v>0.39056108374999987</v>
      </c>
      <c r="AG99">
        <f t="shared" si="2"/>
        <v>0.97822927199999898</v>
      </c>
      <c r="AH99">
        <f t="shared" si="2"/>
        <v>3.8459231879999991</v>
      </c>
      <c r="AI99">
        <f t="shared" si="2"/>
        <v>0.75907487249999905</v>
      </c>
      <c r="AJ99">
        <f t="shared" si="2"/>
        <v>0</v>
      </c>
      <c r="AK99">
        <f t="shared" si="2"/>
        <v>1.3245753840000019</v>
      </c>
      <c r="AL99">
        <f t="shared" si="2"/>
        <v>1.2246027500000003</v>
      </c>
      <c r="AM99">
        <f t="shared" si="2"/>
        <v>0.39813275999999903</v>
      </c>
      <c r="AN99">
        <f t="shared" si="2"/>
        <v>2.5808719999999941E-2</v>
      </c>
      <c r="AO99">
        <f t="shared" si="2"/>
        <v>0.30796499999999982</v>
      </c>
      <c r="AP99">
        <f t="shared" si="2"/>
        <v>0.25879402500000021</v>
      </c>
      <c r="AQ99">
        <f t="shared" si="2"/>
        <v>0.47862242324999954</v>
      </c>
      <c r="AR99">
        <f t="shared" si="2"/>
        <v>1.1525760000000009</v>
      </c>
      <c r="AS99">
        <f t="shared" si="2"/>
        <v>0.81508101900000085</v>
      </c>
      <c r="AT99">
        <f t="shared" si="2"/>
        <v>0.40321669324999954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3.2027500000000012E-3</v>
      </c>
      <c r="AY99">
        <f t="shared" ref="AY99:DM99" si="3">SUM(AY3:AY98)/4000</f>
        <v>5.258586300000008E-2</v>
      </c>
      <c r="AZ99">
        <f t="shared" si="3"/>
        <v>6.4334856000000135E-2</v>
      </c>
      <c r="BA99">
        <f t="shared" si="3"/>
        <v>4.2392301999999993E-2</v>
      </c>
      <c r="BB99">
        <f t="shared" si="3"/>
        <v>3.2486388000000005E-2</v>
      </c>
      <c r="BC99">
        <f t="shared" si="3"/>
        <v>1.9003449999999997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59.643132086749986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69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474.462199</v>
      </c>
      <c r="L3">
        <v>232.13819100000001</v>
      </c>
      <c r="M3">
        <v>90.333759999999998</v>
      </c>
      <c r="N3">
        <v>115.76312</v>
      </c>
      <c r="O3">
        <v>121.285842</v>
      </c>
      <c r="P3">
        <v>137.45599999999999</v>
      </c>
      <c r="Q3">
        <v>13.176126</v>
      </c>
      <c r="R3">
        <v>35.121363000000002</v>
      </c>
      <c r="S3">
        <v>16.379818</v>
      </c>
      <c r="T3">
        <v>0.78408</v>
      </c>
      <c r="U3">
        <v>396.39600000000002</v>
      </c>
      <c r="V3">
        <v>14.970604</v>
      </c>
      <c r="W3">
        <v>38.345384000000003</v>
      </c>
      <c r="X3">
        <v>142.79500400000001</v>
      </c>
      <c r="Y3">
        <v>0</v>
      </c>
      <c r="Z3">
        <v>19.032235</v>
      </c>
      <c r="AA3">
        <v>41.294879999999999</v>
      </c>
      <c r="AB3">
        <v>0</v>
      </c>
      <c r="AC3">
        <v>0</v>
      </c>
      <c r="AD3">
        <v>37.147370000000002</v>
      </c>
      <c r="AE3">
        <v>50.323618000000003</v>
      </c>
      <c r="AF3">
        <v>32.892389000000001</v>
      </c>
      <c r="AG3">
        <v>39.455247</v>
      </c>
      <c r="AH3">
        <v>154.89710600000001</v>
      </c>
      <c r="AI3">
        <v>32.408535000000001</v>
      </c>
      <c r="AJ3">
        <v>0</v>
      </c>
      <c r="AK3">
        <v>53.42454</v>
      </c>
      <c r="AL3">
        <v>73.113039999999998</v>
      </c>
      <c r="AM3">
        <v>16.058021</v>
      </c>
      <c r="AN3">
        <v>1.0537240000000001</v>
      </c>
      <c r="AO3">
        <v>11.38368</v>
      </c>
      <c r="AP3">
        <v>3.720024</v>
      </c>
      <c r="AQ3">
        <v>34.171666999999999</v>
      </c>
      <c r="AR3">
        <v>45.952896000000003</v>
      </c>
      <c r="AS3">
        <v>33.472659999999998</v>
      </c>
      <c r="AT3">
        <v>15.349769999999999</v>
      </c>
      <c r="AU3">
        <v>0</v>
      </c>
      <c r="AV3">
        <v>0</v>
      </c>
      <c r="AW3">
        <v>0</v>
      </c>
      <c r="AX3">
        <v>0.35844999999999999</v>
      </c>
      <c r="AY3">
        <v>2.1145550000000002</v>
      </c>
      <c r="AZ3">
        <v>2.5948389999999999</v>
      </c>
      <c r="BA3">
        <v>1.710148</v>
      </c>
      <c r="BB3">
        <v>1.348163</v>
      </c>
      <c r="BC3">
        <v>19.36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2552.0450479999995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456.07228900000001</v>
      </c>
      <c r="L4">
        <v>232.13819100000001</v>
      </c>
      <c r="M4">
        <v>90.333759999999998</v>
      </c>
      <c r="N4">
        <v>115.76312</v>
      </c>
      <c r="O4">
        <v>121.285842</v>
      </c>
      <c r="P4">
        <v>137.45599999999999</v>
      </c>
      <c r="Q4">
        <v>13.176126</v>
      </c>
      <c r="R4">
        <v>35.121363000000002</v>
      </c>
      <c r="S4">
        <v>16.379818</v>
      </c>
      <c r="T4">
        <v>0.78408</v>
      </c>
      <c r="U4">
        <v>396.39600000000002</v>
      </c>
      <c r="V4">
        <v>14.970604</v>
      </c>
      <c r="W4">
        <v>38.345384000000003</v>
      </c>
      <c r="X4">
        <v>142.79500400000001</v>
      </c>
      <c r="Y4">
        <v>0</v>
      </c>
      <c r="Z4">
        <v>19.032235</v>
      </c>
      <c r="AA4">
        <v>41.294879999999999</v>
      </c>
      <c r="AB4">
        <v>0</v>
      </c>
      <c r="AC4">
        <v>0</v>
      </c>
      <c r="AD4">
        <v>37.147370000000002</v>
      </c>
      <c r="AE4">
        <v>50.323618000000003</v>
      </c>
      <c r="AF4">
        <v>32.892389000000001</v>
      </c>
      <c r="AG4">
        <v>39.455247</v>
      </c>
      <c r="AH4">
        <v>154.89710600000001</v>
      </c>
      <c r="AI4">
        <v>32.408535000000001</v>
      </c>
      <c r="AJ4">
        <v>0</v>
      </c>
      <c r="AK4">
        <v>53.42454</v>
      </c>
      <c r="AL4">
        <v>73.113039999999998</v>
      </c>
      <c r="AM4">
        <v>16.058021</v>
      </c>
      <c r="AN4">
        <v>1.0537240000000001</v>
      </c>
      <c r="AO4">
        <v>11.38368</v>
      </c>
      <c r="AP4">
        <v>3.720024</v>
      </c>
      <c r="AQ4">
        <v>34.171666999999999</v>
      </c>
      <c r="AR4">
        <v>45.952896000000003</v>
      </c>
      <c r="AS4">
        <v>33.472659999999998</v>
      </c>
      <c r="AT4">
        <v>13.356171</v>
      </c>
      <c r="AU4">
        <v>0</v>
      </c>
      <c r="AV4">
        <v>0</v>
      </c>
      <c r="AW4">
        <v>0</v>
      </c>
      <c r="AX4">
        <v>0.35844999999999999</v>
      </c>
      <c r="AY4">
        <v>2.1145550000000002</v>
      </c>
      <c r="AZ4">
        <v>2.5948389999999999</v>
      </c>
      <c r="BA4">
        <v>1.710148</v>
      </c>
      <c r="BB4">
        <v>1.348163</v>
      </c>
      <c r="BC4">
        <v>18.39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2530.6915389999999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365.07196099999999</v>
      </c>
      <c r="L5">
        <v>230.131102</v>
      </c>
      <c r="M5">
        <v>89.458398000000003</v>
      </c>
      <c r="N5">
        <v>114.637142</v>
      </c>
      <c r="O5">
        <v>121.285842</v>
      </c>
      <c r="P5">
        <v>137.45599999999999</v>
      </c>
      <c r="Q5">
        <v>11.56146</v>
      </c>
      <c r="R5">
        <v>34.718966000000002</v>
      </c>
      <c r="S5">
        <v>13.836826</v>
      </c>
      <c r="T5">
        <v>0.39357500000000001</v>
      </c>
      <c r="U5">
        <v>396.39600000000002</v>
      </c>
      <c r="V5">
        <v>14.766646</v>
      </c>
      <c r="W5">
        <v>35.522018000000003</v>
      </c>
      <c r="X5">
        <v>139.65626399999999</v>
      </c>
      <c r="Y5">
        <v>0</v>
      </c>
      <c r="Z5">
        <v>12.688157</v>
      </c>
      <c r="AA5">
        <v>41.294879999999999</v>
      </c>
      <c r="AB5">
        <v>0</v>
      </c>
      <c r="AC5">
        <v>0</v>
      </c>
      <c r="AD5">
        <v>37.147370000000002</v>
      </c>
      <c r="AE5">
        <v>50.323618000000003</v>
      </c>
      <c r="AF5">
        <v>32.892389000000001</v>
      </c>
      <c r="AG5">
        <v>39.455247</v>
      </c>
      <c r="AH5">
        <v>154.89710600000001</v>
      </c>
      <c r="AI5">
        <v>32.408535000000001</v>
      </c>
      <c r="AJ5">
        <v>0</v>
      </c>
      <c r="AK5">
        <v>53.42454</v>
      </c>
      <c r="AL5">
        <v>73.113039999999998</v>
      </c>
      <c r="AM5">
        <v>16.058021</v>
      </c>
      <c r="AN5">
        <v>1.0537240000000001</v>
      </c>
      <c r="AO5">
        <v>14.2296</v>
      </c>
      <c r="AP5">
        <v>11.780075999999999</v>
      </c>
      <c r="AQ5">
        <v>34.171666999999999</v>
      </c>
      <c r="AR5">
        <v>45.952896000000003</v>
      </c>
      <c r="AS5">
        <v>33.472659999999998</v>
      </c>
      <c r="AT5">
        <v>13.004968</v>
      </c>
      <c r="AU5">
        <v>0</v>
      </c>
      <c r="AV5">
        <v>0</v>
      </c>
      <c r="AW5">
        <v>0</v>
      </c>
      <c r="AX5">
        <v>0.36513000000000001</v>
      </c>
      <c r="AY5">
        <v>2.1145550000000002</v>
      </c>
      <c r="AZ5">
        <v>2.5948389999999999</v>
      </c>
      <c r="BA5">
        <v>1.710148</v>
      </c>
      <c r="BB5">
        <v>1.348163</v>
      </c>
      <c r="BC5">
        <v>15.49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2425.8835289999997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365.05870399999998</v>
      </c>
      <c r="L6">
        <v>230.131102</v>
      </c>
      <c r="M6">
        <v>89.458398000000003</v>
      </c>
      <c r="N6">
        <v>114.637142</v>
      </c>
      <c r="O6">
        <v>121.285842</v>
      </c>
      <c r="P6">
        <v>137.45599999999999</v>
      </c>
      <c r="Q6">
        <v>11.56146</v>
      </c>
      <c r="R6">
        <v>34.718966000000002</v>
      </c>
      <c r="S6">
        <v>13.836826</v>
      </c>
      <c r="T6">
        <v>0.39357500000000001</v>
      </c>
      <c r="U6">
        <v>396.39600000000002</v>
      </c>
      <c r="V6">
        <v>14.766646</v>
      </c>
      <c r="W6">
        <v>35.522018000000003</v>
      </c>
      <c r="X6">
        <v>117.9024</v>
      </c>
      <c r="Y6">
        <v>0</v>
      </c>
      <c r="Z6">
        <v>12.688157</v>
      </c>
      <c r="AA6">
        <v>41.294879999999999</v>
      </c>
      <c r="AB6">
        <v>0</v>
      </c>
      <c r="AC6">
        <v>0</v>
      </c>
      <c r="AD6">
        <v>37.147370000000002</v>
      </c>
      <c r="AE6">
        <v>50.323618000000003</v>
      </c>
      <c r="AF6">
        <v>32.892389000000001</v>
      </c>
      <c r="AG6">
        <v>39.455247</v>
      </c>
      <c r="AH6">
        <v>154.89710600000001</v>
      </c>
      <c r="AI6">
        <v>32.408535000000001</v>
      </c>
      <c r="AJ6">
        <v>0</v>
      </c>
      <c r="AK6">
        <v>53.42454</v>
      </c>
      <c r="AL6">
        <v>73.113039999999998</v>
      </c>
      <c r="AM6">
        <v>16.058021</v>
      </c>
      <c r="AN6">
        <v>1.0537240000000001</v>
      </c>
      <c r="AO6">
        <v>14.2296</v>
      </c>
      <c r="AP6">
        <v>11.780075999999999</v>
      </c>
      <c r="AQ6">
        <v>34.171666999999999</v>
      </c>
      <c r="AR6">
        <v>45.952896000000003</v>
      </c>
      <c r="AS6">
        <v>33.472659999999998</v>
      </c>
      <c r="AT6">
        <v>9.5730819999999994</v>
      </c>
      <c r="AU6">
        <v>0</v>
      </c>
      <c r="AV6">
        <v>0</v>
      </c>
      <c r="AW6">
        <v>0</v>
      </c>
      <c r="AX6">
        <v>0.36513000000000001</v>
      </c>
      <c r="AY6">
        <v>2.1145550000000002</v>
      </c>
      <c r="AZ6">
        <v>2.5948389999999999</v>
      </c>
      <c r="BA6">
        <v>1.710148</v>
      </c>
      <c r="BB6">
        <v>1.348163</v>
      </c>
      <c r="BC6">
        <v>14.52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2399.7145219999998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365.12517200000002</v>
      </c>
      <c r="L7">
        <v>231.836995</v>
      </c>
      <c r="M7">
        <v>89.458398000000003</v>
      </c>
      <c r="N7">
        <v>115.76312</v>
      </c>
      <c r="O7">
        <v>121.285842</v>
      </c>
      <c r="P7">
        <v>137.45599999999999</v>
      </c>
      <c r="Q7">
        <v>11.56146</v>
      </c>
      <c r="R7">
        <v>22.036912000000001</v>
      </c>
      <c r="S7">
        <v>13.875665</v>
      </c>
      <c r="T7">
        <v>0.396144</v>
      </c>
      <c r="U7">
        <v>396.39600000000002</v>
      </c>
      <c r="V7">
        <v>4.0264810000000004</v>
      </c>
      <c r="W7">
        <v>10.648</v>
      </c>
      <c r="X7">
        <v>38.72</v>
      </c>
      <c r="Y7">
        <v>0</v>
      </c>
      <c r="Z7">
        <v>12.688157</v>
      </c>
      <c r="AA7">
        <v>41.294879999999999</v>
      </c>
      <c r="AB7">
        <v>0</v>
      </c>
      <c r="AC7">
        <v>0</v>
      </c>
      <c r="AD7">
        <v>37.147370000000002</v>
      </c>
      <c r="AE7">
        <v>50.323618000000003</v>
      </c>
      <c r="AF7">
        <v>32.892389000000001</v>
      </c>
      <c r="AG7">
        <v>39.455247</v>
      </c>
      <c r="AH7">
        <v>154.89710600000001</v>
      </c>
      <c r="AI7">
        <v>19.445122000000001</v>
      </c>
      <c r="AJ7">
        <v>0</v>
      </c>
      <c r="AK7">
        <v>53.42454</v>
      </c>
      <c r="AL7">
        <v>71.988224000000002</v>
      </c>
      <c r="AM7">
        <v>16.058021</v>
      </c>
      <c r="AN7">
        <v>1.0537240000000001</v>
      </c>
      <c r="AO7">
        <v>14.2296</v>
      </c>
      <c r="AP7">
        <v>11.780075999999999</v>
      </c>
      <c r="AQ7">
        <v>34.171666999999999</v>
      </c>
      <c r="AR7">
        <v>45.952896000000003</v>
      </c>
      <c r="AS7">
        <v>33.472659999999998</v>
      </c>
      <c r="AT7">
        <v>10.631914</v>
      </c>
      <c r="AU7">
        <v>0</v>
      </c>
      <c r="AV7">
        <v>0</v>
      </c>
      <c r="AW7">
        <v>0</v>
      </c>
      <c r="AX7">
        <v>0.36513000000000001</v>
      </c>
      <c r="AY7">
        <v>2.1145550000000002</v>
      </c>
      <c r="AZ7">
        <v>2.5948389999999999</v>
      </c>
      <c r="BA7">
        <v>1.710148</v>
      </c>
      <c r="BB7">
        <v>1.348163</v>
      </c>
      <c r="BC7">
        <v>37.69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2285.3162350000002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365.11191500000001</v>
      </c>
      <c r="L8">
        <v>231.836995</v>
      </c>
      <c r="M8">
        <v>90.333759999999998</v>
      </c>
      <c r="N8">
        <v>115.76312</v>
      </c>
      <c r="O8">
        <v>121.285842</v>
      </c>
      <c r="P8">
        <v>137.45599999999999</v>
      </c>
      <c r="Q8">
        <v>11.56146</v>
      </c>
      <c r="R8">
        <v>22.036912000000001</v>
      </c>
      <c r="S8">
        <v>13.875665</v>
      </c>
      <c r="T8">
        <v>0.396144</v>
      </c>
      <c r="U8">
        <v>396.39600000000002</v>
      </c>
      <c r="V8">
        <v>2.9039999999999999</v>
      </c>
      <c r="W8">
        <v>10.648</v>
      </c>
      <c r="X8">
        <v>38.72</v>
      </c>
      <c r="Y8">
        <v>0</v>
      </c>
      <c r="Z8">
        <v>12.688157</v>
      </c>
      <c r="AA8">
        <v>41.294879999999999</v>
      </c>
      <c r="AB8">
        <v>0</v>
      </c>
      <c r="AC8">
        <v>0</v>
      </c>
      <c r="AD8">
        <v>37.147370000000002</v>
      </c>
      <c r="AE8">
        <v>50.323618000000003</v>
      </c>
      <c r="AF8">
        <v>32.892389000000001</v>
      </c>
      <c r="AG8">
        <v>39.455247</v>
      </c>
      <c r="AH8">
        <v>154.89710600000001</v>
      </c>
      <c r="AI8">
        <v>19.445122000000001</v>
      </c>
      <c r="AJ8">
        <v>0</v>
      </c>
      <c r="AK8">
        <v>53.42454</v>
      </c>
      <c r="AL8">
        <v>71.988224000000002</v>
      </c>
      <c r="AM8">
        <v>16.058021</v>
      </c>
      <c r="AN8">
        <v>1.0537240000000001</v>
      </c>
      <c r="AO8">
        <v>14.2296</v>
      </c>
      <c r="AP8">
        <v>11.780075999999999</v>
      </c>
      <c r="AQ8">
        <v>34.171666999999999</v>
      </c>
      <c r="AR8">
        <v>45.952896000000003</v>
      </c>
      <c r="AS8">
        <v>33.472659999999998</v>
      </c>
      <c r="AT8">
        <v>10.523819</v>
      </c>
      <c r="AU8">
        <v>0</v>
      </c>
      <c r="AV8">
        <v>0</v>
      </c>
      <c r="AW8">
        <v>0</v>
      </c>
      <c r="AX8">
        <v>0.36513000000000001</v>
      </c>
      <c r="AY8">
        <v>2.1145550000000002</v>
      </c>
      <c r="AZ8">
        <v>2.5948389999999999</v>
      </c>
      <c r="BA8">
        <v>1.710148</v>
      </c>
      <c r="BB8">
        <v>1.348163</v>
      </c>
      <c r="BC8">
        <v>35.729999999999997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2282.987764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365.12517200000002</v>
      </c>
      <c r="L9">
        <v>231.836995</v>
      </c>
      <c r="M9">
        <v>90.333759999999998</v>
      </c>
      <c r="N9">
        <v>115.76312</v>
      </c>
      <c r="O9">
        <v>121.285842</v>
      </c>
      <c r="P9">
        <v>137.45599999999999</v>
      </c>
      <c r="Q9">
        <v>11.56146</v>
      </c>
      <c r="R9">
        <v>22.036912000000001</v>
      </c>
      <c r="S9">
        <v>13.875665</v>
      </c>
      <c r="T9">
        <v>0.396144</v>
      </c>
      <c r="U9">
        <v>396.39600000000002</v>
      </c>
      <c r="V9">
        <v>2.9039999999999999</v>
      </c>
      <c r="W9">
        <v>10.648</v>
      </c>
      <c r="X9">
        <v>38.72</v>
      </c>
      <c r="Y9">
        <v>0</v>
      </c>
      <c r="Z9">
        <v>12.688157</v>
      </c>
      <c r="AA9">
        <v>41.294879999999999</v>
      </c>
      <c r="AB9">
        <v>0</v>
      </c>
      <c r="AC9">
        <v>0</v>
      </c>
      <c r="AD9">
        <v>37.147370000000002</v>
      </c>
      <c r="AE9">
        <v>50.323618000000003</v>
      </c>
      <c r="AF9">
        <v>32.892389000000001</v>
      </c>
      <c r="AG9">
        <v>39.455247</v>
      </c>
      <c r="AH9">
        <v>154.89710600000001</v>
      </c>
      <c r="AI9">
        <v>19.445122000000001</v>
      </c>
      <c r="AJ9">
        <v>0</v>
      </c>
      <c r="AK9">
        <v>53.42454</v>
      </c>
      <c r="AL9">
        <v>71.988224000000002</v>
      </c>
      <c r="AM9">
        <v>16.058021</v>
      </c>
      <c r="AN9">
        <v>1.0537240000000001</v>
      </c>
      <c r="AO9">
        <v>14.2296</v>
      </c>
      <c r="AP9">
        <v>11.780075999999999</v>
      </c>
      <c r="AQ9">
        <v>34.171666999999999</v>
      </c>
      <c r="AR9">
        <v>45.952896000000003</v>
      </c>
      <c r="AS9">
        <v>33.472659999999998</v>
      </c>
      <c r="AT9">
        <v>12.507489</v>
      </c>
      <c r="AU9">
        <v>0</v>
      </c>
      <c r="AV9">
        <v>0</v>
      </c>
      <c r="AW9">
        <v>0</v>
      </c>
      <c r="AX9">
        <v>0.36513000000000001</v>
      </c>
      <c r="AY9">
        <v>2.1145550000000002</v>
      </c>
      <c r="AZ9">
        <v>2.5948389999999999</v>
      </c>
      <c r="BA9">
        <v>1.710148</v>
      </c>
      <c r="BB9">
        <v>1.348163</v>
      </c>
      <c r="BC9">
        <v>27.1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2276.354691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365.11191500000001</v>
      </c>
      <c r="L10">
        <v>231.836995</v>
      </c>
      <c r="M10">
        <v>90.333759999999998</v>
      </c>
      <c r="N10">
        <v>115.76312</v>
      </c>
      <c r="O10">
        <v>121.285842</v>
      </c>
      <c r="P10">
        <v>137.45599999999999</v>
      </c>
      <c r="Q10">
        <v>11.56146</v>
      </c>
      <c r="R10">
        <v>22.036912000000001</v>
      </c>
      <c r="S10">
        <v>13.875665</v>
      </c>
      <c r="T10">
        <v>0.396144</v>
      </c>
      <c r="U10">
        <v>396.39600000000002</v>
      </c>
      <c r="V10">
        <v>2.9039999999999999</v>
      </c>
      <c r="W10">
        <v>10.648</v>
      </c>
      <c r="X10">
        <v>38.72</v>
      </c>
      <c r="Y10">
        <v>0</v>
      </c>
      <c r="Z10">
        <v>12.688157</v>
      </c>
      <c r="AA10">
        <v>41.294879999999999</v>
      </c>
      <c r="AB10">
        <v>0</v>
      </c>
      <c r="AC10">
        <v>0</v>
      </c>
      <c r="AD10">
        <v>37.147370000000002</v>
      </c>
      <c r="AE10">
        <v>50.323618000000003</v>
      </c>
      <c r="AF10">
        <v>32.892389000000001</v>
      </c>
      <c r="AG10">
        <v>39.455247</v>
      </c>
      <c r="AH10">
        <v>154.89710600000001</v>
      </c>
      <c r="AI10">
        <v>19.445122000000001</v>
      </c>
      <c r="AJ10">
        <v>0</v>
      </c>
      <c r="AK10">
        <v>53.42454</v>
      </c>
      <c r="AL10">
        <v>71.988224000000002</v>
      </c>
      <c r="AM10">
        <v>16.058021</v>
      </c>
      <c r="AN10">
        <v>1.0537240000000001</v>
      </c>
      <c r="AO10">
        <v>14.2296</v>
      </c>
      <c r="AP10">
        <v>11.780075999999999</v>
      </c>
      <c r="AQ10">
        <v>34.171666999999999</v>
      </c>
      <c r="AR10">
        <v>45.952896000000003</v>
      </c>
      <c r="AS10">
        <v>33.472659999999998</v>
      </c>
      <c r="AT10">
        <v>12.756330999999999</v>
      </c>
      <c r="AU10">
        <v>0</v>
      </c>
      <c r="AV10">
        <v>0</v>
      </c>
      <c r="AW10">
        <v>0</v>
      </c>
      <c r="AX10">
        <v>0.36513000000000001</v>
      </c>
      <c r="AY10">
        <v>2.1145550000000002</v>
      </c>
      <c r="AZ10">
        <v>2.5948389999999999</v>
      </c>
      <c r="BA10">
        <v>1.710148</v>
      </c>
      <c r="BB10">
        <v>1.348163</v>
      </c>
      <c r="BC10">
        <v>27.1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2276.5902759999999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365.098657</v>
      </c>
      <c r="L11">
        <v>231.836995</v>
      </c>
      <c r="M11">
        <v>90.333759999999998</v>
      </c>
      <c r="N11">
        <v>115.76312</v>
      </c>
      <c r="O11">
        <v>121.285842</v>
      </c>
      <c r="P11">
        <v>137.45599999999999</v>
      </c>
      <c r="Q11">
        <v>11.56146</v>
      </c>
      <c r="R11">
        <v>22.036912000000001</v>
      </c>
      <c r="S11">
        <v>13.875665</v>
      </c>
      <c r="T11">
        <v>0.396144</v>
      </c>
      <c r="U11">
        <v>396.39600000000002</v>
      </c>
      <c r="V11">
        <v>2.9039999999999999</v>
      </c>
      <c r="W11">
        <v>10.648</v>
      </c>
      <c r="X11">
        <v>38.72</v>
      </c>
      <c r="Y11">
        <v>0</v>
      </c>
      <c r="Z11">
        <v>12.688157</v>
      </c>
      <c r="AA11">
        <v>41.294879999999999</v>
      </c>
      <c r="AB11">
        <v>0</v>
      </c>
      <c r="AC11">
        <v>0</v>
      </c>
      <c r="AD11">
        <v>37.147370000000002</v>
      </c>
      <c r="AE11">
        <v>50.323618000000003</v>
      </c>
      <c r="AF11">
        <v>32.892389000000001</v>
      </c>
      <c r="AG11">
        <v>39.455247</v>
      </c>
      <c r="AH11">
        <v>154.89710600000001</v>
      </c>
      <c r="AI11">
        <v>19.445122000000001</v>
      </c>
      <c r="AJ11">
        <v>0</v>
      </c>
      <c r="AK11">
        <v>53.42454</v>
      </c>
      <c r="AL11">
        <v>71.988224000000002</v>
      </c>
      <c r="AM11">
        <v>16.058021</v>
      </c>
      <c r="AN11">
        <v>1.0537240000000001</v>
      </c>
      <c r="AO11">
        <v>14.2296</v>
      </c>
      <c r="AP11">
        <v>9.920064</v>
      </c>
      <c r="AQ11">
        <v>34.171666999999999</v>
      </c>
      <c r="AR11">
        <v>45.952896000000003</v>
      </c>
      <c r="AS11">
        <v>33.472659999999998</v>
      </c>
      <c r="AT11">
        <v>9.7691049999999997</v>
      </c>
      <c r="AU11">
        <v>0</v>
      </c>
      <c r="AV11">
        <v>0</v>
      </c>
      <c r="AW11">
        <v>0</v>
      </c>
      <c r="AX11">
        <v>0.36513000000000001</v>
      </c>
      <c r="AY11">
        <v>2.1145550000000002</v>
      </c>
      <c r="AZ11">
        <v>2.5948389999999999</v>
      </c>
      <c r="BA11">
        <v>1.710148</v>
      </c>
      <c r="BB11">
        <v>1.348163</v>
      </c>
      <c r="BC11">
        <v>32.71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2277.3397799999998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365.085399</v>
      </c>
      <c r="L12">
        <v>231.836995</v>
      </c>
      <c r="M12">
        <v>90.333759999999998</v>
      </c>
      <c r="N12">
        <v>115.76312</v>
      </c>
      <c r="O12">
        <v>121.285842</v>
      </c>
      <c r="P12">
        <v>137.45599999999999</v>
      </c>
      <c r="Q12">
        <v>11.56146</v>
      </c>
      <c r="R12">
        <v>22.036912000000001</v>
      </c>
      <c r="S12">
        <v>13.875665</v>
      </c>
      <c r="T12">
        <v>0.396144</v>
      </c>
      <c r="U12">
        <v>396.39600000000002</v>
      </c>
      <c r="V12">
        <v>2.9039999999999999</v>
      </c>
      <c r="W12">
        <v>10.648</v>
      </c>
      <c r="X12">
        <v>38.72</v>
      </c>
      <c r="Y12">
        <v>0</v>
      </c>
      <c r="Z12">
        <v>12.688157</v>
      </c>
      <c r="AA12">
        <v>41.294879999999999</v>
      </c>
      <c r="AB12">
        <v>0</v>
      </c>
      <c r="AC12">
        <v>0</v>
      </c>
      <c r="AD12">
        <v>37.147370000000002</v>
      </c>
      <c r="AE12">
        <v>50.323618000000003</v>
      </c>
      <c r="AF12">
        <v>32.892389000000001</v>
      </c>
      <c r="AG12">
        <v>39.455247</v>
      </c>
      <c r="AH12">
        <v>154.89710600000001</v>
      </c>
      <c r="AI12">
        <v>19.445122000000001</v>
      </c>
      <c r="AJ12">
        <v>0</v>
      </c>
      <c r="AK12">
        <v>53.42454</v>
      </c>
      <c r="AL12">
        <v>71.988224000000002</v>
      </c>
      <c r="AM12">
        <v>16.058021</v>
      </c>
      <c r="AN12">
        <v>1.0537240000000001</v>
      </c>
      <c r="AO12">
        <v>14.2296</v>
      </c>
      <c r="AP12">
        <v>9.920064</v>
      </c>
      <c r="AQ12">
        <v>34.171666999999999</v>
      </c>
      <c r="AR12">
        <v>45.952896000000003</v>
      </c>
      <c r="AS12">
        <v>33.472659999999998</v>
      </c>
      <c r="AT12">
        <v>9.3127770000000005</v>
      </c>
      <c r="AU12">
        <v>0</v>
      </c>
      <c r="AV12">
        <v>0</v>
      </c>
      <c r="AW12">
        <v>0</v>
      </c>
      <c r="AX12">
        <v>0.36513000000000001</v>
      </c>
      <c r="AY12">
        <v>2.1145550000000002</v>
      </c>
      <c r="AZ12">
        <v>2.5948389999999999</v>
      </c>
      <c r="BA12">
        <v>1.710148</v>
      </c>
      <c r="BB12">
        <v>1.348163</v>
      </c>
      <c r="BC12">
        <v>31.95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2276.1101939999999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365.098657</v>
      </c>
      <c r="L13">
        <v>231.836995</v>
      </c>
      <c r="M13">
        <v>90.333759999999998</v>
      </c>
      <c r="N13">
        <v>115.76312</v>
      </c>
      <c r="O13">
        <v>121.285842</v>
      </c>
      <c r="P13">
        <v>137.45599999999999</v>
      </c>
      <c r="Q13">
        <v>11.56146</v>
      </c>
      <c r="R13">
        <v>22.036912000000001</v>
      </c>
      <c r="S13">
        <v>13.875665</v>
      </c>
      <c r="T13">
        <v>0.396144</v>
      </c>
      <c r="U13">
        <v>396.39600000000002</v>
      </c>
      <c r="V13">
        <v>2.9039999999999999</v>
      </c>
      <c r="W13">
        <v>10.648</v>
      </c>
      <c r="X13">
        <v>38.72</v>
      </c>
      <c r="Y13">
        <v>0</v>
      </c>
      <c r="Z13">
        <v>19.032235</v>
      </c>
      <c r="AA13">
        <v>41.294879999999999</v>
      </c>
      <c r="AB13">
        <v>0</v>
      </c>
      <c r="AC13">
        <v>0</v>
      </c>
      <c r="AD13">
        <v>37.147370000000002</v>
      </c>
      <c r="AE13">
        <v>50.323618000000003</v>
      </c>
      <c r="AF13">
        <v>32.892389000000001</v>
      </c>
      <c r="AG13">
        <v>39.455247</v>
      </c>
      <c r="AH13">
        <v>154.89710600000001</v>
      </c>
      <c r="AI13">
        <v>19.445122000000001</v>
      </c>
      <c r="AJ13">
        <v>0</v>
      </c>
      <c r="AK13">
        <v>53.42454</v>
      </c>
      <c r="AL13">
        <v>71.988224000000002</v>
      </c>
      <c r="AM13">
        <v>16.058021</v>
      </c>
      <c r="AN13">
        <v>1.0537240000000001</v>
      </c>
      <c r="AO13">
        <v>14.2296</v>
      </c>
      <c r="AP13">
        <v>9.920064</v>
      </c>
      <c r="AQ13">
        <v>34.171666999999999</v>
      </c>
      <c r="AR13">
        <v>50.227584</v>
      </c>
      <c r="AS13">
        <v>33.472659999999998</v>
      </c>
      <c r="AT13">
        <v>9.5300910000000005</v>
      </c>
      <c r="AU13">
        <v>0</v>
      </c>
      <c r="AV13">
        <v>0</v>
      </c>
      <c r="AW13">
        <v>0</v>
      </c>
      <c r="AX13">
        <v>0.36513000000000001</v>
      </c>
      <c r="AY13">
        <v>2.1145550000000002</v>
      </c>
      <c r="AZ13">
        <v>2.5948389999999999</v>
      </c>
      <c r="BA13">
        <v>1.710148</v>
      </c>
      <c r="BB13">
        <v>1.348163</v>
      </c>
      <c r="BC13">
        <v>30.46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2285.4695320000001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365.085399</v>
      </c>
      <c r="L14">
        <v>231.836995</v>
      </c>
      <c r="M14">
        <v>73.498360000000005</v>
      </c>
      <c r="N14">
        <v>95.199702000000002</v>
      </c>
      <c r="O14">
        <v>121.285842</v>
      </c>
      <c r="P14">
        <v>137.45599999999999</v>
      </c>
      <c r="Q14">
        <v>11.56146</v>
      </c>
      <c r="R14">
        <v>22.036912000000001</v>
      </c>
      <c r="S14">
        <v>13.875665</v>
      </c>
      <c r="T14">
        <v>0.396144</v>
      </c>
      <c r="U14">
        <v>396.39600000000002</v>
      </c>
      <c r="V14">
        <v>2.9039999999999999</v>
      </c>
      <c r="W14">
        <v>10.648</v>
      </c>
      <c r="X14">
        <v>38.72</v>
      </c>
      <c r="Y14">
        <v>0</v>
      </c>
      <c r="Z14">
        <v>19.032235</v>
      </c>
      <c r="AA14">
        <v>41.294879999999999</v>
      </c>
      <c r="AB14">
        <v>0</v>
      </c>
      <c r="AC14">
        <v>0</v>
      </c>
      <c r="AD14">
        <v>37.147370000000002</v>
      </c>
      <c r="AE14">
        <v>50.323618000000003</v>
      </c>
      <c r="AF14">
        <v>32.892389000000001</v>
      </c>
      <c r="AG14">
        <v>39.455247</v>
      </c>
      <c r="AH14">
        <v>154.89710600000001</v>
      </c>
      <c r="AI14">
        <v>19.445122000000001</v>
      </c>
      <c r="AJ14">
        <v>0</v>
      </c>
      <c r="AK14">
        <v>53.42454</v>
      </c>
      <c r="AL14">
        <v>71.988224000000002</v>
      </c>
      <c r="AM14">
        <v>16.058021</v>
      </c>
      <c r="AN14">
        <v>1.0537240000000001</v>
      </c>
      <c r="AO14">
        <v>14.2296</v>
      </c>
      <c r="AP14">
        <v>9.920064</v>
      </c>
      <c r="AQ14">
        <v>34.171666999999999</v>
      </c>
      <c r="AR14">
        <v>50.227584</v>
      </c>
      <c r="AS14">
        <v>33.472659999999998</v>
      </c>
      <c r="AT14">
        <v>11.509461</v>
      </c>
      <c r="AU14">
        <v>0</v>
      </c>
      <c r="AV14">
        <v>0</v>
      </c>
      <c r="AW14">
        <v>0</v>
      </c>
      <c r="AX14">
        <v>0.36513000000000001</v>
      </c>
      <c r="AY14">
        <v>2.1145550000000002</v>
      </c>
      <c r="AZ14">
        <v>2.5948389999999999</v>
      </c>
      <c r="BA14">
        <v>1.710148</v>
      </c>
      <c r="BB14">
        <v>1.348163</v>
      </c>
      <c r="BC14">
        <v>29.73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2249.3068260000005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365.098657</v>
      </c>
      <c r="L15">
        <v>231.836995</v>
      </c>
      <c r="M15">
        <v>72.692638000000002</v>
      </c>
      <c r="N15">
        <v>95.199702000000002</v>
      </c>
      <c r="O15">
        <v>121.285842</v>
      </c>
      <c r="P15">
        <v>137.45599999999999</v>
      </c>
      <c r="Q15">
        <v>11.56146</v>
      </c>
      <c r="R15">
        <v>22.036912000000001</v>
      </c>
      <c r="S15">
        <v>13.875665</v>
      </c>
      <c r="T15">
        <v>0.396144</v>
      </c>
      <c r="U15">
        <v>396.39600000000002</v>
      </c>
      <c r="V15">
        <v>2.9039999999999999</v>
      </c>
      <c r="W15">
        <v>10.648</v>
      </c>
      <c r="X15">
        <v>38.72</v>
      </c>
      <c r="Y15">
        <v>0</v>
      </c>
      <c r="Z15">
        <v>19.032235</v>
      </c>
      <c r="AA15">
        <v>41.294879999999999</v>
      </c>
      <c r="AB15">
        <v>0</v>
      </c>
      <c r="AC15">
        <v>0</v>
      </c>
      <c r="AD15">
        <v>37.147370000000002</v>
      </c>
      <c r="AE15">
        <v>50.323618000000003</v>
      </c>
      <c r="AF15">
        <v>32.892389000000001</v>
      </c>
      <c r="AG15">
        <v>39.455247</v>
      </c>
      <c r="AH15">
        <v>154.89710600000001</v>
      </c>
      <c r="AI15">
        <v>19.445122000000001</v>
      </c>
      <c r="AJ15">
        <v>0</v>
      </c>
      <c r="AK15">
        <v>53.42454</v>
      </c>
      <c r="AL15">
        <v>71.988224000000002</v>
      </c>
      <c r="AM15">
        <v>16.058021</v>
      </c>
      <c r="AN15">
        <v>1.0537240000000001</v>
      </c>
      <c r="AO15">
        <v>14.2296</v>
      </c>
      <c r="AP15">
        <v>10.540068</v>
      </c>
      <c r="AQ15">
        <v>34.171666999999999</v>
      </c>
      <c r="AR15">
        <v>45.952896000000003</v>
      </c>
      <c r="AS15">
        <v>32.789544999999997</v>
      </c>
      <c r="AT15">
        <v>10.580221</v>
      </c>
      <c r="AU15">
        <v>0</v>
      </c>
      <c r="AV15">
        <v>0</v>
      </c>
      <c r="AW15">
        <v>0</v>
      </c>
      <c r="AX15">
        <v>0.36513000000000001</v>
      </c>
      <c r="AY15">
        <v>2.1145550000000002</v>
      </c>
      <c r="AZ15">
        <v>2.5948389999999999</v>
      </c>
      <c r="BA15">
        <v>1.710148</v>
      </c>
      <c r="BB15">
        <v>1.348163</v>
      </c>
      <c r="BC15">
        <v>28.98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2242.4973230000001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365.085399</v>
      </c>
      <c r="L16">
        <v>231.836995</v>
      </c>
      <c r="M16">
        <v>72.692638000000002</v>
      </c>
      <c r="N16">
        <v>95.199702000000002</v>
      </c>
      <c r="O16">
        <v>121.285842</v>
      </c>
      <c r="P16">
        <v>137.45599999999999</v>
      </c>
      <c r="Q16">
        <v>11.56146</v>
      </c>
      <c r="R16">
        <v>22.036912000000001</v>
      </c>
      <c r="S16">
        <v>13.875665</v>
      </c>
      <c r="T16">
        <v>0.396144</v>
      </c>
      <c r="U16">
        <v>396.39600000000002</v>
      </c>
      <c r="V16">
        <v>2.9039999999999999</v>
      </c>
      <c r="W16">
        <v>10.648</v>
      </c>
      <c r="X16">
        <v>38.72</v>
      </c>
      <c r="Y16">
        <v>0</v>
      </c>
      <c r="Z16">
        <v>19.032235</v>
      </c>
      <c r="AA16">
        <v>41.294879999999999</v>
      </c>
      <c r="AB16">
        <v>0</v>
      </c>
      <c r="AC16">
        <v>0</v>
      </c>
      <c r="AD16">
        <v>37.147370000000002</v>
      </c>
      <c r="AE16">
        <v>50.323618000000003</v>
      </c>
      <c r="AF16">
        <v>32.892389000000001</v>
      </c>
      <c r="AG16">
        <v>39.455247</v>
      </c>
      <c r="AH16">
        <v>154.89710600000001</v>
      </c>
      <c r="AI16">
        <v>32.408535000000001</v>
      </c>
      <c r="AJ16">
        <v>0</v>
      </c>
      <c r="AK16">
        <v>53.42454</v>
      </c>
      <c r="AL16">
        <v>71.988224000000002</v>
      </c>
      <c r="AM16">
        <v>16.058021</v>
      </c>
      <c r="AN16">
        <v>1.0537240000000001</v>
      </c>
      <c r="AO16">
        <v>14.2296</v>
      </c>
      <c r="AP16">
        <v>10.540068</v>
      </c>
      <c r="AQ16">
        <v>34.171666999999999</v>
      </c>
      <c r="AR16">
        <v>45.952896000000003</v>
      </c>
      <c r="AS16">
        <v>32.789544999999997</v>
      </c>
      <c r="AT16">
        <v>10.557905999999999</v>
      </c>
      <c r="AU16">
        <v>0</v>
      </c>
      <c r="AV16">
        <v>0</v>
      </c>
      <c r="AW16">
        <v>0</v>
      </c>
      <c r="AX16">
        <v>0.36513000000000001</v>
      </c>
      <c r="AY16">
        <v>2.1145550000000002</v>
      </c>
      <c r="AZ16">
        <v>2.5948389999999999</v>
      </c>
      <c r="BA16">
        <v>1.710148</v>
      </c>
      <c r="BB16">
        <v>1.348163</v>
      </c>
      <c r="BC16">
        <v>28.25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2254.6951629999999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365.098657</v>
      </c>
      <c r="L17">
        <v>231.836995</v>
      </c>
      <c r="M17">
        <v>72.692638000000002</v>
      </c>
      <c r="N17">
        <v>95.199702000000002</v>
      </c>
      <c r="O17">
        <v>121.285842</v>
      </c>
      <c r="P17">
        <v>137.45599999999999</v>
      </c>
      <c r="Q17">
        <v>11.56146</v>
      </c>
      <c r="R17">
        <v>22.036912000000001</v>
      </c>
      <c r="S17">
        <v>13.875665</v>
      </c>
      <c r="T17">
        <v>0.396144</v>
      </c>
      <c r="U17">
        <v>396.39600000000002</v>
      </c>
      <c r="V17">
        <v>2.9039999999999999</v>
      </c>
      <c r="W17">
        <v>10.648</v>
      </c>
      <c r="X17">
        <v>38.72</v>
      </c>
      <c r="Y17">
        <v>0</v>
      </c>
      <c r="Z17">
        <v>19.032235</v>
      </c>
      <c r="AA17">
        <v>41.294879999999999</v>
      </c>
      <c r="AB17">
        <v>0</v>
      </c>
      <c r="AC17">
        <v>0</v>
      </c>
      <c r="AD17">
        <v>37.147370000000002</v>
      </c>
      <c r="AE17">
        <v>50.323618000000003</v>
      </c>
      <c r="AF17">
        <v>32.892389000000001</v>
      </c>
      <c r="AG17">
        <v>39.455247</v>
      </c>
      <c r="AH17">
        <v>154.89710600000001</v>
      </c>
      <c r="AI17">
        <v>32.408535000000001</v>
      </c>
      <c r="AJ17">
        <v>0</v>
      </c>
      <c r="AK17">
        <v>53.42454</v>
      </c>
      <c r="AL17">
        <v>71.988224000000002</v>
      </c>
      <c r="AM17">
        <v>16.058021</v>
      </c>
      <c r="AN17">
        <v>1.0537240000000001</v>
      </c>
      <c r="AO17">
        <v>14.2296</v>
      </c>
      <c r="AP17">
        <v>10.540068</v>
      </c>
      <c r="AQ17">
        <v>34.171666999999999</v>
      </c>
      <c r="AR17">
        <v>45.952896000000003</v>
      </c>
      <c r="AS17">
        <v>32.789544999999997</v>
      </c>
      <c r="AT17">
        <v>9.3933359999999997</v>
      </c>
      <c r="AU17">
        <v>0</v>
      </c>
      <c r="AV17">
        <v>0</v>
      </c>
      <c r="AW17">
        <v>0</v>
      </c>
      <c r="AX17">
        <v>0.36513000000000001</v>
      </c>
      <c r="AY17">
        <v>2.1145550000000002</v>
      </c>
      <c r="AZ17">
        <v>2.5948389999999999</v>
      </c>
      <c r="BA17">
        <v>1.710148</v>
      </c>
      <c r="BB17">
        <v>1.348163</v>
      </c>
      <c r="BC17">
        <v>28.25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2253.5438509999999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365.085399</v>
      </c>
      <c r="L18">
        <v>231.836995</v>
      </c>
      <c r="M18">
        <v>72.692638000000002</v>
      </c>
      <c r="N18">
        <v>95.199702000000002</v>
      </c>
      <c r="O18">
        <v>121.285842</v>
      </c>
      <c r="P18">
        <v>137.45599999999999</v>
      </c>
      <c r="Q18">
        <v>11.56146</v>
      </c>
      <c r="R18">
        <v>22.036912000000001</v>
      </c>
      <c r="S18">
        <v>13.875665</v>
      </c>
      <c r="T18">
        <v>0.396144</v>
      </c>
      <c r="U18">
        <v>396.39600000000002</v>
      </c>
      <c r="V18">
        <v>2.9039999999999999</v>
      </c>
      <c r="W18">
        <v>10.648</v>
      </c>
      <c r="X18">
        <v>38.72</v>
      </c>
      <c r="Y18">
        <v>0</v>
      </c>
      <c r="Z18">
        <v>19.032235</v>
      </c>
      <c r="AA18">
        <v>41.294879999999999</v>
      </c>
      <c r="AB18">
        <v>0</v>
      </c>
      <c r="AC18">
        <v>0</v>
      </c>
      <c r="AD18">
        <v>37.147370000000002</v>
      </c>
      <c r="AE18">
        <v>50.323618000000003</v>
      </c>
      <c r="AF18">
        <v>32.892389000000001</v>
      </c>
      <c r="AG18">
        <v>39.455247</v>
      </c>
      <c r="AH18">
        <v>154.89710600000001</v>
      </c>
      <c r="AI18">
        <v>32.408535000000001</v>
      </c>
      <c r="AJ18">
        <v>0</v>
      </c>
      <c r="AK18">
        <v>53.42454</v>
      </c>
      <c r="AL18">
        <v>71.988224000000002</v>
      </c>
      <c r="AM18">
        <v>16.058021</v>
      </c>
      <c r="AN18">
        <v>1.0537240000000001</v>
      </c>
      <c r="AO18">
        <v>14.2296</v>
      </c>
      <c r="AP18">
        <v>10.540068</v>
      </c>
      <c r="AQ18">
        <v>34.171666999999999</v>
      </c>
      <c r="AR18">
        <v>45.952896000000003</v>
      </c>
      <c r="AS18">
        <v>32.789544999999997</v>
      </c>
      <c r="AT18">
        <v>9.879861</v>
      </c>
      <c r="AU18">
        <v>0</v>
      </c>
      <c r="AV18">
        <v>0</v>
      </c>
      <c r="AW18">
        <v>0</v>
      </c>
      <c r="AX18">
        <v>0.36513000000000001</v>
      </c>
      <c r="AY18">
        <v>2.1145550000000002</v>
      </c>
      <c r="AZ18">
        <v>2.5948389999999999</v>
      </c>
      <c r="BA18">
        <v>1.710148</v>
      </c>
      <c r="BB18">
        <v>1.348163</v>
      </c>
      <c r="BC18">
        <v>28.98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2254.7471179999998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365.098657</v>
      </c>
      <c r="L19">
        <v>231.836995</v>
      </c>
      <c r="M19">
        <v>72.692638000000002</v>
      </c>
      <c r="N19">
        <v>95.199702000000002</v>
      </c>
      <c r="O19">
        <v>121.285842</v>
      </c>
      <c r="P19">
        <v>137.45599999999999</v>
      </c>
      <c r="Q19">
        <v>11.56146</v>
      </c>
      <c r="R19">
        <v>22.036912000000001</v>
      </c>
      <c r="S19">
        <v>13.875665</v>
      </c>
      <c r="T19">
        <v>0.396144</v>
      </c>
      <c r="U19">
        <v>396.39600000000002</v>
      </c>
      <c r="V19">
        <v>2.9039999999999999</v>
      </c>
      <c r="W19">
        <v>10.648</v>
      </c>
      <c r="X19">
        <v>38.72</v>
      </c>
      <c r="Y19">
        <v>0</v>
      </c>
      <c r="Z19">
        <v>19.032235</v>
      </c>
      <c r="AA19">
        <v>41.294879999999999</v>
      </c>
      <c r="AB19">
        <v>0</v>
      </c>
      <c r="AC19">
        <v>0</v>
      </c>
      <c r="AD19">
        <v>37.147370000000002</v>
      </c>
      <c r="AE19">
        <v>50.323618000000003</v>
      </c>
      <c r="AF19">
        <v>32.892389000000001</v>
      </c>
      <c r="AG19">
        <v>39.455247</v>
      </c>
      <c r="AH19">
        <v>154.89710600000001</v>
      </c>
      <c r="AI19">
        <v>32.408535000000001</v>
      </c>
      <c r="AJ19">
        <v>0</v>
      </c>
      <c r="AK19">
        <v>53.42454</v>
      </c>
      <c r="AL19">
        <v>71.988224000000002</v>
      </c>
      <c r="AM19">
        <v>16.058021</v>
      </c>
      <c r="AN19">
        <v>1.0537240000000001</v>
      </c>
      <c r="AO19">
        <v>14.2296</v>
      </c>
      <c r="AP19">
        <v>10.540068</v>
      </c>
      <c r="AQ19">
        <v>16.955407000000001</v>
      </c>
      <c r="AR19">
        <v>50.227584</v>
      </c>
      <c r="AS19">
        <v>32.789544999999997</v>
      </c>
      <c r="AT19">
        <v>15.584792999999999</v>
      </c>
      <c r="AU19">
        <v>0</v>
      </c>
      <c r="AV19">
        <v>0</v>
      </c>
      <c r="AW19">
        <v>0</v>
      </c>
      <c r="AX19">
        <v>0.36513000000000001</v>
      </c>
      <c r="AY19">
        <v>2.1145550000000002</v>
      </c>
      <c r="AZ19">
        <v>2.5948389999999999</v>
      </c>
      <c r="BA19">
        <v>1.710148</v>
      </c>
      <c r="BB19">
        <v>1.348163</v>
      </c>
      <c r="BC19">
        <v>27.51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2246.0537360000003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365.085399</v>
      </c>
      <c r="L20">
        <v>231.836995</v>
      </c>
      <c r="M20">
        <v>72.692638000000002</v>
      </c>
      <c r="N20">
        <v>95.199702000000002</v>
      </c>
      <c r="O20">
        <v>121.285842</v>
      </c>
      <c r="P20">
        <v>137.45599999999999</v>
      </c>
      <c r="Q20">
        <v>11.56146</v>
      </c>
      <c r="R20">
        <v>22.036912000000001</v>
      </c>
      <c r="S20">
        <v>13.875665</v>
      </c>
      <c r="T20">
        <v>0.396144</v>
      </c>
      <c r="U20">
        <v>396.39600000000002</v>
      </c>
      <c r="V20">
        <v>2.9039999999999999</v>
      </c>
      <c r="W20">
        <v>10.648</v>
      </c>
      <c r="X20">
        <v>38.72</v>
      </c>
      <c r="Y20">
        <v>0</v>
      </c>
      <c r="Z20">
        <v>19.032235</v>
      </c>
      <c r="AA20">
        <v>41.294879999999999</v>
      </c>
      <c r="AB20">
        <v>0</v>
      </c>
      <c r="AC20">
        <v>0</v>
      </c>
      <c r="AD20">
        <v>37.147370000000002</v>
      </c>
      <c r="AE20">
        <v>50.323618000000003</v>
      </c>
      <c r="AF20">
        <v>32.892389000000001</v>
      </c>
      <c r="AG20">
        <v>39.455247</v>
      </c>
      <c r="AH20">
        <v>154.89710600000001</v>
      </c>
      <c r="AI20">
        <v>32.408535000000001</v>
      </c>
      <c r="AJ20">
        <v>0</v>
      </c>
      <c r="AK20">
        <v>53.42454</v>
      </c>
      <c r="AL20">
        <v>71.988224000000002</v>
      </c>
      <c r="AM20">
        <v>16.058021</v>
      </c>
      <c r="AN20">
        <v>1.0537240000000001</v>
      </c>
      <c r="AO20">
        <v>14.2296</v>
      </c>
      <c r="AP20">
        <v>10.540068</v>
      </c>
      <c r="AQ20">
        <v>8.4777039999999992</v>
      </c>
      <c r="AR20">
        <v>50.227584</v>
      </c>
      <c r="AS20">
        <v>32.789544999999997</v>
      </c>
      <c r="AT20">
        <v>14.149577000000001</v>
      </c>
      <c r="AU20">
        <v>0</v>
      </c>
      <c r="AV20">
        <v>0</v>
      </c>
      <c r="AW20">
        <v>0</v>
      </c>
      <c r="AX20">
        <v>0.36513000000000001</v>
      </c>
      <c r="AY20">
        <v>2.1145550000000002</v>
      </c>
      <c r="AZ20">
        <v>2.5948389999999999</v>
      </c>
      <c r="BA20">
        <v>1.710148</v>
      </c>
      <c r="BB20">
        <v>1.348163</v>
      </c>
      <c r="BC20">
        <v>26.78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2235.3975590000005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365.098657</v>
      </c>
      <c r="L21">
        <v>231.836995</v>
      </c>
      <c r="M21">
        <v>72.692638000000002</v>
      </c>
      <c r="N21">
        <v>53.382005999999997</v>
      </c>
      <c r="O21">
        <v>87.903189999999995</v>
      </c>
      <c r="P21">
        <v>118.444102</v>
      </c>
      <c r="Q21">
        <v>11.56146</v>
      </c>
      <c r="R21">
        <v>22.036912000000001</v>
      </c>
      <c r="S21">
        <v>13.875665</v>
      </c>
      <c r="T21">
        <v>0.396144</v>
      </c>
      <c r="U21">
        <v>396.39600000000002</v>
      </c>
      <c r="V21">
        <v>2.9039999999999999</v>
      </c>
      <c r="W21">
        <v>10.648</v>
      </c>
      <c r="X21">
        <v>38.72</v>
      </c>
      <c r="Y21">
        <v>0</v>
      </c>
      <c r="Z21">
        <v>19.032235</v>
      </c>
      <c r="AA21">
        <v>41.294879999999999</v>
      </c>
      <c r="AB21">
        <v>0</v>
      </c>
      <c r="AC21">
        <v>0</v>
      </c>
      <c r="AD21">
        <v>37.147370000000002</v>
      </c>
      <c r="AE21">
        <v>50.323618000000003</v>
      </c>
      <c r="AF21">
        <v>32.892389000000001</v>
      </c>
      <c r="AG21">
        <v>39.455247</v>
      </c>
      <c r="AH21">
        <v>154.89710600000001</v>
      </c>
      <c r="AI21">
        <v>19.445122000000001</v>
      </c>
      <c r="AJ21">
        <v>0</v>
      </c>
      <c r="AK21">
        <v>53.42454</v>
      </c>
      <c r="AL21">
        <v>71.988224000000002</v>
      </c>
      <c r="AM21">
        <v>16.058021</v>
      </c>
      <c r="AN21">
        <v>1.0537240000000001</v>
      </c>
      <c r="AO21">
        <v>14.2296</v>
      </c>
      <c r="AP21">
        <v>10.540068</v>
      </c>
      <c r="AQ21">
        <v>0</v>
      </c>
      <c r="AR21">
        <v>45.952896000000003</v>
      </c>
      <c r="AS21">
        <v>32.789544999999997</v>
      </c>
      <c r="AT21">
        <v>15.911531999999999</v>
      </c>
      <c r="AU21">
        <v>0</v>
      </c>
      <c r="AV21">
        <v>0</v>
      </c>
      <c r="AW21">
        <v>0</v>
      </c>
      <c r="AX21">
        <v>0.36513000000000001</v>
      </c>
      <c r="AY21">
        <v>2.1145550000000002</v>
      </c>
      <c r="AZ21">
        <v>2.5948389999999999</v>
      </c>
      <c r="BA21">
        <v>1.710148</v>
      </c>
      <c r="BB21">
        <v>1.348163</v>
      </c>
      <c r="BC21">
        <v>26.05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2116.5147210000009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365.085399</v>
      </c>
      <c r="L22">
        <v>231.836995</v>
      </c>
      <c r="M22">
        <v>38.848163</v>
      </c>
      <c r="N22">
        <v>53.382005999999997</v>
      </c>
      <c r="O22">
        <v>58.237783999999998</v>
      </c>
      <c r="P22">
        <v>91.386686999999995</v>
      </c>
      <c r="Q22">
        <v>11.56146</v>
      </c>
      <c r="R22">
        <v>22.036912000000001</v>
      </c>
      <c r="S22">
        <v>13.875665</v>
      </c>
      <c r="T22">
        <v>0.396144</v>
      </c>
      <c r="U22">
        <v>396.39600000000002</v>
      </c>
      <c r="V22">
        <v>2.9039999999999999</v>
      </c>
      <c r="W22">
        <v>10.648</v>
      </c>
      <c r="X22">
        <v>38.72</v>
      </c>
      <c r="Y22">
        <v>0</v>
      </c>
      <c r="Z22">
        <v>12.688157</v>
      </c>
      <c r="AA22">
        <v>41.294879999999999</v>
      </c>
      <c r="AB22">
        <v>0</v>
      </c>
      <c r="AC22">
        <v>0</v>
      </c>
      <c r="AD22">
        <v>37.147370000000002</v>
      </c>
      <c r="AE22">
        <v>50.323618000000003</v>
      </c>
      <c r="AF22">
        <v>24.519780999999998</v>
      </c>
      <c r="AG22">
        <v>39.455247</v>
      </c>
      <c r="AH22">
        <v>154.89710600000001</v>
      </c>
      <c r="AI22">
        <v>19.445122000000001</v>
      </c>
      <c r="AJ22">
        <v>0</v>
      </c>
      <c r="AK22">
        <v>53.42454</v>
      </c>
      <c r="AL22">
        <v>71.988224000000002</v>
      </c>
      <c r="AM22">
        <v>16.058021</v>
      </c>
      <c r="AN22">
        <v>1.0537240000000001</v>
      </c>
      <c r="AO22">
        <v>14.2296</v>
      </c>
      <c r="AP22">
        <v>10.540068</v>
      </c>
      <c r="AQ22">
        <v>0</v>
      </c>
      <c r="AR22">
        <v>45.952896000000003</v>
      </c>
      <c r="AS22">
        <v>32.789544999999997</v>
      </c>
      <c r="AT22">
        <v>17.418503000000001</v>
      </c>
      <c r="AU22">
        <v>0</v>
      </c>
      <c r="AV22">
        <v>0</v>
      </c>
      <c r="AW22">
        <v>0</v>
      </c>
      <c r="AX22">
        <v>0.36513000000000001</v>
      </c>
      <c r="AY22">
        <v>2.1145550000000002</v>
      </c>
      <c r="AZ22">
        <v>2.5948389999999999</v>
      </c>
      <c r="BA22">
        <v>1.710148</v>
      </c>
      <c r="BB22">
        <v>1.348163</v>
      </c>
      <c r="BC22">
        <v>26.78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2013.4544520000002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365.098657</v>
      </c>
      <c r="L23">
        <v>231.836995</v>
      </c>
      <c r="M23">
        <v>38.848163</v>
      </c>
      <c r="N23">
        <v>53.382005999999997</v>
      </c>
      <c r="O23">
        <v>58.237783999999998</v>
      </c>
      <c r="P23">
        <v>90.032905999999997</v>
      </c>
      <c r="Q23">
        <v>11.56146</v>
      </c>
      <c r="R23">
        <v>21.899926000000001</v>
      </c>
      <c r="S23">
        <v>13.822912000000001</v>
      </c>
      <c r="T23">
        <v>0.391322</v>
      </c>
      <c r="U23">
        <v>396.39600000000002</v>
      </c>
      <c r="V23">
        <v>2.9039999999999999</v>
      </c>
      <c r="W23">
        <v>10.648</v>
      </c>
      <c r="X23">
        <v>38.72</v>
      </c>
      <c r="Y23">
        <v>0</v>
      </c>
      <c r="Z23">
        <v>12.688157</v>
      </c>
      <c r="AA23">
        <v>41.294879999999999</v>
      </c>
      <c r="AB23">
        <v>0</v>
      </c>
      <c r="AC23">
        <v>0</v>
      </c>
      <c r="AD23">
        <v>37.147370000000002</v>
      </c>
      <c r="AE23">
        <v>50.323618000000003</v>
      </c>
      <c r="AF23">
        <v>8.3726079999999996</v>
      </c>
      <c r="AG23">
        <v>39.455247</v>
      </c>
      <c r="AH23">
        <v>154.89710600000001</v>
      </c>
      <c r="AI23">
        <v>23.334144999999999</v>
      </c>
      <c r="AJ23">
        <v>0</v>
      </c>
      <c r="AK23">
        <v>53.42454</v>
      </c>
      <c r="AL23">
        <v>71.988224000000002</v>
      </c>
      <c r="AM23">
        <v>16.058021</v>
      </c>
      <c r="AN23">
        <v>1.0537240000000001</v>
      </c>
      <c r="AO23">
        <v>14.2296</v>
      </c>
      <c r="AP23">
        <v>10.540068</v>
      </c>
      <c r="AQ23">
        <v>0</v>
      </c>
      <c r="AR23">
        <v>45.952896000000003</v>
      </c>
      <c r="AS23">
        <v>32.789544999999997</v>
      </c>
      <c r="AT23">
        <v>15.852981</v>
      </c>
      <c r="AU23">
        <v>0</v>
      </c>
      <c r="AV23">
        <v>0</v>
      </c>
      <c r="AW23">
        <v>0</v>
      </c>
      <c r="AX23">
        <v>0.36513000000000001</v>
      </c>
      <c r="AY23">
        <v>2.1145550000000002</v>
      </c>
      <c r="AZ23">
        <v>2.5948389999999999</v>
      </c>
      <c r="BA23">
        <v>1.710148</v>
      </c>
      <c r="BB23">
        <v>1.348163</v>
      </c>
      <c r="BC23">
        <v>41.57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2012.8856960000001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365.098657</v>
      </c>
      <c r="L24">
        <v>231.836995</v>
      </c>
      <c r="M24">
        <v>38.848163</v>
      </c>
      <c r="N24">
        <v>53.382005999999997</v>
      </c>
      <c r="O24">
        <v>58.237783999999998</v>
      </c>
      <c r="P24">
        <v>90.032905999999997</v>
      </c>
      <c r="Q24">
        <v>11.56146</v>
      </c>
      <c r="R24">
        <v>21.899926000000001</v>
      </c>
      <c r="S24">
        <v>13.822912000000001</v>
      </c>
      <c r="T24">
        <v>0.391322</v>
      </c>
      <c r="U24">
        <v>396.39600000000002</v>
      </c>
      <c r="V24">
        <v>2.9039999999999999</v>
      </c>
      <c r="W24">
        <v>10.648</v>
      </c>
      <c r="X24">
        <v>38.72</v>
      </c>
      <c r="Y24">
        <v>0</v>
      </c>
      <c r="Z24">
        <v>12.688157</v>
      </c>
      <c r="AA24">
        <v>41.294879999999999</v>
      </c>
      <c r="AB24">
        <v>0</v>
      </c>
      <c r="AC24">
        <v>0</v>
      </c>
      <c r="AD24">
        <v>37.147370000000002</v>
      </c>
      <c r="AE24">
        <v>50.323618000000003</v>
      </c>
      <c r="AF24">
        <v>8.1732610000000001</v>
      </c>
      <c r="AG24">
        <v>39.455247</v>
      </c>
      <c r="AH24">
        <v>154.89710600000001</v>
      </c>
      <c r="AI24">
        <v>67.409755000000004</v>
      </c>
      <c r="AJ24">
        <v>0</v>
      </c>
      <c r="AK24">
        <v>53.42454</v>
      </c>
      <c r="AL24">
        <v>71.988224000000002</v>
      </c>
      <c r="AM24">
        <v>16.058021</v>
      </c>
      <c r="AN24">
        <v>1.0537240000000001</v>
      </c>
      <c r="AO24">
        <v>14.2296</v>
      </c>
      <c r="AP24">
        <v>10.540068</v>
      </c>
      <c r="AQ24">
        <v>0</v>
      </c>
      <c r="AR24">
        <v>45.952896000000003</v>
      </c>
      <c r="AS24">
        <v>32.789544999999997</v>
      </c>
      <c r="AT24">
        <v>17.939216999999999</v>
      </c>
      <c r="AU24">
        <v>0</v>
      </c>
      <c r="AV24">
        <v>0</v>
      </c>
      <c r="AW24">
        <v>0</v>
      </c>
      <c r="AX24">
        <v>0.36513000000000001</v>
      </c>
      <c r="AY24">
        <v>2.1145550000000002</v>
      </c>
      <c r="AZ24">
        <v>2.5948389999999999</v>
      </c>
      <c r="BA24">
        <v>1.710148</v>
      </c>
      <c r="BB24">
        <v>1.348163</v>
      </c>
      <c r="BC24">
        <v>39.96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2057.2381949999999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365.085399</v>
      </c>
      <c r="L25">
        <v>231.836995</v>
      </c>
      <c r="M25">
        <v>56.489286</v>
      </c>
      <c r="N25">
        <v>88.465035999999998</v>
      </c>
      <c r="O25">
        <v>82.808625000000006</v>
      </c>
      <c r="P25">
        <v>106.797566</v>
      </c>
      <c r="Q25">
        <v>11.56146</v>
      </c>
      <c r="R25">
        <v>21.899926000000001</v>
      </c>
      <c r="S25">
        <v>13.822912000000001</v>
      </c>
      <c r="T25">
        <v>0.391322</v>
      </c>
      <c r="U25">
        <v>396.39600000000002</v>
      </c>
      <c r="V25">
        <v>2.9039999999999999</v>
      </c>
      <c r="W25">
        <v>10.648</v>
      </c>
      <c r="X25">
        <v>38.72</v>
      </c>
      <c r="Y25">
        <v>0</v>
      </c>
      <c r="Z25">
        <v>12.688157</v>
      </c>
      <c r="AA25">
        <v>41.294879999999999</v>
      </c>
      <c r="AB25">
        <v>0</v>
      </c>
      <c r="AC25">
        <v>0</v>
      </c>
      <c r="AD25">
        <v>37.147370000000002</v>
      </c>
      <c r="AE25">
        <v>50.323618000000003</v>
      </c>
      <c r="AF25">
        <v>8.1732610000000001</v>
      </c>
      <c r="AG25">
        <v>39.455247</v>
      </c>
      <c r="AH25">
        <v>154.89710600000001</v>
      </c>
      <c r="AI25">
        <v>67.409755000000004</v>
      </c>
      <c r="AJ25">
        <v>0</v>
      </c>
      <c r="AK25">
        <v>53.42454</v>
      </c>
      <c r="AL25">
        <v>71.988224000000002</v>
      </c>
      <c r="AM25">
        <v>16.058021</v>
      </c>
      <c r="AN25">
        <v>1.0537240000000001</v>
      </c>
      <c r="AO25">
        <v>14.2296</v>
      </c>
      <c r="AP25">
        <v>10.540068</v>
      </c>
      <c r="AQ25">
        <v>0</v>
      </c>
      <c r="AR25">
        <v>45.952896000000003</v>
      </c>
      <c r="AS25">
        <v>32.789544999999997</v>
      </c>
      <c r="AT25">
        <v>16.238783000000002</v>
      </c>
      <c r="AU25">
        <v>0</v>
      </c>
      <c r="AV25">
        <v>0</v>
      </c>
      <c r="AW25">
        <v>0</v>
      </c>
      <c r="AX25">
        <v>0.36513000000000001</v>
      </c>
      <c r="AY25">
        <v>2.1145550000000002</v>
      </c>
      <c r="AZ25">
        <v>2.5948389999999999</v>
      </c>
      <c r="BA25">
        <v>1.710148</v>
      </c>
      <c r="BB25">
        <v>1.348163</v>
      </c>
      <c r="BC25">
        <v>50.04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2159.6641569999997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365.098657</v>
      </c>
      <c r="L26">
        <v>231.836995</v>
      </c>
      <c r="M26">
        <v>56.489286</v>
      </c>
      <c r="N26">
        <v>88.465035999999998</v>
      </c>
      <c r="O26">
        <v>82.808625000000006</v>
      </c>
      <c r="P26">
        <v>122.985271</v>
      </c>
      <c r="Q26">
        <v>11.56146</v>
      </c>
      <c r="R26">
        <v>21.899926000000001</v>
      </c>
      <c r="S26">
        <v>13.822912000000001</v>
      </c>
      <c r="T26">
        <v>0.391322</v>
      </c>
      <c r="U26">
        <v>396.39600000000002</v>
      </c>
      <c r="V26">
        <v>2.9039999999999999</v>
      </c>
      <c r="W26">
        <v>10.648</v>
      </c>
      <c r="X26">
        <v>38.72</v>
      </c>
      <c r="Y26">
        <v>0</v>
      </c>
      <c r="Z26">
        <v>12.688157</v>
      </c>
      <c r="AA26">
        <v>41.294879999999999</v>
      </c>
      <c r="AB26">
        <v>0</v>
      </c>
      <c r="AC26">
        <v>0</v>
      </c>
      <c r="AD26">
        <v>37.147370000000002</v>
      </c>
      <c r="AE26">
        <v>50.323618000000003</v>
      </c>
      <c r="AF26">
        <v>8.1732610000000001</v>
      </c>
      <c r="AG26">
        <v>39.455247</v>
      </c>
      <c r="AH26">
        <v>154.89710600000001</v>
      </c>
      <c r="AI26">
        <v>67.409755000000004</v>
      </c>
      <c r="AJ26">
        <v>0</v>
      </c>
      <c r="AK26">
        <v>53.42454</v>
      </c>
      <c r="AL26">
        <v>71.988224000000002</v>
      </c>
      <c r="AM26">
        <v>16.058021</v>
      </c>
      <c r="AN26">
        <v>1.0537240000000001</v>
      </c>
      <c r="AO26">
        <v>14.2296</v>
      </c>
      <c r="AP26">
        <v>10.540068</v>
      </c>
      <c r="AQ26">
        <v>0</v>
      </c>
      <c r="AR26">
        <v>45.952896000000003</v>
      </c>
      <c r="AS26">
        <v>32.789544999999997</v>
      </c>
      <c r="AT26">
        <v>15.540061</v>
      </c>
      <c r="AU26">
        <v>0</v>
      </c>
      <c r="AV26">
        <v>0</v>
      </c>
      <c r="AW26">
        <v>0</v>
      </c>
      <c r="AX26">
        <v>0.36513000000000001</v>
      </c>
      <c r="AY26">
        <v>2.1145550000000002</v>
      </c>
      <c r="AZ26">
        <v>2.5948389999999999</v>
      </c>
      <c r="BA26">
        <v>1.710148</v>
      </c>
      <c r="BB26">
        <v>1.348163</v>
      </c>
      <c r="BC26">
        <v>49.29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2174.4163979999998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365.085399</v>
      </c>
      <c r="L27">
        <v>231.836995</v>
      </c>
      <c r="M27">
        <v>56.489286</v>
      </c>
      <c r="N27">
        <v>88.465035999999998</v>
      </c>
      <c r="O27">
        <v>82.808625000000006</v>
      </c>
      <c r="P27">
        <v>137.45599999999999</v>
      </c>
      <c r="Q27">
        <v>11.56146</v>
      </c>
      <c r="R27">
        <v>21.899926000000001</v>
      </c>
      <c r="S27">
        <v>13.822912000000001</v>
      </c>
      <c r="T27">
        <v>0.391322</v>
      </c>
      <c r="U27">
        <v>400.26799999999997</v>
      </c>
      <c r="V27">
        <v>2.9039999999999999</v>
      </c>
      <c r="W27">
        <v>10.648</v>
      </c>
      <c r="X27">
        <v>38.72</v>
      </c>
      <c r="Y27">
        <v>0</v>
      </c>
      <c r="Z27">
        <v>12.688157</v>
      </c>
      <c r="AA27">
        <v>41.294879999999999</v>
      </c>
      <c r="AB27">
        <v>0</v>
      </c>
      <c r="AC27">
        <v>0</v>
      </c>
      <c r="AD27">
        <v>37.147370000000002</v>
      </c>
      <c r="AE27">
        <v>50.323618000000003</v>
      </c>
      <c r="AF27">
        <v>8.1732610000000001</v>
      </c>
      <c r="AG27">
        <v>39.455247</v>
      </c>
      <c r="AH27">
        <v>154.89710600000001</v>
      </c>
      <c r="AI27">
        <v>67.409755000000004</v>
      </c>
      <c r="AJ27">
        <v>0</v>
      </c>
      <c r="AK27">
        <v>53.42454</v>
      </c>
      <c r="AL27">
        <v>71.988224000000002</v>
      </c>
      <c r="AM27">
        <v>16.058021</v>
      </c>
      <c r="AN27">
        <v>1.0537240000000001</v>
      </c>
      <c r="AO27">
        <v>14.2296</v>
      </c>
      <c r="AP27">
        <v>10.540068</v>
      </c>
      <c r="AQ27">
        <v>0</v>
      </c>
      <c r="AR27">
        <v>45.952896000000003</v>
      </c>
      <c r="AS27">
        <v>32.789544999999997</v>
      </c>
      <c r="AT27">
        <v>14.793638</v>
      </c>
      <c r="AU27">
        <v>0</v>
      </c>
      <c r="AV27">
        <v>0</v>
      </c>
      <c r="AW27">
        <v>0</v>
      </c>
      <c r="AX27">
        <v>0.36513000000000001</v>
      </c>
      <c r="AY27">
        <v>2.1145550000000002</v>
      </c>
      <c r="AZ27">
        <v>2.5948389999999999</v>
      </c>
      <c r="BA27">
        <v>1.710148</v>
      </c>
      <c r="BB27">
        <v>1.348163</v>
      </c>
      <c r="BC27">
        <v>74.87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2217.5794459999997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365.098657</v>
      </c>
      <c r="L28">
        <v>231.836995</v>
      </c>
      <c r="M28">
        <v>56.489286</v>
      </c>
      <c r="N28">
        <v>88.465035999999998</v>
      </c>
      <c r="O28">
        <v>121.285842</v>
      </c>
      <c r="P28">
        <v>137.45599999999999</v>
      </c>
      <c r="Q28">
        <v>11.56146</v>
      </c>
      <c r="R28">
        <v>21.899926000000001</v>
      </c>
      <c r="S28">
        <v>13.822912000000001</v>
      </c>
      <c r="T28">
        <v>0.391322</v>
      </c>
      <c r="U28">
        <v>400.75200000000001</v>
      </c>
      <c r="V28">
        <v>2.9039999999999999</v>
      </c>
      <c r="W28">
        <v>10.648</v>
      </c>
      <c r="X28">
        <v>38.72</v>
      </c>
      <c r="Y28">
        <v>0</v>
      </c>
      <c r="Z28">
        <v>12.688157</v>
      </c>
      <c r="AA28">
        <v>41.294879999999999</v>
      </c>
      <c r="AB28">
        <v>0</v>
      </c>
      <c r="AC28">
        <v>0</v>
      </c>
      <c r="AD28">
        <v>37.147370000000002</v>
      </c>
      <c r="AE28">
        <v>50.323618000000003</v>
      </c>
      <c r="AF28">
        <v>8.1732610000000001</v>
      </c>
      <c r="AG28">
        <v>39.455247</v>
      </c>
      <c r="AH28">
        <v>154.89710600000001</v>
      </c>
      <c r="AI28">
        <v>67.409755000000004</v>
      </c>
      <c r="AJ28">
        <v>0</v>
      </c>
      <c r="AK28">
        <v>53.42454</v>
      </c>
      <c r="AL28">
        <v>71.988224000000002</v>
      </c>
      <c r="AM28">
        <v>16.058021</v>
      </c>
      <c r="AN28">
        <v>1.0537240000000001</v>
      </c>
      <c r="AO28">
        <v>14.2296</v>
      </c>
      <c r="AP28">
        <v>10.540068</v>
      </c>
      <c r="AQ28">
        <v>0</v>
      </c>
      <c r="AR28">
        <v>45.952896000000003</v>
      </c>
      <c r="AS28">
        <v>32.789544999999997</v>
      </c>
      <c r="AT28">
        <v>18.492993999999999</v>
      </c>
      <c r="AU28">
        <v>0</v>
      </c>
      <c r="AV28">
        <v>0</v>
      </c>
      <c r="AW28">
        <v>0</v>
      </c>
      <c r="AX28">
        <v>0.36513000000000001</v>
      </c>
      <c r="AY28">
        <v>2.1145550000000002</v>
      </c>
      <c r="AZ28">
        <v>2.5948389999999999</v>
      </c>
      <c r="BA28">
        <v>1.710148</v>
      </c>
      <c r="BB28">
        <v>1.348163</v>
      </c>
      <c r="BC28">
        <v>52.21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2237.5932769999995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365.12517200000002</v>
      </c>
      <c r="L29">
        <v>230.131102</v>
      </c>
      <c r="M29">
        <v>90.333759999999998</v>
      </c>
      <c r="N29">
        <v>115.76312</v>
      </c>
      <c r="O29">
        <v>121.285842</v>
      </c>
      <c r="P29">
        <v>137.45599999999999</v>
      </c>
      <c r="Q29">
        <v>11.56146</v>
      </c>
      <c r="R29">
        <v>21.899926000000001</v>
      </c>
      <c r="S29">
        <v>13.783215999999999</v>
      </c>
      <c r="T29">
        <v>0.39357500000000001</v>
      </c>
      <c r="U29">
        <v>400.75200000000001</v>
      </c>
      <c r="V29">
        <v>2.9039999999999999</v>
      </c>
      <c r="W29">
        <v>10.648</v>
      </c>
      <c r="X29">
        <v>38.72</v>
      </c>
      <c r="Y29">
        <v>0</v>
      </c>
      <c r="Z29">
        <v>12.688157</v>
      </c>
      <c r="AA29">
        <v>41.294879999999999</v>
      </c>
      <c r="AB29">
        <v>0</v>
      </c>
      <c r="AC29">
        <v>0</v>
      </c>
      <c r="AD29">
        <v>37.147370000000002</v>
      </c>
      <c r="AE29">
        <v>50.323618000000003</v>
      </c>
      <c r="AF29">
        <v>8.1732610000000001</v>
      </c>
      <c r="AG29">
        <v>39.455247</v>
      </c>
      <c r="AH29">
        <v>154.89710600000001</v>
      </c>
      <c r="AI29">
        <v>67.409755000000004</v>
      </c>
      <c r="AJ29">
        <v>0</v>
      </c>
      <c r="AK29">
        <v>53.42454</v>
      </c>
      <c r="AL29">
        <v>73.675448000000003</v>
      </c>
      <c r="AM29">
        <v>16.058021</v>
      </c>
      <c r="AN29">
        <v>1.0537240000000001</v>
      </c>
      <c r="AO29">
        <v>14.2296</v>
      </c>
      <c r="AP29">
        <v>10.540068</v>
      </c>
      <c r="AQ29">
        <v>0</v>
      </c>
      <c r="AR29">
        <v>45.952896000000003</v>
      </c>
      <c r="AS29">
        <v>32.789544999999997</v>
      </c>
      <c r="AT29">
        <v>19.359998999999998</v>
      </c>
      <c r="AU29">
        <v>0</v>
      </c>
      <c r="AV29">
        <v>0</v>
      </c>
      <c r="AW29">
        <v>0</v>
      </c>
      <c r="AX29">
        <v>0.36513000000000001</v>
      </c>
      <c r="AY29">
        <v>2.1145550000000002</v>
      </c>
      <c r="AZ29">
        <v>2.5948389999999999</v>
      </c>
      <c r="BA29">
        <v>1.710148</v>
      </c>
      <c r="BB29">
        <v>1.348163</v>
      </c>
      <c r="BC29">
        <v>53.99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2301.3532429999991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365.13842899999997</v>
      </c>
      <c r="L30">
        <v>230.131102</v>
      </c>
      <c r="M30">
        <v>90.333759999999998</v>
      </c>
      <c r="N30">
        <v>115.76312</v>
      </c>
      <c r="O30">
        <v>121.285842</v>
      </c>
      <c r="P30">
        <v>137.45599999999999</v>
      </c>
      <c r="Q30">
        <v>11.56146</v>
      </c>
      <c r="R30">
        <v>22.036912000000001</v>
      </c>
      <c r="S30">
        <v>13.783215999999999</v>
      </c>
      <c r="T30">
        <v>0.39357500000000001</v>
      </c>
      <c r="U30">
        <v>400.75200000000001</v>
      </c>
      <c r="V30">
        <v>2.9039999999999999</v>
      </c>
      <c r="W30">
        <v>10.648</v>
      </c>
      <c r="X30">
        <v>38.72</v>
      </c>
      <c r="Y30">
        <v>0</v>
      </c>
      <c r="Z30">
        <v>12.688157</v>
      </c>
      <c r="AA30">
        <v>41.294879999999999</v>
      </c>
      <c r="AB30">
        <v>0</v>
      </c>
      <c r="AC30">
        <v>0</v>
      </c>
      <c r="AD30">
        <v>37.147370000000002</v>
      </c>
      <c r="AE30">
        <v>50.323618000000003</v>
      </c>
      <c r="AF30">
        <v>8.1732610000000001</v>
      </c>
      <c r="AG30">
        <v>39.455247</v>
      </c>
      <c r="AH30">
        <v>154.89710600000001</v>
      </c>
      <c r="AI30">
        <v>19.445122000000001</v>
      </c>
      <c r="AJ30">
        <v>0</v>
      </c>
      <c r="AK30">
        <v>53.42454</v>
      </c>
      <c r="AL30">
        <v>73.675448000000003</v>
      </c>
      <c r="AM30">
        <v>16.058021</v>
      </c>
      <c r="AN30">
        <v>1.0537240000000001</v>
      </c>
      <c r="AO30">
        <v>14.2296</v>
      </c>
      <c r="AP30">
        <v>10.540068</v>
      </c>
      <c r="AQ30">
        <v>0</v>
      </c>
      <c r="AR30">
        <v>50.227584</v>
      </c>
      <c r="AS30">
        <v>32.789544999999997</v>
      </c>
      <c r="AT30">
        <v>18.091121999999999</v>
      </c>
      <c r="AU30">
        <v>0</v>
      </c>
      <c r="AV30">
        <v>0</v>
      </c>
      <c r="AW30">
        <v>0</v>
      </c>
      <c r="AX30">
        <v>0.36513000000000001</v>
      </c>
      <c r="AY30">
        <v>2.1145550000000002</v>
      </c>
      <c r="AZ30">
        <v>2.5948389999999999</v>
      </c>
      <c r="BA30">
        <v>1.710148</v>
      </c>
      <c r="BB30">
        <v>1.348163</v>
      </c>
      <c r="BC30">
        <v>34.53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2237.084664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365.12517200000002</v>
      </c>
      <c r="L31">
        <v>231.836995</v>
      </c>
      <c r="M31">
        <v>90.333759999999998</v>
      </c>
      <c r="N31">
        <v>115.76312</v>
      </c>
      <c r="O31">
        <v>121.285842</v>
      </c>
      <c r="P31">
        <v>137.45599999999999</v>
      </c>
      <c r="Q31">
        <v>11.56146</v>
      </c>
      <c r="R31">
        <v>22.036912000000001</v>
      </c>
      <c r="S31">
        <v>13.822912000000001</v>
      </c>
      <c r="T31">
        <v>0.396144</v>
      </c>
      <c r="U31">
        <v>400.75200000000001</v>
      </c>
      <c r="V31">
        <v>2.9039999999999999</v>
      </c>
      <c r="W31">
        <v>10.648</v>
      </c>
      <c r="X31">
        <v>38.72</v>
      </c>
      <c r="Y31">
        <v>0</v>
      </c>
      <c r="Z31">
        <v>12.688157</v>
      </c>
      <c r="AA31">
        <v>41.294879999999999</v>
      </c>
      <c r="AB31">
        <v>0</v>
      </c>
      <c r="AC31">
        <v>0</v>
      </c>
      <c r="AD31">
        <v>37.147370000000002</v>
      </c>
      <c r="AE31">
        <v>50.323618000000003</v>
      </c>
      <c r="AF31">
        <v>8.1732610000000001</v>
      </c>
      <c r="AG31">
        <v>39.455247</v>
      </c>
      <c r="AH31">
        <v>154.89710600000001</v>
      </c>
      <c r="AI31">
        <v>19.445122000000001</v>
      </c>
      <c r="AJ31">
        <v>0</v>
      </c>
      <c r="AK31">
        <v>53.42454</v>
      </c>
      <c r="AL31">
        <v>73.675448000000003</v>
      </c>
      <c r="AM31">
        <v>16.058021</v>
      </c>
      <c r="AN31">
        <v>1.0537240000000001</v>
      </c>
      <c r="AO31">
        <v>14.2296</v>
      </c>
      <c r="AP31">
        <v>10.540068</v>
      </c>
      <c r="AQ31">
        <v>0</v>
      </c>
      <c r="AR31">
        <v>50.227584</v>
      </c>
      <c r="AS31">
        <v>32.789544999999997</v>
      </c>
      <c r="AT31">
        <v>18.679088</v>
      </c>
      <c r="AU31">
        <v>0</v>
      </c>
      <c r="AV31">
        <v>0</v>
      </c>
      <c r="AW31">
        <v>0</v>
      </c>
      <c r="AX31">
        <v>0.36513000000000001</v>
      </c>
      <c r="AY31">
        <v>2.1145550000000002</v>
      </c>
      <c r="AZ31">
        <v>2.5948389999999999</v>
      </c>
      <c r="BA31">
        <v>1.710148</v>
      </c>
      <c r="BB31">
        <v>1.348163</v>
      </c>
      <c r="BC31">
        <v>30.98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2235.8575309999997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365.13842899999997</v>
      </c>
      <c r="L32">
        <v>231.836995</v>
      </c>
      <c r="M32">
        <v>90.333759999999998</v>
      </c>
      <c r="N32">
        <v>115.76312</v>
      </c>
      <c r="O32">
        <v>121.285842</v>
      </c>
      <c r="P32">
        <v>137.45599999999999</v>
      </c>
      <c r="Q32">
        <v>11.56146</v>
      </c>
      <c r="R32">
        <v>22.036912000000001</v>
      </c>
      <c r="S32">
        <v>13.822912000000001</v>
      </c>
      <c r="T32">
        <v>0.396144</v>
      </c>
      <c r="U32">
        <v>400.75200000000001</v>
      </c>
      <c r="V32">
        <v>2.9039999999999999</v>
      </c>
      <c r="W32">
        <v>10.648</v>
      </c>
      <c r="X32">
        <v>38.72</v>
      </c>
      <c r="Y32">
        <v>0</v>
      </c>
      <c r="Z32">
        <v>12.688157</v>
      </c>
      <c r="AA32">
        <v>41.294879999999999</v>
      </c>
      <c r="AB32">
        <v>0</v>
      </c>
      <c r="AC32">
        <v>0</v>
      </c>
      <c r="AD32">
        <v>37.147370000000002</v>
      </c>
      <c r="AE32">
        <v>50.323618000000003</v>
      </c>
      <c r="AF32">
        <v>8.1732610000000001</v>
      </c>
      <c r="AG32">
        <v>39.455247</v>
      </c>
      <c r="AH32">
        <v>154.89710600000001</v>
      </c>
      <c r="AI32">
        <v>19.445122000000001</v>
      </c>
      <c r="AJ32">
        <v>0</v>
      </c>
      <c r="AK32">
        <v>53.42454</v>
      </c>
      <c r="AL32">
        <v>73.675448000000003</v>
      </c>
      <c r="AM32">
        <v>16.058021</v>
      </c>
      <c r="AN32">
        <v>1.0537240000000001</v>
      </c>
      <c r="AO32">
        <v>14.2296</v>
      </c>
      <c r="AP32">
        <v>10.540068</v>
      </c>
      <c r="AQ32">
        <v>0</v>
      </c>
      <c r="AR32">
        <v>45.952896000000003</v>
      </c>
      <c r="AS32">
        <v>32.789544999999997</v>
      </c>
      <c r="AT32">
        <v>14.762418</v>
      </c>
      <c r="AU32">
        <v>0</v>
      </c>
      <c r="AV32">
        <v>0</v>
      </c>
      <c r="AW32">
        <v>0</v>
      </c>
      <c r="AX32">
        <v>0.36513000000000001</v>
      </c>
      <c r="AY32">
        <v>2.1145550000000002</v>
      </c>
      <c r="AZ32">
        <v>2.5948389999999999</v>
      </c>
      <c r="BA32">
        <v>1.710148</v>
      </c>
      <c r="BB32">
        <v>1.348163</v>
      </c>
      <c r="BC32">
        <v>37.75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2234.4494299999992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365.12517200000002</v>
      </c>
      <c r="L33">
        <v>231.836995</v>
      </c>
      <c r="M33">
        <v>90.333759999999998</v>
      </c>
      <c r="N33">
        <v>115.76312</v>
      </c>
      <c r="O33">
        <v>121.285842</v>
      </c>
      <c r="P33">
        <v>137.45599999999999</v>
      </c>
      <c r="Q33">
        <v>11.56146</v>
      </c>
      <c r="R33">
        <v>21.899926000000001</v>
      </c>
      <c r="S33">
        <v>13.822912000000001</v>
      </c>
      <c r="T33">
        <v>0.391322</v>
      </c>
      <c r="U33">
        <v>400.75200000000001</v>
      </c>
      <c r="V33">
        <v>2.9039999999999999</v>
      </c>
      <c r="W33">
        <v>10.648</v>
      </c>
      <c r="X33">
        <v>38.72</v>
      </c>
      <c r="Y33">
        <v>0</v>
      </c>
      <c r="Z33">
        <v>12.688157</v>
      </c>
      <c r="AA33">
        <v>41.294879999999999</v>
      </c>
      <c r="AB33">
        <v>0</v>
      </c>
      <c r="AC33">
        <v>0</v>
      </c>
      <c r="AD33">
        <v>37.147370000000002</v>
      </c>
      <c r="AE33">
        <v>50.323618000000003</v>
      </c>
      <c r="AF33">
        <v>8.1732610000000001</v>
      </c>
      <c r="AG33">
        <v>39.455247</v>
      </c>
      <c r="AH33">
        <v>154.89710600000001</v>
      </c>
      <c r="AI33">
        <v>19.445122000000001</v>
      </c>
      <c r="AJ33">
        <v>0</v>
      </c>
      <c r="AK33">
        <v>53.42454</v>
      </c>
      <c r="AL33">
        <v>72.550631999999993</v>
      </c>
      <c r="AM33">
        <v>16.058021</v>
      </c>
      <c r="AN33">
        <v>1.0537240000000001</v>
      </c>
      <c r="AO33">
        <v>14.2296</v>
      </c>
      <c r="AP33">
        <v>10.540068</v>
      </c>
      <c r="AQ33">
        <v>0</v>
      </c>
      <c r="AR33">
        <v>45.952896000000003</v>
      </c>
      <c r="AS33">
        <v>32.789544999999997</v>
      </c>
      <c r="AT33">
        <v>14.120915999999999</v>
      </c>
      <c r="AU33">
        <v>0</v>
      </c>
      <c r="AV33">
        <v>0</v>
      </c>
      <c r="AW33">
        <v>0</v>
      </c>
      <c r="AX33">
        <v>0.36513000000000001</v>
      </c>
      <c r="AY33">
        <v>2.1145550000000002</v>
      </c>
      <c r="AZ33">
        <v>2.5948389999999999</v>
      </c>
      <c r="BA33">
        <v>1.710148</v>
      </c>
      <c r="BB33">
        <v>1.348163</v>
      </c>
      <c r="BC33">
        <v>45.5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2240.2780469999993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365.13842899999997</v>
      </c>
      <c r="L34">
        <v>231.836995</v>
      </c>
      <c r="M34">
        <v>90.333759999999998</v>
      </c>
      <c r="N34">
        <v>115.76312</v>
      </c>
      <c r="O34">
        <v>121.285842</v>
      </c>
      <c r="P34">
        <v>137.45599999999999</v>
      </c>
      <c r="Q34">
        <v>11.56146</v>
      </c>
      <c r="R34">
        <v>21.899926000000001</v>
      </c>
      <c r="S34">
        <v>13.822912000000001</v>
      </c>
      <c r="T34">
        <v>0.391322</v>
      </c>
      <c r="U34">
        <v>400.75200000000001</v>
      </c>
      <c r="V34">
        <v>2.9039999999999999</v>
      </c>
      <c r="W34">
        <v>10.648</v>
      </c>
      <c r="X34">
        <v>38.72</v>
      </c>
      <c r="Y34">
        <v>0</v>
      </c>
      <c r="Z34">
        <v>12.688157</v>
      </c>
      <c r="AA34">
        <v>41.294879999999999</v>
      </c>
      <c r="AB34">
        <v>0</v>
      </c>
      <c r="AC34">
        <v>0</v>
      </c>
      <c r="AD34">
        <v>37.147370000000002</v>
      </c>
      <c r="AE34">
        <v>50.323618000000003</v>
      </c>
      <c r="AF34">
        <v>8.1732610000000001</v>
      </c>
      <c r="AG34">
        <v>39.455247</v>
      </c>
      <c r="AH34">
        <v>154.89710600000001</v>
      </c>
      <c r="AI34">
        <v>19.445122000000001</v>
      </c>
      <c r="AJ34">
        <v>0</v>
      </c>
      <c r="AK34">
        <v>53.42454</v>
      </c>
      <c r="AL34">
        <v>72.550631999999993</v>
      </c>
      <c r="AM34">
        <v>16.058021</v>
      </c>
      <c r="AN34">
        <v>1.0537240000000001</v>
      </c>
      <c r="AO34">
        <v>14.2296</v>
      </c>
      <c r="AP34">
        <v>10.540068</v>
      </c>
      <c r="AQ34">
        <v>0</v>
      </c>
      <c r="AR34">
        <v>45.952896000000003</v>
      </c>
      <c r="AS34">
        <v>32.789544999999997</v>
      </c>
      <c r="AT34">
        <v>13.798169</v>
      </c>
      <c r="AU34">
        <v>0</v>
      </c>
      <c r="AV34">
        <v>0</v>
      </c>
      <c r="AW34">
        <v>0</v>
      </c>
      <c r="AX34">
        <v>0.36513000000000001</v>
      </c>
      <c r="AY34">
        <v>2.1145550000000002</v>
      </c>
      <c r="AZ34">
        <v>2.5948389999999999</v>
      </c>
      <c r="BA34">
        <v>1.710148</v>
      </c>
      <c r="BB34">
        <v>1.348163</v>
      </c>
      <c r="BC34">
        <v>53.24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2247.7085569999995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365.12517200000002</v>
      </c>
      <c r="L35">
        <v>231.836995</v>
      </c>
      <c r="M35">
        <v>90.333759999999998</v>
      </c>
      <c r="N35">
        <v>115.76312</v>
      </c>
      <c r="O35">
        <v>121.285842</v>
      </c>
      <c r="P35">
        <v>137.45599999999999</v>
      </c>
      <c r="Q35">
        <v>11.56146</v>
      </c>
      <c r="R35">
        <v>22.116821000000002</v>
      </c>
      <c r="S35">
        <v>13.875665</v>
      </c>
      <c r="T35">
        <v>0.396144</v>
      </c>
      <c r="U35">
        <v>400.75200000000001</v>
      </c>
      <c r="V35">
        <v>2.9039999999999999</v>
      </c>
      <c r="W35">
        <v>10.648</v>
      </c>
      <c r="X35">
        <v>38.72</v>
      </c>
      <c r="Y35">
        <v>0</v>
      </c>
      <c r="Z35">
        <v>12.688157</v>
      </c>
      <c r="AA35">
        <v>41.294879999999999</v>
      </c>
      <c r="AB35">
        <v>0</v>
      </c>
      <c r="AC35">
        <v>0</v>
      </c>
      <c r="AD35">
        <v>37.147370000000002</v>
      </c>
      <c r="AE35">
        <v>50.323618000000003</v>
      </c>
      <c r="AF35">
        <v>8.1732610000000001</v>
      </c>
      <c r="AG35">
        <v>39.455247</v>
      </c>
      <c r="AH35">
        <v>154.89710600000001</v>
      </c>
      <c r="AI35">
        <v>19.445122000000001</v>
      </c>
      <c r="AJ35">
        <v>0</v>
      </c>
      <c r="AK35">
        <v>53.42454</v>
      </c>
      <c r="AL35">
        <v>72.550631999999993</v>
      </c>
      <c r="AM35">
        <v>16.058021</v>
      </c>
      <c r="AN35">
        <v>1.034565</v>
      </c>
      <c r="AO35">
        <v>14.2296</v>
      </c>
      <c r="AP35">
        <v>10.540068</v>
      </c>
      <c r="AQ35">
        <v>0</v>
      </c>
      <c r="AR35">
        <v>45.952896000000003</v>
      </c>
      <c r="AS35">
        <v>32.789544999999997</v>
      </c>
      <c r="AT35">
        <v>14.177317</v>
      </c>
      <c r="AU35">
        <v>0</v>
      </c>
      <c r="AV35">
        <v>0</v>
      </c>
      <c r="AW35">
        <v>0</v>
      </c>
      <c r="AX35">
        <v>0.36513000000000001</v>
      </c>
      <c r="AY35">
        <v>2.1145550000000002</v>
      </c>
      <c r="AZ35">
        <v>2.5948389999999999</v>
      </c>
      <c r="BA35">
        <v>1.710148</v>
      </c>
      <c r="BB35">
        <v>1.348163</v>
      </c>
      <c r="BC35">
        <v>68.180000000000007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2263.2697589999993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365.13842899999997</v>
      </c>
      <c r="L36">
        <v>231.836995</v>
      </c>
      <c r="M36">
        <v>90.333759999999998</v>
      </c>
      <c r="N36">
        <v>115.76312</v>
      </c>
      <c r="O36">
        <v>121.285842</v>
      </c>
      <c r="P36">
        <v>137.45599999999999</v>
      </c>
      <c r="Q36">
        <v>11.56146</v>
      </c>
      <c r="R36">
        <v>22.116821000000002</v>
      </c>
      <c r="S36">
        <v>13.875665</v>
      </c>
      <c r="T36">
        <v>0.396144</v>
      </c>
      <c r="U36">
        <v>400.75200000000001</v>
      </c>
      <c r="V36">
        <v>2.9039999999999999</v>
      </c>
      <c r="W36">
        <v>10.648</v>
      </c>
      <c r="X36">
        <v>38.72</v>
      </c>
      <c r="Y36">
        <v>0</v>
      </c>
      <c r="Z36">
        <v>12.688157</v>
      </c>
      <c r="AA36">
        <v>41.294879999999999</v>
      </c>
      <c r="AB36">
        <v>0</v>
      </c>
      <c r="AC36">
        <v>0</v>
      </c>
      <c r="AD36">
        <v>37.147370000000002</v>
      </c>
      <c r="AE36">
        <v>50.323618000000003</v>
      </c>
      <c r="AF36">
        <v>8.1732610000000001</v>
      </c>
      <c r="AG36">
        <v>39.455247</v>
      </c>
      <c r="AH36">
        <v>154.89710600000001</v>
      </c>
      <c r="AI36">
        <v>19.445122000000001</v>
      </c>
      <c r="AJ36">
        <v>0</v>
      </c>
      <c r="AK36">
        <v>53.42454</v>
      </c>
      <c r="AL36">
        <v>72.550631999999993</v>
      </c>
      <c r="AM36">
        <v>16.058021</v>
      </c>
      <c r="AN36">
        <v>1.034565</v>
      </c>
      <c r="AO36">
        <v>14.2296</v>
      </c>
      <c r="AP36">
        <v>10.540068</v>
      </c>
      <c r="AQ36">
        <v>0</v>
      </c>
      <c r="AR36">
        <v>45.952896000000003</v>
      </c>
      <c r="AS36">
        <v>32.789544999999997</v>
      </c>
      <c r="AT36">
        <v>18.497395999999998</v>
      </c>
      <c r="AU36">
        <v>0</v>
      </c>
      <c r="AV36">
        <v>0</v>
      </c>
      <c r="AW36">
        <v>0</v>
      </c>
      <c r="AX36">
        <v>0.36513000000000001</v>
      </c>
      <c r="AY36">
        <v>2.1145550000000002</v>
      </c>
      <c r="AZ36">
        <v>2.5948389999999999</v>
      </c>
      <c r="BA36">
        <v>1.710148</v>
      </c>
      <c r="BB36">
        <v>1.348163</v>
      </c>
      <c r="BC36">
        <v>71.599999999999994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2271.0230949999996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20.291620000000002</v>
      </c>
      <c r="J37">
        <v>0</v>
      </c>
      <c r="K37">
        <v>365.12517200000002</v>
      </c>
      <c r="L37">
        <v>231.836995</v>
      </c>
      <c r="M37">
        <v>90.333759999999998</v>
      </c>
      <c r="N37">
        <v>115.76312</v>
      </c>
      <c r="O37">
        <v>121.285842</v>
      </c>
      <c r="P37">
        <v>137.45599999999999</v>
      </c>
      <c r="Q37">
        <v>11.56146</v>
      </c>
      <c r="R37">
        <v>22.116821000000002</v>
      </c>
      <c r="S37">
        <v>13.875665</v>
      </c>
      <c r="T37">
        <v>0.396144</v>
      </c>
      <c r="U37">
        <v>400.75200000000001</v>
      </c>
      <c r="V37">
        <v>8.8134460000000008</v>
      </c>
      <c r="W37">
        <v>10.648</v>
      </c>
      <c r="X37">
        <v>86.914590000000004</v>
      </c>
      <c r="Y37">
        <v>0</v>
      </c>
      <c r="Z37">
        <v>12.688157</v>
      </c>
      <c r="AA37">
        <v>41.294879999999999</v>
      </c>
      <c r="AB37">
        <v>0</v>
      </c>
      <c r="AC37">
        <v>0</v>
      </c>
      <c r="AD37">
        <v>37.147370000000002</v>
      </c>
      <c r="AE37">
        <v>50.323618000000003</v>
      </c>
      <c r="AF37">
        <v>8.1732610000000001</v>
      </c>
      <c r="AG37">
        <v>39.455247</v>
      </c>
      <c r="AH37">
        <v>154.89710600000001</v>
      </c>
      <c r="AI37">
        <v>19.445122000000001</v>
      </c>
      <c r="AJ37">
        <v>0</v>
      </c>
      <c r="AK37">
        <v>53.42454</v>
      </c>
      <c r="AL37">
        <v>67.488960000000006</v>
      </c>
      <c r="AM37">
        <v>16.058021</v>
      </c>
      <c r="AN37">
        <v>1.034565</v>
      </c>
      <c r="AO37">
        <v>14.2296</v>
      </c>
      <c r="AP37">
        <v>10.540068</v>
      </c>
      <c r="AQ37">
        <v>0</v>
      </c>
      <c r="AR37">
        <v>45.952896000000003</v>
      </c>
      <c r="AS37">
        <v>32.789544999999997</v>
      </c>
      <c r="AT37">
        <v>19.359998999999998</v>
      </c>
      <c r="AU37">
        <v>0</v>
      </c>
      <c r="AV37">
        <v>0</v>
      </c>
      <c r="AW37">
        <v>0</v>
      </c>
      <c r="AX37">
        <v>0</v>
      </c>
      <c r="AY37">
        <v>2.1145550000000002</v>
      </c>
      <c r="AZ37">
        <v>2.5948389999999999</v>
      </c>
      <c r="BA37">
        <v>1.710148</v>
      </c>
      <c r="BB37">
        <v>1.348163</v>
      </c>
      <c r="BC37">
        <v>74.78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2344.021295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20.291620000000002</v>
      </c>
      <c r="J38">
        <v>0</v>
      </c>
      <c r="K38">
        <v>364.97967799999998</v>
      </c>
      <c r="L38">
        <v>231.836995</v>
      </c>
      <c r="M38">
        <v>90.333759999999998</v>
      </c>
      <c r="N38">
        <v>115.76312</v>
      </c>
      <c r="O38">
        <v>121.285842</v>
      </c>
      <c r="P38">
        <v>137.45599999999999</v>
      </c>
      <c r="Q38">
        <v>11.56146</v>
      </c>
      <c r="R38">
        <v>22.116821000000002</v>
      </c>
      <c r="S38">
        <v>13.875665</v>
      </c>
      <c r="T38">
        <v>0.396144</v>
      </c>
      <c r="U38">
        <v>400.75200000000001</v>
      </c>
      <c r="V38">
        <v>8.8134460000000008</v>
      </c>
      <c r="W38">
        <v>10.648</v>
      </c>
      <c r="X38">
        <v>86.914590000000004</v>
      </c>
      <c r="Y38">
        <v>0</v>
      </c>
      <c r="Z38">
        <v>12.688157</v>
      </c>
      <c r="AA38">
        <v>41.294879999999999</v>
      </c>
      <c r="AB38">
        <v>0</v>
      </c>
      <c r="AC38">
        <v>0</v>
      </c>
      <c r="AD38">
        <v>37.147370000000002</v>
      </c>
      <c r="AE38">
        <v>50.323618000000003</v>
      </c>
      <c r="AF38">
        <v>8.1732610000000001</v>
      </c>
      <c r="AG38">
        <v>39.455247</v>
      </c>
      <c r="AH38">
        <v>154.89710600000001</v>
      </c>
      <c r="AI38">
        <v>19.445122000000001</v>
      </c>
      <c r="AJ38">
        <v>0</v>
      </c>
      <c r="AK38">
        <v>53.42454</v>
      </c>
      <c r="AL38">
        <v>67.488960000000006</v>
      </c>
      <c r="AM38">
        <v>16.058021</v>
      </c>
      <c r="AN38">
        <v>1.034565</v>
      </c>
      <c r="AO38">
        <v>14.2296</v>
      </c>
      <c r="AP38">
        <v>10.540068</v>
      </c>
      <c r="AQ38">
        <v>0</v>
      </c>
      <c r="AR38">
        <v>45.952896000000003</v>
      </c>
      <c r="AS38">
        <v>32.789544999999997</v>
      </c>
      <c r="AT38">
        <v>19.359998999999998</v>
      </c>
      <c r="AU38">
        <v>0</v>
      </c>
      <c r="AV38">
        <v>0</v>
      </c>
      <c r="AW38">
        <v>0</v>
      </c>
      <c r="AX38">
        <v>0</v>
      </c>
      <c r="AY38">
        <v>2.1145550000000002</v>
      </c>
      <c r="AZ38">
        <v>2.5948389999999999</v>
      </c>
      <c r="BA38">
        <v>1.710148</v>
      </c>
      <c r="BB38">
        <v>1.348163</v>
      </c>
      <c r="BC38">
        <v>84.22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2353.3158009999993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20.291620000000002</v>
      </c>
      <c r="J39">
        <v>0</v>
      </c>
      <c r="K39">
        <v>364.97967799999998</v>
      </c>
      <c r="L39">
        <v>232.44</v>
      </c>
      <c r="M39">
        <v>90.333759999999998</v>
      </c>
      <c r="N39">
        <v>115.76312</v>
      </c>
      <c r="O39">
        <v>121.285842</v>
      </c>
      <c r="P39">
        <v>137.45599999999999</v>
      </c>
      <c r="Q39">
        <v>11.587479999999999</v>
      </c>
      <c r="R39">
        <v>22.116821000000002</v>
      </c>
      <c r="S39">
        <v>13.875665</v>
      </c>
      <c r="T39">
        <v>0.396144</v>
      </c>
      <c r="U39">
        <v>400.75200000000001</v>
      </c>
      <c r="V39">
        <v>8.8134460000000008</v>
      </c>
      <c r="W39">
        <v>10.648</v>
      </c>
      <c r="X39">
        <v>86.914590000000004</v>
      </c>
      <c r="Y39">
        <v>0</v>
      </c>
      <c r="Z39">
        <v>12.688157</v>
      </c>
      <c r="AA39">
        <v>41.294879999999999</v>
      </c>
      <c r="AB39">
        <v>0</v>
      </c>
      <c r="AC39">
        <v>0</v>
      </c>
      <c r="AD39">
        <v>37.147370000000002</v>
      </c>
      <c r="AE39">
        <v>50.323618000000003</v>
      </c>
      <c r="AF39">
        <v>8.1732610000000001</v>
      </c>
      <c r="AG39">
        <v>39.455247</v>
      </c>
      <c r="AH39">
        <v>154.89710600000001</v>
      </c>
      <c r="AI39">
        <v>19.445122000000001</v>
      </c>
      <c r="AJ39">
        <v>0</v>
      </c>
      <c r="AK39">
        <v>53.42454</v>
      </c>
      <c r="AL39">
        <v>67.488960000000006</v>
      </c>
      <c r="AM39">
        <v>16.058021</v>
      </c>
      <c r="AN39">
        <v>1.034565</v>
      </c>
      <c r="AO39">
        <v>14.2296</v>
      </c>
      <c r="AP39">
        <v>10.540068</v>
      </c>
      <c r="AQ39">
        <v>0</v>
      </c>
      <c r="AR39">
        <v>45.952896000000003</v>
      </c>
      <c r="AS39">
        <v>32.789544999999997</v>
      </c>
      <c r="AT39">
        <v>19.359998999999998</v>
      </c>
      <c r="AU39">
        <v>0</v>
      </c>
      <c r="AV39">
        <v>0</v>
      </c>
      <c r="AW39">
        <v>0</v>
      </c>
      <c r="AX39">
        <v>0</v>
      </c>
      <c r="AY39">
        <v>2.1145550000000002</v>
      </c>
      <c r="AZ39">
        <v>2.5948389999999999</v>
      </c>
      <c r="BA39">
        <v>1.710148</v>
      </c>
      <c r="BB39">
        <v>1.348163</v>
      </c>
      <c r="BC39">
        <v>73.8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2343.5248259999998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20.291620000000002</v>
      </c>
      <c r="J40">
        <v>0</v>
      </c>
      <c r="K40">
        <v>364.97967799999998</v>
      </c>
      <c r="L40">
        <v>232.44</v>
      </c>
      <c r="M40">
        <v>90.333759999999998</v>
      </c>
      <c r="N40">
        <v>115.76312</v>
      </c>
      <c r="O40">
        <v>121.285842</v>
      </c>
      <c r="P40">
        <v>137.45599999999999</v>
      </c>
      <c r="Q40">
        <v>11.587479999999999</v>
      </c>
      <c r="R40">
        <v>22.116821000000002</v>
      </c>
      <c r="S40">
        <v>13.875665</v>
      </c>
      <c r="T40">
        <v>0.396144</v>
      </c>
      <c r="U40">
        <v>400.75200000000001</v>
      </c>
      <c r="V40">
        <v>8.8134460000000008</v>
      </c>
      <c r="W40">
        <v>10.648</v>
      </c>
      <c r="X40">
        <v>86.914590000000004</v>
      </c>
      <c r="Y40">
        <v>0</v>
      </c>
      <c r="Z40">
        <v>12.688157</v>
      </c>
      <c r="AA40">
        <v>41.294879999999999</v>
      </c>
      <c r="AB40">
        <v>0</v>
      </c>
      <c r="AC40">
        <v>0</v>
      </c>
      <c r="AD40">
        <v>37.147370000000002</v>
      </c>
      <c r="AE40">
        <v>50.323618000000003</v>
      </c>
      <c r="AF40">
        <v>8.1732610000000001</v>
      </c>
      <c r="AG40">
        <v>39.455247</v>
      </c>
      <c r="AH40">
        <v>154.89710600000001</v>
      </c>
      <c r="AI40">
        <v>19.445122000000001</v>
      </c>
      <c r="AJ40">
        <v>0</v>
      </c>
      <c r="AK40">
        <v>53.42454</v>
      </c>
      <c r="AL40">
        <v>67.488960000000006</v>
      </c>
      <c r="AM40">
        <v>16.058021</v>
      </c>
      <c r="AN40">
        <v>1.034565</v>
      </c>
      <c r="AO40">
        <v>14.2296</v>
      </c>
      <c r="AP40">
        <v>10.540068</v>
      </c>
      <c r="AQ40">
        <v>0</v>
      </c>
      <c r="AR40">
        <v>45.952896000000003</v>
      </c>
      <c r="AS40">
        <v>32.789544999999997</v>
      </c>
      <c r="AT40">
        <v>18.439869000000002</v>
      </c>
      <c r="AU40">
        <v>0</v>
      </c>
      <c r="AV40">
        <v>0</v>
      </c>
      <c r="AW40">
        <v>0</v>
      </c>
      <c r="AX40">
        <v>0</v>
      </c>
      <c r="AY40">
        <v>2.1145550000000002</v>
      </c>
      <c r="AZ40">
        <v>2.5948389999999999</v>
      </c>
      <c r="BA40">
        <v>1.710148</v>
      </c>
      <c r="BB40">
        <v>1.348163</v>
      </c>
      <c r="BC40">
        <v>86.15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2354.9546959999998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20.291620000000002</v>
      </c>
      <c r="J41">
        <v>0</v>
      </c>
      <c r="K41">
        <v>364.973049</v>
      </c>
      <c r="L41">
        <v>232.44</v>
      </c>
      <c r="M41">
        <v>90.333759999999998</v>
      </c>
      <c r="N41">
        <v>115.76312</v>
      </c>
      <c r="O41">
        <v>121.285842</v>
      </c>
      <c r="P41">
        <v>137.45599999999999</v>
      </c>
      <c r="Q41">
        <v>11.587479999999999</v>
      </c>
      <c r="R41">
        <v>22.116821000000002</v>
      </c>
      <c r="S41">
        <v>13.875665</v>
      </c>
      <c r="T41">
        <v>0.396144</v>
      </c>
      <c r="U41">
        <v>400.75200000000001</v>
      </c>
      <c r="V41">
        <v>8.8134460000000008</v>
      </c>
      <c r="W41">
        <v>10.648</v>
      </c>
      <c r="X41">
        <v>86.914590000000004</v>
      </c>
      <c r="Y41">
        <v>0</v>
      </c>
      <c r="Z41">
        <v>12.688157</v>
      </c>
      <c r="AA41">
        <v>41.294879999999999</v>
      </c>
      <c r="AB41">
        <v>0</v>
      </c>
      <c r="AC41">
        <v>0</v>
      </c>
      <c r="AD41">
        <v>37.147370000000002</v>
      </c>
      <c r="AE41">
        <v>50.323618000000003</v>
      </c>
      <c r="AF41">
        <v>8.1732610000000001</v>
      </c>
      <c r="AG41">
        <v>39.455247</v>
      </c>
      <c r="AH41">
        <v>154.89710600000001</v>
      </c>
      <c r="AI41">
        <v>19.445122000000001</v>
      </c>
      <c r="AJ41">
        <v>0</v>
      </c>
      <c r="AK41">
        <v>53.42454</v>
      </c>
      <c r="AL41">
        <v>65.239328</v>
      </c>
      <c r="AM41">
        <v>16.058021</v>
      </c>
      <c r="AN41">
        <v>1.034565</v>
      </c>
      <c r="AO41">
        <v>14.2296</v>
      </c>
      <c r="AP41">
        <v>10.540068</v>
      </c>
      <c r="AQ41">
        <v>0</v>
      </c>
      <c r="AR41">
        <v>45.952896000000003</v>
      </c>
      <c r="AS41">
        <v>32.789544999999997</v>
      </c>
      <c r="AT41">
        <v>17.023795</v>
      </c>
      <c r="AU41">
        <v>0</v>
      </c>
      <c r="AV41">
        <v>0</v>
      </c>
      <c r="AW41">
        <v>0</v>
      </c>
      <c r="AX41">
        <v>0</v>
      </c>
      <c r="AY41">
        <v>2.1145550000000002</v>
      </c>
      <c r="AZ41">
        <v>2.5948389999999999</v>
      </c>
      <c r="BA41">
        <v>1.710148</v>
      </c>
      <c r="BB41">
        <v>1.348163</v>
      </c>
      <c r="BC41">
        <v>95.83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2360.9623609999999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20.291620000000002</v>
      </c>
      <c r="J42">
        <v>0</v>
      </c>
      <c r="K42">
        <v>364.973049</v>
      </c>
      <c r="L42">
        <v>232.44</v>
      </c>
      <c r="M42">
        <v>90.333759999999998</v>
      </c>
      <c r="N42">
        <v>115.76312</v>
      </c>
      <c r="O42">
        <v>121.285842</v>
      </c>
      <c r="P42">
        <v>137.45599999999999</v>
      </c>
      <c r="Q42">
        <v>11.587479999999999</v>
      </c>
      <c r="R42">
        <v>22.116821000000002</v>
      </c>
      <c r="S42">
        <v>13.875665</v>
      </c>
      <c r="T42">
        <v>0.396144</v>
      </c>
      <c r="U42">
        <v>400.75200000000001</v>
      </c>
      <c r="V42">
        <v>8.8134460000000008</v>
      </c>
      <c r="W42">
        <v>10.648</v>
      </c>
      <c r="X42">
        <v>86.914590000000004</v>
      </c>
      <c r="Y42">
        <v>0</v>
      </c>
      <c r="Z42">
        <v>12.688157</v>
      </c>
      <c r="AA42">
        <v>41.294879999999999</v>
      </c>
      <c r="AB42">
        <v>0</v>
      </c>
      <c r="AC42">
        <v>0</v>
      </c>
      <c r="AD42">
        <v>37.147370000000002</v>
      </c>
      <c r="AE42">
        <v>50.323618000000003</v>
      </c>
      <c r="AF42">
        <v>8.1732610000000001</v>
      </c>
      <c r="AG42">
        <v>39.455247</v>
      </c>
      <c r="AH42">
        <v>154.89710600000001</v>
      </c>
      <c r="AI42">
        <v>19.445122000000001</v>
      </c>
      <c r="AJ42">
        <v>0</v>
      </c>
      <c r="AK42">
        <v>53.42454</v>
      </c>
      <c r="AL42">
        <v>65.239328</v>
      </c>
      <c r="AM42">
        <v>16.058021</v>
      </c>
      <c r="AN42">
        <v>1.034565</v>
      </c>
      <c r="AO42">
        <v>14.2296</v>
      </c>
      <c r="AP42">
        <v>10.540068</v>
      </c>
      <c r="AQ42">
        <v>0</v>
      </c>
      <c r="AR42">
        <v>45.952896000000003</v>
      </c>
      <c r="AS42">
        <v>32.789544999999997</v>
      </c>
      <c r="AT42">
        <v>17.515336999999999</v>
      </c>
      <c r="AU42">
        <v>0</v>
      </c>
      <c r="AV42">
        <v>0</v>
      </c>
      <c r="AW42">
        <v>0</v>
      </c>
      <c r="AX42">
        <v>0</v>
      </c>
      <c r="AY42">
        <v>2.1145550000000002</v>
      </c>
      <c r="AZ42">
        <v>2.5948389999999999</v>
      </c>
      <c r="BA42">
        <v>1.710148</v>
      </c>
      <c r="BB42">
        <v>1.348163</v>
      </c>
      <c r="BC42">
        <v>103.58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2369.2039029999996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20.291620000000002</v>
      </c>
      <c r="J43">
        <v>0</v>
      </c>
      <c r="K43">
        <v>364.973049</v>
      </c>
      <c r="L43">
        <v>232.44</v>
      </c>
      <c r="M43">
        <v>90.333759999999998</v>
      </c>
      <c r="N43">
        <v>115.76312</v>
      </c>
      <c r="O43">
        <v>121.285842</v>
      </c>
      <c r="P43">
        <v>137.45599999999999</v>
      </c>
      <c r="Q43">
        <v>11.587479999999999</v>
      </c>
      <c r="R43">
        <v>22.116821000000002</v>
      </c>
      <c r="S43">
        <v>13.875665</v>
      </c>
      <c r="T43">
        <v>0.406393</v>
      </c>
      <c r="U43">
        <v>400.75200000000001</v>
      </c>
      <c r="V43">
        <v>8.8134460000000008</v>
      </c>
      <c r="W43">
        <v>10.648</v>
      </c>
      <c r="X43">
        <v>86.914590000000004</v>
      </c>
      <c r="Y43">
        <v>0</v>
      </c>
      <c r="Z43">
        <v>12.688157</v>
      </c>
      <c r="AA43">
        <v>41.294879999999999</v>
      </c>
      <c r="AB43">
        <v>0</v>
      </c>
      <c r="AC43">
        <v>0</v>
      </c>
      <c r="AD43">
        <v>37.147370000000002</v>
      </c>
      <c r="AE43">
        <v>50.323618000000003</v>
      </c>
      <c r="AF43">
        <v>8.1732610000000001</v>
      </c>
      <c r="AG43">
        <v>39.455247</v>
      </c>
      <c r="AH43">
        <v>154.89710600000001</v>
      </c>
      <c r="AI43">
        <v>32.408535000000001</v>
      </c>
      <c r="AJ43">
        <v>0</v>
      </c>
      <c r="AK43">
        <v>53.42454</v>
      </c>
      <c r="AL43">
        <v>59.615248000000001</v>
      </c>
      <c r="AM43">
        <v>16.058021</v>
      </c>
      <c r="AN43">
        <v>1.034565</v>
      </c>
      <c r="AO43">
        <v>14.2296</v>
      </c>
      <c r="AP43">
        <v>10.540068</v>
      </c>
      <c r="AQ43">
        <v>0</v>
      </c>
      <c r="AR43">
        <v>45.952896000000003</v>
      </c>
      <c r="AS43">
        <v>32.789544999999997</v>
      </c>
      <c r="AT43">
        <v>17.140896999999999</v>
      </c>
      <c r="AU43">
        <v>0</v>
      </c>
      <c r="AV43">
        <v>0</v>
      </c>
      <c r="AW43">
        <v>0</v>
      </c>
      <c r="AX43">
        <v>0</v>
      </c>
      <c r="AY43">
        <v>2.1145550000000002</v>
      </c>
      <c r="AZ43">
        <v>2.5948389999999999</v>
      </c>
      <c r="BA43">
        <v>1.710148</v>
      </c>
      <c r="BB43">
        <v>1.348163</v>
      </c>
      <c r="BC43">
        <v>121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2393.5990449999999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20.291620000000002</v>
      </c>
      <c r="J44">
        <v>0</v>
      </c>
      <c r="K44">
        <v>364.973049</v>
      </c>
      <c r="L44">
        <v>232.44</v>
      </c>
      <c r="M44">
        <v>90.333759999999998</v>
      </c>
      <c r="N44">
        <v>115.76312</v>
      </c>
      <c r="O44">
        <v>121.285842</v>
      </c>
      <c r="P44">
        <v>137.45599999999999</v>
      </c>
      <c r="Q44">
        <v>11.587479999999999</v>
      </c>
      <c r="R44">
        <v>22.116821000000002</v>
      </c>
      <c r="S44">
        <v>13.875665</v>
      </c>
      <c r="T44">
        <v>0.406393</v>
      </c>
      <c r="U44">
        <v>400.75200000000001</v>
      </c>
      <c r="V44">
        <v>8.8134460000000008</v>
      </c>
      <c r="W44">
        <v>10.648</v>
      </c>
      <c r="X44">
        <v>86.914590000000004</v>
      </c>
      <c r="Y44">
        <v>0</v>
      </c>
      <c r="Z44">
        <v>12.688157</v>
      </c>
      <c r="AA44">
        <v>41.294879999999999</v>
      </c>
      <c r="AB44">
        <v>0</v>
      </c>
      <c r="AC44">
        <v>0</v>
      </c>
      <c r="AD44">
        <v>37.147370000000002</v>
      </c>
      <c r="AE44">
        <v>50.323618000000003</v>
      </c>
      <c r="AF44">
        <v>8.1732610000000001</v>
      </c>
      <c r="AG44">
        <v>39.455247</v>
      </c>
      <c r="AH44">
        <v>154.89710600000001</v>
      </c>
      <c r="AI44">
        <v>32.408535000000001</v>
      </c>
      <c r="AJ44">
        <v>0</v>
      </c>
      <c r="AK44">
        <v>53.42454</v>
      </c>
      <c r="AL44">
        <v>59.615248000000001</v>
      </c>
      <c r="AM44">
        <v>16.058021</v>
      </c>
      <c r="AN44">
        <v>1.034565</v>
      </c>
      <c r="AO44">
        <v>14.2296</v>
      </c>
      <c r="AP44">
        <v>10.540068</v>
      </c>
      <c r="AQ44">
        <v>0</v>
      </c>
      <c r="AR44">
        <v>45.952896000000003</v>
      </c>
      <c r="AS44">
        <v>32.789544999999997</v>
      </c>
      <c r="AT44">
        <v>15.725234</v>
      </c>
      <c r="AU44">
        <v>0</v>
      </c>
      <c r="AV44">
        <v>0</v>
      </c>
      <c r="AW44">
        <v>0</v>
      </c>
      <c r="AX44">
        <v>0</v>
      </c>
      <c r="AY44">
        <v>2.1145550000000002</v>
      </c>
      <c r="AZ44">
        <v>2.5948389999999999</v>
      </c>
      <c r="BA44">
        <v>1.710148</v>
      </c>
      <c r="BB44">
        <v>1.348163</v>
      </c>
      <c r="BC44">
        <v>125.84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2397.0233819999999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364.96774599999998</v>
      </c>
      <c r="L45">
        <v>232.44</v>
      </c>
      <c r="M45">
        <v>90.333759999999998</v>
      </c>
      <c r="N45">
        <v>115.76312</v>
      </c>
      <c r="O45">
        <v>121.285842</v>
      </c>
      <c r="P45">
        <v>137.45599999999999</v>
      </c>
      <c r="Q45">
        <v>11.587479999999999</v>
      </c>
      <c r="R45">
        <v>22.116821000000002</v>
      </c>
      <c r="S45">
        <v>13.875665</v>
      </c>
      <c r="T45">
        <v>0.406393</v>
      </c>
      <c r="U45">
        <v>402.80900000000003</v>
      </c>
      <c r="V45">
        <v>8.8134460000000008</v>
      </c>
      <c r="W45">
        <v>10.648</v>
      </c>
      <c r="X45">
        <v>86.914590000000004</v>
      </c>
      <c r="Y45">
        <v>0</v>
      </c>
      <c r="Z45">
        <v>12.688157</v>
      </c>
      <c r="AA45">
        <v>41.294879999999999</v>
      </c>
      <c r="AB45">
        <v>0</v>
      </c>
      <c r="AC45">
        <v>0</v>
      </c>
      <c r="AD45">
        <v>37.147370000000002</v>
      </c>
      <c r="AE45">
        <v>50.323618000000003</v>
      </c>
      <c r="AF45">
        <v>8.1732610000000001</v>
      </c>
      <c r="AG45">
        <v>39.455247</v>
      </c>
      <c r="AH45">
        <v>154.89710600000001</v>
      </c>
      <c r="AI45">
        <v>32.408535000000001</v>
      </c>
      <c r="AJ45">
        <v>0</v>
      </c>
      <c r="AK45">
        <v>53.42454</v>
      </c>
      <c r="AL45">
        <v>58.490431999999998</v>
      </c>
      <c r="AM45">
        <v>16.058021</v>
      </c>
      <c r="AN45">
        <v>1.034565</v>
      </c>
      <c r="AO45">
        <v>14.2296</v>
      </c>
      <c r="AP45">
        <v>10.540068</v>
      </c>
      <c r="AQ45">
        <v>0</v>
      </c>
      <c r="AR45">
        <v>45.952896000000003</v>
      </c>
      <c r="AS45">
        <v>32.789544999999997</v>
      </c>
      <c r="AT45">
        <v>16.201625</v>
      </c>
      <c r="AU45">
        <v>0</v>
      </c>
      <c r="AV45">
        <v>0</v>
      </c>
      <c r="AW45">
        <v>0</v>
      </c>
      <c r="AX45">
        <v>0</v>
      </c>
      <c r="AY45">
        <v>2.1145550000000002</v>
      </c>
      <c r="AZ45">
        <v>2.5948389999999999</v>
      </c>
      <c r="BA45">
        <v>1.710148</v>
      </c>
      <c r="BB45">
        <v>1.348163</v>
      </c>
      <c r="BC45">
        <v>125.84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2378.1350339999999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364.96774599999998</v>
      </c>
      <c r="L46">
        <v>232.44</v>
      </c>
      <c r="M46">
        <v>90.333759999999998</v>
      </c>
      <c r="N46">
        <v>115.76312</v>
      </c>
      <c r="O46">
        <v>121.285842</v>
      </c>
      <c r="P46">
        <v>137.45599999999999</v>
      </c>
      <c r="Q46">
        <v>11.587479999999999</v>
      </c>
      <c r="R46">
        <v>22.116821000000002</v>
      </c>
      <c r="S46">
        <v>13.875665</v>
      </c>
      <c r="T46">
        <v>0.406393</v>
      </c>
      <c r="U46">
        <v>402.93</v>
      </c>
      <c r="V46">
        <v>8.8134460000000008</v>
      </c>
      <c r="W46">
        <v>10.648</v>
      </c>
      <c r="X46">
        <v>86.914590000000004</v>
      </c>
      <c r="Y46">
        <v>0</v>
      </c>
      <c r="Z46">
        <v>12.688157</v>
      </c>
      <c r="AA46">
        <v>41.294879999999999</v>
      </c>
      <c r="AB46">
        <v>0</v>
      </c>
      <c r="AC46">
        <v>0</v>
      </c>
      <c r="AD46">
        <v>37.147370000000002</v>
      </c>
      <c r="AE46">
        <v>50.323618000000003</v>
      </c>
      <c r="AF46">
        <v>8.1732610000000001</v>
      </c>
      <c r="AG46">
        <v>39.455247</v>
      </c>
      <c r="AH46">
        <v>154.89710600000001</v>
      </c>
      <c r="AI46">
        <v>32.408535000000001</v>
      </c>
      <c r="AJ46">
        <v>0</v>
      </c>
      <c r="AK46">
        <v>53.42454</v>
      </c>
      <c r="AL46">
        <v>58.490431999999998</v>
      </c>
      <c r="AM46">
        <v>16.058021</v>
      </c>
      <c r="AN46">
        <v>1.034565</v>
      </c>
      <c r="AO46">
        <v>14.2296</v>
      </c>
      <c r="AP46">
        <v>10.540068</v>
      </c>
      <c r="AQ46">
        <v>0</v>
      </c>
      <c r="AR46">
        <v>50.227584</v>
      </c>
      <c r="AS46">
        <v>32.789544999999997</v>
      </c>
      <c r="AT46">
        <v>12.442285</v>
      </c>
      <c r="AU46">
        <v>0</v>
      </c>
      <c r="AV46">
        <v>0</v>
      </c>
      <c r="AW46">
        <v>0</v>
      </c>
      <c r="AX46">
        <v>0</v>
      </c>
      <c r="AY46">
        <v>2.1145550000000002</v>
      </c>
      <c r="AZ46">
        <v>2.5948389999999999</v>
      </c>
      <c r="BA46">
        <v>1.710148</v>
      </c>
      <c r="BB46">
        <v>1.348163</v>
      </c>
      <c r="BC46">
        <v>130.68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2383.611382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365.086725</v>
      </c>
      <c r="L47">
        <v>232.44</v>
      </c>
      <c r="M47">
        <v>90.333759999999998</v>
      </c>
      <c r="N47">
        <v>115.76312</v>
      </c>
      <c r="O47">
        <v>121.285842</v>
      </c>
      <c r="P47">
        <v>137.45599999999999</v>
      </c>
      <c r="Q47">
        <v>11.587479999999999</v>
      </c>
      <c r="R47">
        <v>22.036912000000001</v>
      </c>
      <c r="S47">
        <v>13.875665</v>
      </c>
      <c r="T47">
        <v>0.406393</v>
      </c>
      <c r="U47">
        <v>402.93</v>
      </c>
      <c r="V47">
        <v>8.8134460000000008</v>
      </c>
      <c r="W47">
        <v>10.648</v>
      </c>
      <c r="X47">
        <v>86.914590000000004</v>
      </c>
      <c r="Y47">
        <v>0</v>
      </c>
      <c r="Z47">
        <v>12.688157</v>
      </c>
      <c r="AA47">
        <v>41.294879999999999</v>
      </c>
      <c r="AB47">
        <v>0</v>
      </c>
      <c r="AC47">
        <v>0</v>
      </c>
      <c r="AD47">
        <v>37.147370000000002</v>
      </c>
      <c r="AE47">
        <v>50.323618000000003</v>
      </c>
      <c r="AF47">
        <v>8.1732610000000001</v>
      </c>
      <c r="AG47">
        <v>39.455247</v>
      </c>
      <c r="AH47">
        <v>154.89710600000001</v>
      </c>
      <c r="AI47">
        <v>32.408535000000001</v>
      </c>
      <c r="AJ47">
        <v>0</v>
      </c>
      <c r="AK47">
        <v>53.42454</v>
      </c>
      <c r="AL47">
        <v>50.616720000000001</v>
      </c>
      <c r="AM47">
        <v>16.058021</v>
      </c>
      <c r="AN47">
        <v>1.034565</v>
      </c>
      <c r="AO47">
        <v>14.2296</v>
      </c>
      <c r="AP47">
        <v>10.540068</v>
      </c>
      <c r="AQ47">
        <v>0</v>
      </c>
      <c r="AR47">
        <v>50.227584</v>
      </c>
      <c r="AS47">
        <v>32.789544999999997</v>
      </c>
      <c r="AT47">
        <v>13.519029</v>
      </c>
      <c r="AU47">
        <v>0</v>
      </c>
      <c r="AV47">
        <v>0</v>
      </c>
      <c r="AW47">
        <v>0</v>
      </c>
      <c r="AX47">
        <v>0</v>
      </c>
      <c r="AY47">
        <v>2.1145550000000002</v>
      </c>
      <c r="AZ47">
        <v>2.5948389999999999</v>
      </c>
      <c r="BA47">
        <v>1.710148</v>
      </c>
      <c r="BB47">
        <v>1.348163</v>
      </c>
      <c r="BC47">
        <v>130.68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2376.8534839999998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365.06020999999998</v>
      </c>
      <c r="L48">
        <v>232.44</v>
      </c>
      <c r="M48">
        <v>90.302396999999999</v>
      </c>
      <c r="N48">
        <v>115.76312</v>
      </c>
      <c r="O48">
        <v>121.285842</v>
      </c>
      <c r="P48">
        <v>137.45599999999999</v>
      </c>
      <c r="Q48">
        <v>11.587479999999999</v>
      </c>
      <c r="R48">
        <v>22.036912000000001</v>
      </c>
      <c r="S48">
        <v>13.875665</v>
      </c>
      <c r="T48">
        <v>0.406393</v>
      </c>
      <c r="U48">
        <v>402.93</v>
      </c>
      <c r="V48">
        <v>8.8134460000000008</v>
      </c>
      <c r="W48">
        <v>10.648</v>
      </c>
      <c r="X48">
        <v>86.914590000000004</v>
      </c>
      <c r="Y48">
        <v>0</v>
      </c>
      <c r="Z48">
        <v>12.688157</v>
      </c>
      <c r="AA48">
        <v>41.294879999999999</v>
      </c>
      <c r="AB48">
        <v>0</v>
      </c>
      <c r="AC48">
        <v>0</v>
      </c>
      <c r="AD48">
        <v>37.147370000000002</v>
      </c>
      <c r="AE48">
        <v>50.323618000000003</v>
      </c>
      <c r="AF48">
        <v>8.1732610000000001</v>
      </c>
      <c r="AG48">
        <v>39.455247</v>
      </c>
      <c r="AH48">
        <v>154.89710600000001</v>
      </c>
      <c r="AI48">
        <v>32.408535000000001</v>
      </c>
      <c r="AJ48">
        <v>0</v>
      </c>
      <c r="AK48">
        <v>53.42454</v>
      </c>
      <c r="AL48">
        <v>50.616720000000001</v>
      </c>
      <c r="AM48">
        <v>16.058021</v>
      </c>
      <c r="AN48">
        <v>1.034565</v>
      </c>
      <c r="AO48">
        <v>14.2296</v>
      </c>
      <c r="AP48">
        <v>10.540068</v>
      </c>
      <c r="AQ48">
        <v>0</v>
      </c>
      <c r="AR48">
        <v>45.952896000000003</v>
      </c>
      <c r="AS48">
        <v>32.789544999999997</v>
      </c>
      <c r="AT48">
        <v>18.333207999999999</v>
      </c>
      <c r="AU48">
        <v>0</v>
      </c>
      <c r="AV48">
        <v>0</v>
      </c>
      <c r="AW48">
        <v>0</v>
      </c>
      <c r="AX48">
        <v>0</v>
      </c>
      <c r="AY48">
        <v>2.1145550000000002</v>
      </c>
      <c r="AZ48">
        <v>2.5948389999999999</v>
      </c>
      <c r="BA48">
        <v>1.710148</v>
      </c>
      <c r="BB48">
        <v>1.348163</v>
      </c>
      <c r="BC48">
        <v>130.68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2377.3350969999992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365.086725</v>
      </c>
      <c r="L49">
        <v>230.131102</v>
      </c>
      <c r="M49">
        <v>90.302396999999999</v>
      </c>
      <c r="N49">
        <v>115.76312</v>
      </c>
      <c r="O49">
        <v>121.285842</v>
      </c>
      <c r="P49">
        <v>137.45599999999999</v>
      </c>
      <c r="Q49">
        <v>11.587479999999999</v>
      </c>
      <c r="R49">
        <v>21.560589</v>
      </c>
      <c r="S49">
        <v>13.836826</v>
      </c>
      <c r="T49">
        <v>0.40452100000000002</v>
      </c>
      <c r="U49">
        <v>402.93</v>
      </c>
      <c r="V49">
        <v>8.8134460000000008</v>
      </c>
      <c r="W49">
        <v>23.8733</v>
      </c>
      <c r="X49">
        <v>86.914590000000004</v>
      </c>
      <c r="Y49">
        <v>0</v>
      </c>
      <c r="Z49">
        <v>19.032235</v>
      </c>
      <c r="AA49">
        <v>41.294879999999999</v>
      </c>
      <c r="AB49">
        <v>0</v>
      </c>
      <c r="AC49">
        <v>0</v>
      </c>
      <c r="AD49">
        <v>37.147370000000002</v>
      </c>
      <c r="AE49">
        <v>50.323618000000003</v>
      </c>
      <c r="AF49">
        <v>8.1732610000000001</v>
      </c>
      <c r="AG49">
        <v>39.455247</v>
      </c>
      <c r="AH49">
        <v>154.89710600000001</v>
      </c>
      <c r="AI49">
        <v>32.408535000000001</v>
      </c>
      <c r="AJ49">
        <v>0</v>
      </c>
      <c r="AK49">
        <v>53.42454</v>
      </c>
      <c r="AL49">
        <v>50.616720000000001</v>
      </c>
      <c r="AM49">
        <v>16.058021</v>
      </c>
      <c r="AN49">
        <v>1.034565</v>
      </c>
      <c r="AO49">
        <v>14.2296</v>
      </c>
      <c r="AP49">
        <v>10.540068</v>
      </c>
      <c r="AQ49">
        <v>0</v>
      </c>
      <c r="AR49">
        <v>45.952896000000003</v>
      </c>
      <c r="AS49">
        <v>32.789544999999997</v>
      </c>
      <c r="AT49">
        <v>15.45684</v>
      </c>
      <c r="AU49">
        <v>0</v>
      </c>
      <c r="AV49">
        <v>0</v>
      </c>
      <c r="AW49">
        <v>0</v>
      </c>
      <c r="AX49">
        <v>0</v>
      </c>
      <c r="AY49">
        <v>2.1145550000000002</v>
      </c>
      <c r="AZ49">
        <v>2.5948389999999999</v>
      </c>
      <c r="BA49">
        <v>1.710148</v>
      </c>
      <c r="BB49">
        <v>1.348163</v>
      </c>
      <c r="BC49">
        <v>130.68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2391.228689999999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365.06020999999998</v>
      </c>
      <c r="L50">
        <v>230.131102</v>
      </c>
      <c r="M50">
        <v>90.302396999999999</v>
      </c>
      <c r="N50">
        <v>115.76312</v>
      </c>
      <c r="O50">
        <v>121.285842</v>
      </c>
      <c r="P50">
        <v>137.45599999999999</v>
      </c>
      <c r="Q50">
        <v>11.587479999999999</v>
      </c>
      <c r="R50">
        <v>21.560589</v>
      </c>
      <c r="S50">
        <v>13.836826</v>
      </c>
      <c r="T50">
        <v>0.40452100000000002</v>
      </c>
      <c r="U50">
        <v>402.93</v>
      </c>
      <c r="V50">
        <v>8.8134460000000008</v>
      </c>
      <c r="W50">
        <v>23.8733</v>
      </c>
      <c r="X50">
        <v>86.914590000000004</v>
      </c>
      <c r="Y50">
        <v>0</v>
      </c>
      <c r="Z50">
        <v>19.032235</v>
      </c>
      <c r="AA50">
        <v>41.294879999999999</v>
      </c>
      <c r="AB50">
        <v>0</v>
      </c>
      <c r="AC50">
        <v>0</v>
      </c>
      <c r="AD50">
        <v>37.147370000000002</v>
      </c>
      <c r="AE50">
        <v>50.323618000000003</v>
      </c>
      <c r="AF50">
        <v>8.1732610000000001</v>
      </c>
      <c r="AG50">
        <v>39.455247</v>
      </c>
      <c r="AH50">
        <v>154.89710600000001</v>
      </c>
      <c r="AI50">
        <v>32.408535000000001</v>
      </c>
      <c r="AJ50">
        <v>0</v>
      </c>
      <c r="AK50">
        <v>53.42454</v>
      </c>
      <c r="AL50">
        <v>50.616720000000001</v>
      </c>
      <c r="AM50">
        <v>16.058021</v>
      </c>
      <c r="AN50">
        <v>1.034565</v>
      </c>
      <c r="AO50">
        <v>14.2296</v>
      </c>
      <c r="AP50">
        <v>10.540068</v>
      </c>
      <c r="AQ50">
        <v>0</v>
      </c>
      <c r="AR50">
        <v>45.952896000000003</v>
      </c>
      <c r="AS50">
        <v>32.789544999999997</v>
      </c>
      <c r="AT50">
        <v>18.932433</v>
      </c>
      <c r="AU50">
        <v>0</v>
      </c>
      <c r="AV50">
        <v>0</v>
      </c>
      <c r="AW50">
        <v>0</v>
      </c>
      <c r="AX50">
        <v>0</v>
      </c>
      <c r="AY50">
        <v>2.1145550000000002</v>
      </c>
      <c r="AZ50">
        <v>2.5948389999999999</v>
      </c>
      <c r="BA50">
        <v>1.710148</v>
      </c>
      <c r="BB50">
        <v>1.348163</v>
      </c>
      <c r="BC50">
        <v>130.68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2394.6777679999991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365.086725</v>
      </c>
      <c r="L51">
        <v>232.44</v>
      </c>
      <c r="M51">
        <v>90.302396999999999</v>
      </c>
      <c r="N51">
        <v>115.76312</v>
      </c>
      <c r="O51">
        <v>121.285842</v>
      </c>
      <c r="P51">
        <v>137.45599999999999</v>
      </c>
      <c r="Q51">
        <v>11.587479999999999</v>
      </c>
      <c r="R51">
        <v>22.859925</v>
      </c>
      <c r="S51">
        <v>13.875665</v>
      </c>
      <c r="T51">
        <v>0.406393</v>
      </c>
      <c r="U51">
        <v>402.93</v>
      </c>
      <c r="V51">
        <v>8.8134460000000008</v>
      </c>
      <c r="W51">
        <v>23.8733</v>
      </c>
      <c r="X51">
        <v>86.914590000000004</v>
      </c>
      <c r="Y51">
        <v>0</v>
      </c>
      <c r="Z51">
        <v>19.032235</v>
      </c>
      <c r="AA51">
        <v>41.294879999999999</v>
      </c>
      <c r="AB51">
        <v>0</v>
      </c>
      <c r="AC51">
        <v>0</v>
      </c>
      <c r="AD51">
        <v>37.147370000000002</v>
      </c>
      <c r="AE51">
        <v>50.323618000000003</v>
      </c>
      <c r="AF51">
        <v>8.1732610000000001</v>
      </c>
      <c r="AG51">
        <v>39.455247</v>
      </c>
      <c r="AH51">
        <v>154.89710600000001</v>
      </c>
      <c r="AI51">
        <v>32.408535000000001</v>
      </c>
      <c r="AJ51">
        <v>0</v>
      </c>
      <c r="AK51">
        <v>53.42454</v>
      </c>
      <c r="AL51">
        <v>50.616720000000001</v>
      </c>
      <c r="AM51">
        <v>16.058021</v>
      </c>
      <c r="AN51">
        <v>1.034565</v>
      </c>
      <c r="AO51">
        <v>14.2296</v>
      </c>
      <c r="AP51">
        <v>10.540068</v>
      </c>
      <c r="AQ51">
        <v>0</v>
      </c>
      <c r="AR51">
        <v>45.952896000000003</v>
      </c>
      <c r="AS51">
        <v>32.789544999999997</v>
      </c>
      <c r="AT51">
        <v>18.404247000000002</v>
      </c>
      <c r="AU51">
        <v>0</v>
      </c>
      <c r="AV51">
        <v>0</v>
      </c>
      <c r="AW51">
        <v>0</v>
      </c>
      <c r="AX51">
        <v>0</v>
      </c>
      <c r="AY51">
        <v>2.1145550000000002</v>
      </c>
      <c r="AZ51">
        <v>2.5948389999999999</v>
      </c>
      <c r="BA51">
        <v>1.710148</v>
      </c>
      <c r="BB51">
        <v>1.348163</v>
      </c>
      <c r="BC51">
        <v>133.58000000000001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2400.7250419999991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365.06020999999998</v>
      </c>
      <c r="L52">
        <v>232.44</v>
      </c>
      <c r="M52">
        <v>90.302396999999999</v>
      </c>
      <c r="N52">
        <v>115.76312</v>
      </c>
      <c r="O52">
        <v>121.285842</v>
      </c>
      <c r="P52">
        <v>137.45599999999999</v>
      </c>
      <c r="Q52">
        <v>11.587479999999999</v>
      </c>
      <c r="R52">
        <v>22.859925</v>
      </c>
      <c r="S52">
        <v>13.875665</v>
      </c>
      <c r="T52">
        <v>0.406393</v>
      </c>
      <c r="U52">
        <v>402.93</v>
      </c>
      <c r="V52">
        <v>8.8134460000000008</v>
      </c>
      <c r="W52">
        <v>23.8733</v>
      </c>
      <c r="X52">
        <v>86.914590000000004</v>
      </c>
      <c r="Y52">
        <v>0</v>
      </c>
      <c r="Z52">
        <v>19.032235</v>
      </c>
      <c r="AA52">
        <v>41.294879999999999</v>
      </c>
      <c r="AB52">
        <v>0</v>
      </c>
      <c r="AC52">
        <v>0</v>
      </c>
      <c r="AD52">
        <v>37.147370000000002</v>
      </c>
      <c r="AE52">
        <v>50.323618000000003</v>
      </c>
      <c r="AF52">
        <v>8.1732610000000001</v>
      </c>
      <c r="AG52">
        <v>39.455247</v>
      </c>
      <c r="AH52">
        <v>154.89710600000001</v>
      </c>
      <c r="AI52">
        <v>32.408535000000001</v>
      </c>
      <c r="AJ52">
        <v>0</v>
      </c>
      <c r="AK52">
        <v>53.42454</v>
      </c>
      <c r="AL52">
        <v>50.616720000000001</v>
      </c>
      <c r="AM52">
        <v>16.058021</v>
      </c>
      <c r="AN52">
        <v>1.034565</v>
      </c>
      <c r="AO52">
        <v>14.2296</v>
      </c>
      <c r="AP52">
        <v>10.540068</v>
      </c>
      <c r="AQ52">
        <v>0</v>
      </c>
      <c r="AR52">
        <v>45.952896000000003</v>
      </c>
      <c r="AS52">
        <v>32.789544999999997</v>
      </c>
      <c r="AT52">
        <v>17.123905000000001</v>
      </c>
      <c r="AU52">
        <v>0</v>
      </c>
      <c r="AV52">
        <v>0</v>
      </c>
      <c r="AW52">
        <v>0</v>
      </c>
      <c r="AX52">
        <v>0</v>
      </c>
      <c r="AY52">
        <v>2.1145550000000002</v>
      </c>
      <c r="AZ52">
        <v>2.5948389999999999</v>
      </c>
      <c r="BA52">
        <v>1.710148</v>
      </c>
      <c r="BB52">
        <v>1.348163</v>
      </c>
      <c r="BC52">
        <v>133.58000000000001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2399.4181849999991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365.086725</v>
      </c>
      <c r="L53">
        <v>232.44</v>
      </c>
      <c r="M53">
        <v>90.302396999999999</v>
      </c>
      <c r="N53">
        <v>115.76312</v>
      </c>
      <c r="O53">
        <v>121.285842</v>
      </c>
      <c r="P53">
        <v>137.45599999999999</v>
      </c>
      <c r="Q53">
        <v>11.587479999999999</v>
      </c>
      <c r="R53">
        <v>22.859925</v>
      </c>
      <c r="S53">
        <v>13.875665</v>
      </c>
      <c r="T53">
        <v>0.406393</v>
      </c>
      <c r="U53">
        <v>402.93</v>
      </c>
      <c r="V53">
        <v>8.8134460000000008</v>
      </c>
      <c r="W53">
        <v>23.8733</v>
      </c>
      <c r="X53">
        <v>86.914590000000004</v>
      </c>
      <c r="Y53">
        <v>0</v>
      </c>
      <c r="Z53">
        <v>19.032235</v>
      </c>
      <c r="AA53">
        <v>41.294879999999999</v>
      </c>
      <c r="AB53">
        <v>0</v>
      </c>
      <c r="AC53">
        <v>0</v>
      </c>
      <c r="AD53">
        <v>37.147370000000002</v>
      </c>
      <c r="AE53">
        <v>50.323618000000003</v>
      </c>
      <c r="AF53">
        <v>8.1732610000000001</v>
      </c>
      <c r="AG53">
        <v>39.455247</v>
      </c>
      <c r="AH53">
        <v>154.89710600000001</v>
      </c>
      <c r="AI53">
        <v>32.408535000000001</v>
      </c>
      <c r="AJ53">
        <v>0</v>
      </c>
      <c r="AK53">
        <v>53.42454</v>
      </c>
      <c r="AL53">
        <v>50.616720000000001</v>
      </c>
      <c r="AM53">
        <v>16.058021</v>
      </c>
      <c r="AN53">
        <v>1.034565</v>
      </c>
      <c r="AO53">
        <v>14.2296</v>
      </c>
      <c r="AP53">
        <v>10.540068</v>
      </c>
      <c r="AQ53">
        <v>0</v>
      </c>
      <c r="AR53">
        <v>45.952896000000003</v>
      </c>
      <c r="AS53">
        <v>32.789544999999997</v>
      </c>
      <c r="AT53">
        <v>16.705757999999999</v>
      </c>
      <c r="AU53">
        <v>0</v>
      </c>
      <c r="AV53">
        <v>0</v>
      </c>
      <c r="AW53">
        <v>0</v>
      </c>
      <c r="AX53">
        <v>0</v>
      </c>
      <c r="AY53">
        <v>2.1145550000000002</v>
      </c>
      <c r="AZ53">
        <v>2.5948389999999999</v>
      </c>
      <c r="BA53">
        <v>1.710148</v>
      </c>
      <c r="BB53">
        <v>1.348163</v>
      </c>
      <c r="BC53">
        <v>133.58000000000001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2399.0265529999992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365.06020999999998</v>
      </c>
      <c r="L54">
        <v>232.44</v>
      </c>
      <c r="M54">
        <v>90.302396999999999</v>
      </c>
      <c r="N54">
        <v>115.76312</v>
      </c>
      <c r="O54">
        <v>121.285842</v>
      </c>
      <c r="P54">
        <v>137.45599999999999</v>
      </c>
      <c r="Q54">
        <v>11.587479999999999</v>
      </c>
      <c r="R54">
        <v>22.859925</v>
      </c>
      <c r="S54">
        <v>13.875665</v>
      </c>
      <c r="T54">
        <v>0.406393</v>
      </c>
      <c r="U54">
        <v>402.93</v>
      </c>
      <c r="V54">
        <v>8.8134460000000008</v>
      </c>
      <c r="W54">
        <v>23.8733</v>
      </c>
      <c r="X54">
        <v>86.914590000000004</v>
      </c>
      <c r="Y54">
        <v>0</v>
      </c>
      <c r="Z54">
        <v>19.032235</v>
      </c>
      <c r="AA54">
        <v>41.294879999999999</v>
      </c>
      <c r="AB54">
        <v>0</v>
      </c>
      <c r="AC54">
        <v>0</v>
      </c>
      <c r="AD54">
        <v>37.147370000000002</v>
      </c>
      <c r="AE54">
        <v>50.323618000000003</v>
      </c>
      <c r="AF54">
        <v>8.1732610000000001</v>
      </c>
      <c r="AG54">
        <v>39.455247</v>
      </c>
      <c r="AH54">
        <v>154.89710600000001</v>
      </c>
      <c r="AI54">
        <v>32.408535000000001</v>
      </c>
      <c r="AJ54">
        <v>0</v>
      </c>
      <c r="AK54">
        <v>53.42454</v>
      </c>
      <c r="AL54">
        <v>50.616720000000001</v>
      </c>
      <c r="AM54">
        <v>16.058021</v>
      </c>
      <c r="AN54">
        <v>1.034565</v>
      </c>
      <c r="AO54">
        <v>14.2296</v>
      </c>
      <c r="AP54">
        <v>10.540068</v>
      </c>
      <c r="AQ54">
        <v>0</v>
      </c>
      <c r="AR54">
        <v>45.952896000000003</v>
      </c>
      <c r="AS54">
        <v>32.789544999999997</v>
      </c>
      <c r="AT54">
        <v>19.359998999999998</v>
      </c>
      <c r="AU54">
        <v>0</v>
      </c>
      <c r="AV54">
        <v>0</v>
      </c>
      <c r="AW54">
        <v>0</v>
      </c>
      <c r="AX54">
        <v>0</v>
      </c>
      <c r="AY54">
        <v>2.1145550000000002</v>
      </c>
      <c r="AZ54">
        <v>2.5948389999999999</v>
      </c>
      <c r="BA54">
        <v>1.710148</v>
      </c>
      <c r="BB54">
        <v>1.348163</v>
      </c>
      <c r="BC54">
        <v>133.58000000000001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2401.654278999999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365.086725</v>
      </c>
      <c r="L55">
        <v>234.71492900000001</v>
      </c>
      <c r="M55">
        <v>90.302396999999999</v>
      </c>
      <c r="N55">
        <v>115.76312</v>
      </c>
      <c r="O55">
        <v>121.285842</v>
      </c>
      <c r="P55">
        <v>137.45599999999999</v>
      </c>
      <c r="Q55">
        <v>13.176126</v>
      </c>
      <c r="R55">
        <v>22.859925</v>
      </c>
      <c r="S55">
        <v>16.379818</v>
      </c>
      <c r="T55">
        <v>0.78408</v>
      </c>
      <c r="U55">
        <v>402.93</v>
      </c>
      <c r="V55">
        <v>8.8134460000000008</v>
      </c>
      <c r="W55">
        <v>23.8733</v>
      </c>
      <c r="X55">
        <v>86.914590000000004</v>
      </c>
      <c r="Y55">
        <v>0</v>
      </c>
      <c r="Z55">
        <v>19.032235</v>
      </c>
      <c r="AA55">
        <v>41.294879999999999</v>
      </c>
      <c r="AB55">
        <v>0</v>
      </c>
      <c r="AC55">
        <v>0</v>
      </c>
      <c r="AD55">
        <v>37.147370000000002</v>
      </c>
      <c r="AE55">
        <v>50.323618000000003</v>
      </c>
      <c r="AF55">
        <v>8.1732610000000001</v>
      </c>
      <c r="AG55">
        <v>39.455247</v>
      </c>
      <c r="AH55">
        <v>154.89710600000001</v>
      </c>
      <c r="AI55">
        <v>19.445122000000001</v>
      </c>
      <c r="AJ55">
        <v>0</v>
      </c>
      <c r="AK55">
        <v>53.42454</v>
      </c>
      <c r="AL55">
        <v>39.368560000000002</v>
      </c>
      <c r="AM55">
        <v>16.058021</v>
      </c>
      <c r="AN55">
        <v>1.034565</v>
      </c>
      <c r="AO55">
        <v>14.2296</v>
      </c>
      <c r="AP55">
        <v>10.540068</v>
      </c>
      <c r="AQ55">
        <v>0</v>
      </c>
      <c r="AR55">
        <v>45.952896000000003</v>
      </c>
      <c r="AS55">
        <v>32.789544999999997</v>
      </c>
      <c r="AT55">
        <v>16.008365999999999</v>
      </c>
      <c r="AU55">
        <v>0</v>
      </c>
      <c r="AV55">
        <v>0</v>
      </c>
      <c r="AW55">
        <v>0</v>
      </c>
      <c r="AX55">
        <v>0</v>
      </c>
      <c r="AY55">
        <v>2.1145550000000002</v>
      </c>
      <c r="AZ55">
        <v>2.5948389999999999</v>
      </c>
      <c r="BA55">
        <v>1.710148</v>
      </c>
      <c r="BB55">
        <v>1.348163</v>
      </c>
      <c r="BC55">
        <v>133.58000000000001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2380.8630029999995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365.06020999999998</v>
      </c>
      <c r="L56">
        <v>234.71492900000001</v>
      </c>
      <c r="M56">
        <v>90.302396999999999</v>
      </c>
      <c r="N56">
        <v>115.76312</v>
      </c>
      <c r="O56">
        <v>121.285842</v>
      </c>
      <c r="P56">
        <v>137.45599999999999</v>
      </c>
      <c r="Q56">
        <v>13.176126</v>
      </c>
      <c r="R56">
        <v>22.859925</v>
      </c>
      <c r="S56">
        <v>16.379818</v>
      </c>
      <c r="T56">
        <v>0.78408</v>
      </c>
      <c r="U56">
        <v>402.93</v>
      </c>
      <c r="V56">
        <v>8.8134460000000008</v>
      </c>
      <c r="W56">
        <v>23.8733</v>
      </c>
      <c r="X56">
        <v>86.914590000000004</v>
      </c>
      <c r="Y56">
        <v>0</v>
      </c>
      <c r="Z56">
        <v>19.032235</v>
      </c>
      <c r="AA56">
        <v>41.294879999999999</v>
      </c>
      <c r="AB56">
        <v>0</v>
      </c>
      <c r="AC56">
        <v>0</v>
      </c>
      <c r="AD56">
        <v>37.147370000000002</v>
      </c>
      <c r="AE56">
        <v>50.323618000000003</v>
      </c>
      <c r="AF56">
        <v>8.1732610000000001</v>
      </c>
      <c r="AG56">
        <v>39.455247</v>
      </c>
      <c r="AH56">
        <v>154.89710600000001</v>
      </c>
      <c r="AI56">
        <v>19.445122000000001</v>
      </c>
      <c r="AJ56">
        <v>0</v>
      </c>
      <c r="AK56">
        <v>53.42454</v>
      </c>
      <c r="AL56">
        <v>0</v>
      </c>
      <c r="AM56">
        <v>16.058021</v>
      </c>
      <c r="AN56">
        <v>1.034565</v>
      </c>
      <c r="AO56">
        <v>14.2296</v>
      </c>
      <c r="AP56">
        <v>10.540068</v>
      </c>
      <c r="AQ56">
        <v>0</v>
      </c>
      <c r="AR56">
        <v>45.952896000000003</v>
      </c>
      <c r="AS56">
        <v>32.789544999999997</v>
      </c>
      <c r="AT56">
        <v>16.583742000000001</v>
      </c>
      <c r="AU56">
        <v>0</v>
      </c>
      <c r="AV56">
        <v>0</v>
      </c>
      <c r="AW56">
        <v>0</v>
      </c>
      <c r="AX56">
        <v>0</v>
      </c>
      <c r="AY56">
        <v>2.1145550000000002</v>
      </c>
      <c r="AZ56">
        <v>2.5948389999999999</v>
      </c>
      <c r="BA56">
        <v>1.710148</v>
      </c>
      <c r="BB56">
        <v>1.348163</v>
      </c>
      <c r="BC56">
        <v>133.58000000000001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2342.0433039999994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365.086725</v>
      </c>
      <c r="L57">
        <v>234.71492900000001</v>
      </c>
      <c r="M57">
        <v>90.302396999999999</v>
      </c>
      <c r="N57">
        <v>115.76312</v>
      </c>
      <c r="O57">
        <v>121.285842</v>
      </c>
      <c r="P57">
        <v>137.45599999999999</v>
      </c>
      <c r="Q57">
        <v>13.176126</v>
      </c>
      <c r="R57">
        <v>22.859925</v>
      </c>
      <c r="S57">
        <v>16.379818</v>
      </c>
      <c r="T57">
        <v>0.78408</v>
      </c>
      <c r="U57">
        <v>402.93</v>
      </c>
      <c r="V57">
        <v>8.8134460000000008</v>
      </c>
      <c r="W57">
        <v>23.8733</v>
      </c>
      <c r="X57">
        <v>86.914590000000004</v>
      </c>
      <c r="Y57">
        <v>0</v>
      </c>
      <c r="Z57">
        <v>19.032235</v>
      </c>
      <c r="AA57">
        <v>41.294879999999999</v>
      </c>
      <c r="AB57">
        <v>0</v>
      </c>
      <c r="AC57">
        <v>0</v>
      </c>
      <c r="AD57">
        <v>37.147370000000002</v>
      </c>
      <c r="AE57">
        <v>50.323618000000003</v>
      </c>
      <c r="AF57">
        <v>8.1732610000000001</v>
      </c>
      <c r="AG57">
        <v>39.455247</v>
      </c>
      <c r="AH57">
        <v>154.89710600000001</v>
      </c>
      <c r="AI57">
        <v>19.445122000000001</v>
      </c>
      <c r="AJ57">
        <v>0</v>
      </c>
      <c r="AK57">
        <v>53.42454</v>
      </c>
      <c r="AL57">
        <v>0</v>
      </c>
      <c r="AM57">
        <v>16.058021</v>
      </c>
      <c r="AN57">
        <v>1.034565</v>
      </c>
      <c r="AO57">
        <v>14.2296</v>
      </c>
      <c r="AP57">
        <v>10.540068</v>
      </c>
      <c r="AQ57">
        <v>0</v>
      </c>
      <c r="AR57">
        <v>45.952896000000003</v>
      </c>
      <c r="AS57">
        <v>32.789544999999997</v>
      </c>
      <c r="AT57">
        <v>13.859177000000001</v>
      </c>
      <c r="AU57">
        <v>0</v>
      </c>
      <c r="AV57">
        <v>0</v>
      </c>
      <c r="AW57">
        <v>0</v>
      </c>
      <c r="AX57">
        <v>0</v>
      </c>
      <c r="AY57">
        <v>2.1145550000000002</v>
      </c>
      <c r="AZ57">
        <v>2.5948389999999999</v>
      </c>
      <c r="BA57">
        <v>1.710148</v>
      </c>
      <c r="BB57">
        <v>1.348163</v>
      </c>
      <c r="BC57">
        <v>133.58000000000001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2339.3452539999994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365.06020999999998</v>
      </c>
      <c r="L58">
        <v>234.71492900000001</v>
      </c>
      <c r="M58">
        <v>90.302396999999999</v>
      </c>
      <c r="N58">
        <v>115.76312</v>
      </c>
      <c r="O58">
        <v>121.285842</v>
      </c>
      <c r="P58">
        <v>137.45599999999999</v>
      </c>
      <c r="Q58">
        <v>13.176126</v>
      </c>
      <c r="R58">
        <v>22.859925</v>
      </c>
      <c r="S58">
        <v>16.379818</v>
      </c>
      <c r="T58">
        <v>0.78408</v>
      </c>
      <c r="U58">
        <v>402.93</v>
      </c>
      <c r="V58">
        <v>8.8134460000000008</v>
      </c>
      <c r="W58">
        <v>23.8733</v>
      </c>
      <c r="X58">
        <v>86.914590000000004</v>
      </c>
      <c r="Y58">
        <v>0</v>
      </c>
      <c r="Z58">
        <v>19.032235</v>
      </c>
      <c r="AA58">
        <v>41.294879999999999</v>
      </c>
      <c r="AB58">
        <v>0</v>
      </c>
      <c r="AC58">
        <v>0</v>
      </c>
      <c r="AD58">
        <v>37.147370000000002</v>
      </c>
      <c r="AE58">
        <v>50.323618000000003</v>
      </c>
      <c r="AF58">
        <v>8.1732610000000001</v>
      </c>
      <c r="AG58">
        <v>39.455247</v>
      </c>
      <c r="AH58">
        <v>154.89710600000001</v>
      </c>
      <c r="AI58">
        <v>19.445122000000001</v>
      </c>
      <c r="AJ58">
        <v>0</v>
      </c>
      <c r="AK58">
        <v>53.42454</v>
      </c>
      <c r="AL58">
        <v>0</v>
      </c>
      <c r="AM58">
        <v>16.058021</v>
      </c>
      <c r="AN58">
        <v>1.034565</v>
      </c>
      <c r="AO58">
        <v>14.2296</v>
      </c>
      <c r="AP58">
        <v>10.540068</v>
      </c>
      <c r="AQ58">
        <v>0</v>
      </c>
      <c r="AR58">
        <v>45.952896000000003</v>
      </c>
      <c r="AS58">
        <v>32.789544999999997</v>
      </c>
      <c r="AT58">
        <v>15.733729</v>
      </c>
      <c r="AU58">
        <v>0</v>
      </c>
      <c r="AV58">
        <v>0</v>
      </c>
      <c r="AW58">
        <v>0</v>
      </c>
      <c r="AX58">
        <v>0</v>
      </c>
      <c r="AY58">
        <v>2.1145550000000002</v>
      </c>
      <c r="AZ58">
        <v>2.5948389999999999</v>
      </c>
      <c r="BA58">
        <v>1.710148</v>
      </c>
      <c r="BB58">
        <v>1.348163</v>
      </c>
      <c r="BC58">
        <v>133.58000000000001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2341.1932909999996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365.086725</v>
      </c>
      <c r="L59">
        <v>234.71492900000001</v>
      </c>
      <c r="M59">
        <v>90.302396999999999</v>
      </c>
      <c r="N59">
        <v>115.76312</v>
      </c>
      <c r="O59">
        <v>121.285842</v>
      </c>
      <c r="P59">
        <v>137.45599999999999</v>
      </c>
      <c r="Q59">
        <v>13.176126</v>
      </c>
      <c r="R59">
        <v>22.859925</v>
      </c>
      <c r="S59">
        <v>16.379818</v>
      </c>
      <c r="T59">
        <v>0.78408</v>
      </c>
      <c r="U59">
        <v>402.93</v>
      </c>
      <c r="V59">
        <v>8.8134460000000008</v>
      </c>
      <c r="W59">
        <v>23.8733</v>
      </c>
      <c r="X59">
        <v>86.914590000000004</v>
      </c>
      <c r="Y59">
        <v>0</v>
      </c>
      <c r="Z59">
        <v>19.032235</v>
      </c>
      <c r="AA59">
        <v>41.294879999999999</v>
      </c>
      <c r="AB59">
        <v>0</v>
      </c>
      <c r="AC59">
        <v>0</v>
      </c>
      <c r="AD59">
        <v>37.147370000000002</v>
      </c>
      <c r="AE59">
        <v>50.323618000000003</v>
      </c>
      <c r="AF59">
        <v>8.1732610000000001</v>
      </c>
      <c r="AG59">
        <v>39.455247</v>
      </c>
      <c r="AH59">
        <v>154.89710600000001</v>
      </c>
      <c r="AI59">
        <v>19.445122000000001</v>
      </c>
      <c r="AJ59">
        <v>0</v>
      </c>
      <c r="AK59">
        <v>53.42454</v>
      </c>
      <c r="AL59">
        <v>0</v>
      </c>
      <c r="AM59">
        <v>16.058021</v>
      </c>
      <c r="AN59">
        <v>1.034565</v>
      </c>
      <c r="AO59">
        <v>14.2296</v>
      </c>
      <c r="AP59">
        <v>10.540068</v>
      </c>
      <c r="AQ59">
        <v>0</v>
      </c>
      <c r="AR59">
        <v>45.952896000000003</v>
      </c>
      <c r="AS59">
        <v>32.789544999999997</v>
      </c>
      <c r="AT59">
        <v>19.078811000000002</v>
      </c>
      <c r="AU59">
        <v>0</v>
      </c>
      <c r="AV59">
        <v>0</v>
      </c>
      <c r="AW59">
        <v>0</v>
      </c>
      <c r="AX59">
        <v>0</v>
      </c>
      <c r="AY59">
        <v>2.1145550000000002</v>
      </c>
      <c r="AZ59">
        <v>2.5948389999999999</v>
      </c>
      <c r="BA59">
        <v>1.710148</v>
      </c>
      <c r="BB59">
        <v>1.348163</v>
      </c>
      <c r="BC59">
        <v>136.12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2347.1048879999994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365.06020999999998</v>
      </c>
      <c r="L60">
        <v>234.71492900000001</v>
      </c>
      <c r="M60">
        <v>90.302396999999999</v>
      </c>
      <c r="N60">
        <v>115.76312</v>
      </c>
      <c r="O60">
        <v>121.285842</v>
      </c>
      <c r="P60">
        <v>137.45599999999999</v>
      </c>
      <c r="Q60">
        <v>13.176126</v>
      </c>
      <c r="R60">
        <v>22.859925</v>
      </c>
      <c r="S60">
        <v>16.379818</v>
      </c>
      <c r="T60">
        <v>0.78408</v>
      </c>
      <c r="U60">
        <v>402.93</v>
      </c>
      <c r="V60">
        <v>8.8134460000000008</v>
      </c>
      <c r="W60">
        <v>23.8733</v>
      </c>
      <c r="X60">
        <v>86.914590000000004</v>
      </c>
      <c r="Y60">
        <v>0</v>
      </c>
      <c r="Z60">
        <v>19.032235</v>
      </c>
      <c r="AA60">
        <v>41.294879999999999</v>
      </c>
      <c r="AB60">
        <v>0</v>
      </c>
      <c r="AC60">
        <v>0</v>
      </c>
      <c r="AD60">
        <v>37.147370000000002</v>
      </c>
      <c r="AE60">
        <v>50.323618000000003</v>
      </c>
      <c r="AF60">
        <v>8.1732610000000001</v>
      </c>
      <c r="AG60">
        <v>39.455247</v>
      </c>
      <c r="AH60">
        <v>154.89710600000001</v>
      </c>
      <c r="AI60">
        <v>19.445122000000001</v>
      </c>
      <c r="AJ60">
        <v>0</v>
      </c>
      <c r="AK60">
        <v>53.42454</v>
      </c>
      <c r="AL60">
        <v>0</v>
      </c>
      <c r="AM60">
        <v>16.058021</v>
      </c>
      <c r="AN60">
        <v>1.034565</v>
      </c>
      <c r="AO60">
        <v>14.2296</v>
      </c>
      <c r="AP60">
        <v>10.540068</v>
      </c>
      <c r="AQ60">
        <v>8.4777039999999992</v>
      </c>
      <c r="AR60">
        <v>45.952896000000003</v>
      </c>
      <c r="AS60">
        <v>32.789544999999997</v>
      </c>
      <c r="AT60">
        <v>19.359998999999998</v>
      </c>
      <c r="AU60">
        <v>0</v>
      </c>
      <c r="AV60">
        <v>0</v>
      </c>
      <c r="AW60">
        <v>0</v>
      </c>
      <c r="AX60">
        <v>0</v>
      </c>
      <c r="AY60">
        <v>2.1145550000000002</v>
      </c>
      <c r="AZ60">
        <v>2.5948389999999999</v>
      </c>
      <c r="BA60">
        <v>1.710148</v>
      </c>
      <c r="BB60">
        <v>1.348163</v>
      </c>
      <c r="BC60">
        <v>136.12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2355.8372649999992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365.086725</v>
      </c>
      <c r="L61">
        <v>234.71492900000001</v>
      </c>
      <c r="M61">
        <v>90.302396999999999</v>
      </c>
      <c r="N61">
        <v>115.76312</v>
      </c>
      <c r="O61">
        <v>121.285842</v>
      </c>
      <c r="P61">
        <v>137.45599999999999</v>
      </c>
      <c r="Q61">
        <v>13.176126</v>
      </c>
      <c r="R61">
        <v>22.859925</v>
      </c>
      <c r="S61">
        <v>16.379818</v>
      </c>
      <c r="T61">
        <v>0.78408</v>
      </c>
      <c r="U61">
        <v>402.93</v>
      </c>
      <c r="V61">
        <v>8.8134460000000008</v>
      </c>
      <c r="W61">
        <v>23.8733</v>
      </c>
      <c r="X61">
        <v>86.914590000000004</v>
      </c>
      <c r="Y61">
        <v>0</v>
      </c>
      <c r="Z61">
        <v>19.032235</v>
      </c>
      <c r="AA61">
        <v>41.294879999999999</v>
      </c>
      <c r="AB61">
        <v>0</v>
      </c>
      <c r="AC61">
        <v>0</v>
      </c>
      <c r="AD61">
        <v>37.147370000000002</v>
      </c>
      <c r="AE61">
        <v>50.323618000000003</v>
      </c>
      <c r="AF61">
        <v>8.1732610000000001</v>
      </c>
      <c r="AG61">
        <v>39.455247</v>
      </c>
      <c r="AH61">
        <v>154.89710600000001</v>
      </c>
      <c r="AI61">
        <v>19.445122000000001</v>
      </c>
      <c r="AJ61">
        <v>0</v>
      </c>
      <c r="AK61">
        <v>53.42454</v>
      </c>
      <c r="AL61">
        <v>0</v>
      </c>
      <c r="AM61">
        <v>16.058021</v>
      </c>
      <c r="AN61">
        <v>1.034565</v>
      </c>
      <c r="AO61">
        <v>11.38368</v>
      </c>
      <c r="AP61">
        <v>10.540068</v>
      </c>
      <c r="AQ61">
        <v>16.955407000000001</v>
      </c>
      <c r="AR61">
        <v>45.952896000000003</v>
      </c>
      <c r="AS61">
        <v>32.789544999999997</v>
      </c>
      <c r="AT61">
        <v>19.359998999999998</v>
      </c>
      <c r="AU61">
        <v>0</v>
      </c>
      <c r="AV61">
        <v>0</v>
      </c>
      <c r="AW61">
        <v>0</v>
      </c>
      <c r="AX61">
        <v>0</v>
      </c>
      <c r="AY61">
        <v>2.1145550000000002</v>
      </c>
      <c r="AZ61">
        <v>2.5948389999999999</v>
      </c>
      <c r="BA61">
        <v>1.710148</v>
      </c>
      <c r="BB61">
        <v>1.348163</v>
      </c>
      <c r="BC61">
        <v>136.12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2361.495562999999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365.06020999999998</v>
      </c>
      <c r="L62">
        <v>234.71492900000001</v>
      </c>
      <c r="M62">
        <v>90.302396999999999</v>
      </c>
      <c r="N62">
        <v>115.76312</v>
      </c>
      <c r="O62">
        <v>121.285842</v>
      </c>
      <c r="P62">
        <v>137.45599999999999</v>
      </c>
      <c r="Q62">
        <v>13.176126</v>
      </c>
      <c r="R62">
        <v>22.859925</v>
      </c>
      <c r="S62">
        <v>16.379818</v>
      </c>
      <c r="T62">
        <v>0.78408</v>
      </c>
      <c r="U62">
        <v>402.93</v>
      </c>
      <c r="V62">
        <v>8.8134460000000008</v>
      </c>
      <c r="W62">
        <v>23.8733</v>
      </c>
      <c r="X62">
        <v>86.914590000000004</v>
      </c>
      <c r="Y62">
        <v>0</v>
      </c>
      <c r="Z62">
        <v>19.032235</v>
      </c>
      <c r="AA62">
        <v>41.294879999999999</v>
      </c>
      <c r="AB62">
        <v>0</v>
      </c>
      <c r="AC62">
        <v>0</v>
      </c>
      <c r="AD62">
        <v>37.147370000000002</v>
      </c>
      <c r="AE62">
        <v>50.323618000000003</v>
      </c>
      <c r="AF62">
        <v>8.1732610000000001</v>
      </c>
      <c r="AG62">
        <v>39.455247</v>
      </c>
      <c r="AH62">
        <v>154.89710600000001</v>
      </c>
      <c r="AI62">
        <v>19.445122000000001</v>
      </c>
      <c r="AJ62">
        <v>0</v>
      </c>
      <c r="AK62">
        <v>53.42454</v>
      </c>
      <c r="AL62">
        <v>0</v>
      </c>
      <c r="AM62">
        <v>16.058021</v>
      </c>
      <c r="AN62">
        <v>1.034565</v>
      </c>
      <c r="AO62">
        <v>11.38368</v>
      </c>
      <c r="AP62">
        <v>10.540068</v>
      </c>
      <c r="AQ62">
        <v>25.433111</v>
      </c>
      <c r="AR62">
        <v>45.952896000000003</v>
      </c>
      <c r="AS62">
        <v>32.789544999999997</v>
      </c>
      <c r="AT62">
        <v>18.838567999999999</v>
      </c>
      <c r="AU62">
        <v>0</v>
      </c>
      <c r="AV62">
        <v>0</v>
      </c>
      <c r="AW62">
        <v>0</v>
      </c>
      <c r="AX62">
        <v>0</v>
      </c>
      <c r="AY62">
        <v>2.1145550000000002</v>
      </c>
      <c r="AZ62">
        <v>2.5948389999999999</v>
      </c>
      <c r="BA62">
        <v>1.710148</v>
      </c>
      <c r="BB62">
        <v>1.348163</v>
      </c>
      <c r="BC62">
        <v>136.12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2369.4253209999993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364.69936899999999</v>
      </c>
      <c r="L63">
        <v>230.131102</v>
      </c>
      <c r="M63">
        <v>90.302396999999999</v>
      </c>
      <c r="N63">
        <v>115.76312</v>
      </c>
      <c r="O63">
        <v>121.285842</v>
      </c>
      <c r="P63">
        <v>137.45599999999999</v>
      </c>
      <c r="Q63">
        <v>11.160894000000001</v>
      </c>
      <c r="R63">
        <v>22.859925</v>
      </c>
      <c r="S63">
        <v>13.901756000000001</v>
      </c>
      <c r="T63">
        <v>0.39357500000000001</v>
      </c>
      <c r="U63">
        <v>402.93</v>
      </c>
      <c r="V63">
        <v>8.8134460000000008</v>
      </c>
      <c r="W63">
        <v>23.8733</v>
      </c>
      <c r="X63">
        <v>86.914590000000004</v>
      </c>
      <c r="Y63">
        <v>0</v>
      </c>
      <c r="Z63">
        <v>19.032235</v>
      </c>
      <c r="AA63">
        <v>41.294879999999999</v>
      </c>
      <c r="AB63">
        <v>0</v>
      </c>
      <c r="AC63">
        <v>0</v>
      </c>
      <c r="AD63">
        <v>37.147370000000002</v>
      </c>
      <c r="AE63">
        <v>50.323618000000003</v>
      </c>
      <c r="AF63">
        <v>8.1732610000000001</v>
      </c>
      <c r="AG63">
        <v>39.455247</v>
      </c>
      <c r="AH63">
        <v>154.89710600000001</v>
      </c>
      <c r="AI63">
        <v>19.445122000000001</v>
      </c>
      <c r="AJ63">
        <v>0</v>
      </c>
      <c r="AK63">
        <v>53.42454</v>
      </c>
      <c r="AL63">
        <v>0</v>
      </c>
      <c r="AM63">
        <v>16.058021</v>
      </c>
      <c r="AN63">
        <v>1.034565</v>
      </c>
      <c r="AO63">
        <v>11.38368</v>
      </c>
      <c r="AP63">
        <v>10.540068</v>
      </c>
      <c r="AQ63">
        <v>34.171666999999999</v>
      </c>
      <c r="AR63">
        <v>45.952896000000003</v>
      </c>
      <c r="AS63">
        <v>32.789544999999997</v>
      </c>
      <c r="AT63">
        <v>18.120704</v>
      </c>
      <c r="AU63">
        <v>0</v>
      </c>
      <c r="AV63">
        <v>0</v>
      </c>
      <c r="AW63">
        <v>0</v>
      </c>
      <c r="AX63">
        <v>0</v>
      </c>
      <c r="AY63">
        <v>2.1145550000000002</v>
      </c>
      <c r="AZ63">
        <v>2.5948389999999999</v>
      </c>
      <c r="BA63">
        <v>1.710148</v>
      </c>
      <c r="BB63">
        <v>0.68873499999999999</v>
      </c>
      <c r="BC63">
        <v>136.12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2366.9581179999996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364.67220800000001</v>
      </c>
      <c r="L64">
        <v>230.131102</v>
      </c>
      <c r="M64">
        <v>90.302396999999999</v>
      </c>
      <c r="N64">
        <v>115.76312</v>
      </c>
      <c r="O64">
        <v>121.285842</v>
      </c>
      <c r="P64">
        <v>137.45599999999999</v>
      </c>
      <c r="Q64">
        <v>11.160894000000001</v>
      </c>
      <c r="R64">
        <v>22.859925</v>
      </c>
      <c r="S64">
        <v>13.901756000000001</v>
      </c>
      <c r="T64">
        <v>0.39357500000000001</v>
      </c>
      <c r="U64">
        <v>402.93</v>
      </c>
      <c r="V64">
        <v>8.8134460000000008</v>
      </c>
      <c r="W64">
        <v>23.8733</v>
      </c>
      <c r="X64">
        <v>86.914590000000004</v>
      </c>
      <c r="Y64">
        <v>0</v>
      </c>
      <c r="Z64">
        <v>19.032235</v>
      </c>
      <c r="AA64">
        <v>41.294879999999999</v>
      </c>
      <c r="AB64">
        <v>0</v>
      </c>
      <c r="AC64">
        <v>0</v>
      </c>
      <c r="AD64">
        <v>37.147370000000002</v>
      </c>
      <c r="AE64">
        <v>50.323618000000003</v>
      </c>
      <c r="AF64">
        <v>8.1732610000000001</v>
      </c>
      <c r="AG64">
        <v>39.455247</v>
      </c>
      <c r="AH64">
        <v>154.89710600000001</v>
      </c>
      <c r="AI64">
        <v>19.445122000000001</v>
      </c>
      <c r="AJ64">
        <v>0</v>
      </c>
      <c r="AK64">
        <v>53.42454</v>
      </c>
      <c r="AL64">
        <v>0</v>
      </c>
      <c r="AM64">
        <v>16.058021</v>
      </c>
      <c r="AN64">
        <v>1.034565</v>
      </c>
      <c r="AO64">
        <v>11.38368</v>
      </c>
      <c r="AP64">
        <v>10.540068</v>
      </c>
      <c r="AQ64">
        <v>34.171666999999999</v>
      </c>
      <c r="AR64">
        <v>45.952896000000003</v>
      </c>
      <c r="AS64">
        <v>32.789544999999997</v>
      </c>
      <c r="AT64">
        <v>17.30181</v>
      </c>
      <c r="AU64">
        <v>0</v>
      </c>
      <c r="AV64">
        <v>0</v>
      </c>
      <c r="AW64">
        <v>0</v>
      </c>
      <c r="AX64">
        <v>0</v>
      </c>
      <c r="AY64">
        <v>2.1145550000000002</v>
      </c>
      <c r="AZ64">
        <v>2.5948389999999999</v>
      </c>
      <c r="BA64">
        <v>1.710148</v>
      </c>
      <c r="BB64">
        <v>0.68873499999999999</v>
      </c>
      <c r="BC64">
        <v>136.12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2366.1120629999996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348.62219900000002</v>
      </c>
      <c r="L65">
        <v>232.44</v>
      </c>
      <c r="M65">
        <v>90.302396999999999</v>
      </c>
      <c r="N65">
        <v>115.76312</v>
      </c>
      <c r="O65">
        <v>121.285842</v>
      </c>
      <c r="P65">
        <v>137.45599999999999</v>
      </c>
      <c r="Q65">
        <v>11.643017</v>
      </c>
      <c r="R65">
        <v>22.859925</v>
      </c>
      <c r="S65">
        <v>13.93413</v>
      </c>
      <c r="T65">
        <v>0.396144</v>
      </c>
      <c r="U65">
        <v>402.93</v>
      </c>
      <c r="V65">
        <v>8.8134460000000008</v>
      </c>
      <c r="W65">
        <v>23.8733</v>
      </c>
      <c r="X65">
        <v>86.914590000000004</v>
      </c>
      <c r="Y65">
        <v>0</v>
      </c>
      <c r="Z65">
        <v>19.032235</v>
      </c>
      <c r="AA65">
        <v>41.294879999999999</v>
      </c>
      <c r="AB65">
        <v>0</v>
      </c>
      <c r="AC65">
        <v>0</v>
      </c>
      <c r="AD65">
        <v>37.147370000000002</v>
      </c>
      <c r="AE65">
        <v>50.323618000000003</v>
      </c>
      <c r="AF65">
        <v>8.1732610000000001</v>
      </c>
      <c r="AG65">
        <v>39.455247</v>
      </c>
      <c r="AH65">
        <v>154.89710600000001</v>
      </c>
      <c r="AI65">
        <v>19.445122000000001</v>
      </c>
      <c r="AJ65">
        <v>0</v>
      </c>
      <c r="AK65">
        <v>53.42454</v>
      </c>
      <c r="AL65">
        <v>0</v>
      </c>
      <c r="AM65">
        <v>16.058021</v>
      </c>
      <c r="AN65">
        <v>1.034565</v>
      </c>
      <c r="AO65">
        <v>11.38368</v>
      </c>
      <c r="AP65">
        <v>7.6880499999999996</v>
      </c>
      <c r="AQ65">
        <v>34.171666999999999</v>
      </c>
      <c r="AR65">
        <v>45.952896000000003</v>
      </c>
      <c r="AS65">
        <v>32.789544999999997</v>
      </c>
      <c r="AT65">
        <v>14.471095999999999</v>
      </c>
      <c r="AU65">
        <v>0</v>
      </c>
      <c r="AV65">
        <v>0</v>
      </c>
      <c r="AW65">
        <v>0</v>
      </c>
      <c r="AX65">
        <v>0</v>
      </c>
      <c r="AY65">
        <v>2.1145550000000002</v>
      </c>
      <c r="AZ65">
        <v>2.5948389999999999</v>
      </c>
      <c r="BA65">
        <v>1.710148</v>
      </c>
      <c r="BB65">
        <v>0.68873499999999999</v>
      </c>
      <c r="BC65">
        <v>136.12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2347.2052860000003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348.62219900000002</v>
      </c>
      <c r="L66">
        <v>232.44</v>
      </c>
      <c r="M66">
        <v>90.302396999999999</v>
      </c>
      <c r="N66">
        <v>115.76312</v>
      </c>
      <c r="O66">
        <v>121.285842</v>
      </c>
      <c r="P66">
        <v>137.45599999999999</v>
      </c>
      <c r="Q66">
        <v>11.643017</v>
      </c>
      <c r="R66">
        <v>22.859925</v>
      </c>
      <c r="S66">
        <v>13.93413</v>
      </c>
      <c r="T66">
        <v>0.396144</v>
      </c>
      <c r="U66">
        <v>402.93</v>
      </c>
      <c r="V66">
        <v>8.8134460000000008</v>
      </c>
      <c r="W66">
        <v>23.8733</v>
      </c>
      <c r="X66">
        <v>86.914590000000004</v>
      </c>
      <c r="Y66">
        <v>0</v>
      </c>
      <c r="Z66">
        <v>19.032235</v>
      </c>
      <c r="AA66">
        <v>41.294879999999999</v>
      </c>
      <c r="AB66">
        <v>0</v>
      </c>
      <c r="AC66">
        <v>0</v>
      </c>
      <c r="AD66">
        <v>37.147370000000002</v>
      </c>
      <c r="AE66">
        <v>50.323618000000003</v>
      </c>
      <c r="AF66">
        <v>8.1732610000000001</v>
      </c>
      <c r="AG66">
        <v>39.455247</v>
      </c>
      <c r="AH66">
        <v>154.89710600000001</v>
      </c>
      <c r="AI66">
        <v>19.445122000000001</v>
      </c>
      <c r="AJ66">
        <v>0</v>
      </c>
      <c r="AK66">
        <v>53.42454</v>
      </c>
      <c r="AL66">
        <v>0</v>
      </c>
      <c r="AM66">
        <v>16.058021</v>
      </c>
      <c r="AN66">
        <v>1.034565</v>
      </c>
      <c r="AO66">
        <v>11.38368</v>
      </c>
      <c r="AP66">
        <v>7.6880499999999996</v>
      </c>
      <c r="AQ66">
        <v>34.171666999999999</v>
      </c>
      <c r="AR66">
        <v>45.952896000000003</v>
      </c>
      <c r="AS66">
        <v>32.789544999999997</v>
      </c>
      <c r="AT66">
        <v>17.006905</v>
      </c>
      <c r="AU66">
        <v>0</v>
      </c>
      <c r="AV66">
        <v>0</v>
      </c>
      <c r="AW66">
        <v>0</v>
      </c>
      <c r="AX66">
        <v>0</v>
      </c>
      <c r="AY66">
        <v>2.1145550000000002</v>
      </c>
      <c r="AZ66">
        <v>2.5948389999999999</v>
      </c>
      <c r="BA66">
        <v>1.710148</v>
      </c>
      <c r="BB66">
        <v>0.68873499999999999</v>
      </c>
      <c r="BC66">
        <v>136.12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2349.7410950000003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324.42219899999998</v>
      </c>
      <c r="L67">
        <v>234.71492900000001</v>
      </c>
      <c r="M67">
        <v>90.302396999999999</v>
      </c>
      <c r="N67">
        <v>115.76312</v>
      </c>
      <c r="O67">
        <v>121.285842</v>
      </c>
      <c r="P67">
        <v>137.45599999999999</v>
      </c>
      <c r="Q67">
        <v>13.176126</v>
      </c>
      <c r="R67">
        <v>22.882380999999999</v>
      </c>
      <c r="S67">
        <v>16.379818</v>
      </c>
      <c r="T67">
        <v>0.78408</v>
      </c>
      <c r="U67">
        <v>405.217578</v>
      </c>
      <c r="V67">
        <v>8.8134460000000008</v>
      </c>
      <c r="W67">
        <v>23.8733</v>
      </c>
      <c r="X67">
        <v>86.914590000000004</v>
      </c>
      <c r="Y67">
        <v>0</v>
      </c>
      <c r="Z67">
        <v>19.032235</v>
      </c>
      <c r="AA67">
        <v>41.294879999999999</v>
      </c>
      <c r="AB67">
        <v>0</v>
      </c>
      <c r="AC67">
        <v>0</v>
      </c>
      <c r="AD67">
        <v>37.147370000000002</v>
      </c>
      <c r="AE67">
        <v>50.323618000000003</v>
      </c>
      <c r="AF67">
        <v>8.1732610000000001</v>
      </c>
      <c r="AG67">
        <v>39.455247</v>
      </c>
      <c r="AH67">
        <v>154.89710600000001</v>
      </c>
      <c r="AI67">
        <v>19.445122000000001</v>
      </c>
      <c r="AJ67">
        <v>0</v>
      </c>
      <c r="AK67">
        <v>53.42454</v>
      </c>
      <c r="AL67">
        <v>0</v>
      </c>
      <c r="AM67">
        <v>16.058021</v>
      </c>
      <c r="AN67">
        <v>1.034565</v>
      </c>
      <c r="AO67">
        <v>11.38368</v>
      </c>
      <c r="AP67">
        <v>7.6880499999999996</v>
      </c>
      <c r="AQ67">
        <v>34.171666999999999</v>
      </c>
      <c r="AR67">
        <v>45.952896000000003</v>
      </c>
      <c r="AS67">
        <v>32.789544999999997</v>
      </c>
      <c r="AT67">
        <v>17.609407000000001</v>
      </c>
      <c r="AU67">
        <v>0</v>
      </c>
      <c r="AV67">
        <v>0</v>
      </c>
      <c r="AW67">
        <v>0</v>
      </c>
      <c r="AX67">
        <v>0</v>
      </c>
      <c r="AY67">
        <v>2.1145550000000002</v>
      </c>
      <c r="AZ67">
        <v>2.5948389999999999</v>
      </c>
      <c r="BA67">
        <v>1.710148</v>
      </c>
      <c r="BB67">
        <v>0.68873499999999999</v>
      </c>
      <c r="BC67">
        <v>136.12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2335.0952929999999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271.18219900000003</v>
      </c>
      <c r="L68">
        <v>234.71492900000001</v>
      </c>
      <c r="M68">
        <v>90.302396999999999</v>
      </c>
      <c r="N68">
        <v>115.76312</v>
      </c>
      <c r="O68">
        <v>121.285842</v>
      </c>
      <c r="P68">
        <v>137.45599999999999</v>
      </c>
      <c r="Q68">
        <v>13.176126</v>
      </c>
      <c r="R68">
        <v>22.882380999999999</v>
      </c>
      <c r="S68">
        <v>16.379818</v>
      </c>
      <c r="T68">
        <v>0.78408</v>
      </c>
      <c r="U68">
        <v>405.36935999999997</v>
      </c>
      <c r="V68">
        <v>8.8134460000000008</v>
      </c>
      <c r="W68">
        <v>23.8733</v>
      </c>
      <c r="X68">
        <v>86.914590000000004</v>
      </c>
      <c r="Y68">
        <v>0</v>
      </c>
      <c r="Z68">
        <v>19.032235</v>
      </c>
      <c r="AA68">
        <v>41.294879999999999</v>
      </c>
      <c r="AB68">
        <v>0</v>
      </c>
      <c r="AC68">
        <v>0</v>
      </c>
      <c r="AD68">
        <v>37.147370000000002</v>
      </c>
      <c r="AE68">
        <v>50.323618000000003</v>
      </c>
      <c r="AF68">
        <v>8.1732610000000001</v>
      </c>
      <c r="AG68">
        <v>39.455247</v>
      </c>
      <c r="AH68">
        <v>154.89710600000001</v>
      </c>
      <c r="AI68">
        <v>19.445122000000001</v>
      </c>
      <c r="AJ68">
        <v>0</v>
      </c>
      <c r="AK68">
        <v>53.42454</v>
      </c>
      <c r="AL68">
        <v>0</v>
      </c>
      <c r="AM68">
        <v>16.058021</v>
      </c>
      <c r="AN68">
        <v>1.034565</v>
      </c>
      <c r="AO68">
        <v>11.38368</v>
      </c>
      <c r="AP68">
        <v>10.540068</v>
      </c>
      <c r="AQ68">
        <v>34.171666999999999</v>
      </c>
      <c r="AR68">
        <v>45.952896000000003</v>
      </c>
      <c r="AS68">
        <v>32.789544999999997</v>
      </c>
      <c r="AT68">
        <v>14.169333</v>
      </c>
      <c r="AU68">
        <v>0</v>
      </c>
      <c r="AV68">
        <v>0</v>
      </c>
      <c r="AW68">
        <v>0</v>
      </c>
      <c r="AX68">
        <v>0</v>
      </c>
      <c r="AY68">
        <v>2.1145550000000002</v>
      </c>
      <c r="AZ68">
        <v>2.5948389999999999</v>
      </c>
      <c r="BA68">
        <v>1.710148</v>
      </c>
      <c r="BB68">
        <v>0.68873499999999999</v>
      </c>
      <c r="BC68">
        <v>136.12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2281.4190189999999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271.18219900000003</v>
      </c>
      <c r="L69">
        <v>234.71492900000001</v>
      </c>
      <c r="M69">
        <v>90.302396999999999</v>
      </c>
      <c r="N69">
        <v>115.76312</v>
      </c>
      <c r="O69">
        <v>121.285842</v>
      </c>
      <c r="P69">
        <v>137.45599999999999</v>
      </c>
      <c r="Q69">
        <v>13.176126</v>
      </c>
      <c r="R69">
        <v>22.882380999999999</v>
      </c>
      <c r="S69">
        <v>16.379818</v>
      </c>
      <c r="T69">
        <v>0.78408</v>
      </c>
      <c r="U69">
        <v>405.36935999999997</v>
      </c>
      <c r="V69">
        <v>8.8134460000000008</v>
      </c>
      <c r="W69">
        <v>23.8733</v>
      </c>
      <c r="X69">
        <v>86.914590000000004</v>
      </c>
      <c r="Y69">
        <v>0</v>
      </c>
      <c r="Z69">
        <v>19.032235</v>
      </c>
      <c r="AA69">
        <v>41.294879999999999</v>
      </c>
      <c r="AB69">
        <v>0</v>
      </c>
      <c r="AC69">
        <v>0</v>
      </c>
      <c r="AD69">
        <v>37.147370000000002</v>
      </c>
      <c r="AE69">
        <v>50.323618000000003</v>
      </c>
      <c r="AF69">
        <v>8.1732610000000001</v>
      </c>
      <c r="AG69">
        <v>39.455247</v>
      </c>
      <c r="AH69">
        <v>154.89710600000001</v>
      </c>
      <c r="AI69">
        <v>19.445122000000001</v>
      </c>
      <c r="AJ69">
        <v>0</v>
      </c>
      <c r="AK69">
        <v>53.42454</v>
      </c>
      <c r="AL69">
        <v>0</v>
      </c>
      <c r="AM69">
        <v>16.058021</v>
      </c>
      <c r="AN69">
        <v>1.034565</v>
      </c>
      <c r="AO69">
        <v>9.9607200000000002</v>
      </c>
      <c r="AP69">
        <v>10.540068</v>
      </c>
      <c r="AQ69">
        <v>34.171666999999999</v>
      </c>
      <c r="AR69">
        <v>45.952896000000003</v>
      </c>
      <c r="AS69">
        <v>32.789544999999997</v>
      </c>
      <c r="AT69">
        <v>16.565418999999999</v>
      </c>
      <c r="AU69">
        <v>0</v>
      </c>
      <c r="AV69">
        <v>0</v>
      </c>
      <c r="AW69">
        <v>0</v>
      </c>
      <c r="AX69">
        <v>0</v>
      </c>
      <c r="AY69">
        <v>2.1145550000000002</v>
      </c>
      <c r="AZ69">
        <v>2.5948389999999999</v>
      </c>
      <c r="BA69">
        <v>1.710148</v>
      </c>
      <c r="BB69">
        <v>0.68873499999999999</v>
      </c>
      <c r="BC69">
        <v>129.71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2275.9821450000004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271.18219900000003</v>
      </c>
      <c r="L70">
        <v>234.71492900000001</v>
      </c>
      <c r="M70">
        <v>90.302396999999999</v>
      </c>
      <c r="N70">
        <v>115.76312</v>
      </c>
      <c r="O70">
        <v>121.285842</v>
      </c>
      <c r="P70">
        <v>137.45599999999999</v>
      </c>
      <c r="Q70">
        <v>13.176126</v>
      </c>
      <c r="R70">
        <v>22.882380999999999</v>
      </c>
      <c r="S70">
        <v>16.379818</v>
      </c>
      <c r="T70">
        <v>0.78408</v>
      </c>
      <c r="U70">
        <v>405.36935999999997</v>
      </c>
      <c r="V70">
        <v>8.8134460000000008</v>
      </c>
      <c r="W70">
        <v>23.8733</v>
      </c>
      <c r="X70">
        <v>86.914590000000004</v>
      </c>
      <c r="Y70">
        <v>0</v>
      </c>
      <c r="Z70">
        <v>19.032235</v>
      </c>
      <c r="AA70">
        <v>41.294879999999999</v>
      </c>
      <c r="AB70">
        <v>0</v>
      </c>
      <c r="AC70">
        <v>0</v>
      </c>
      <c r="AD70">
        <v>37.147370000000002</v>
      </c>
      <c r="AE70">
        <v>50.323618000000003</v>
      </c>
      <c r="AF70">
        <v>8.1732610000000001</v>
      </c>
      <c r="AG70">
        <v>39.455247</v>
      </c>
      <c r="AH70">
        <v>154.89710600000001</v>
      </c>
      <c r="AI70">
        <v>19.445122000000001</v>
      </c>
      <c r="AJ70">
        <v>0</v>
      </c>
      <c r="AK70">
        <v>53.42454</v>
      </c>
      <c r="AL70">
        <v>0</v>
      </c>
      <c r="AM70">
        <v>16.058021</v>
      </c>
      <c r="AN70">
        <v>1.034565</v>
      </c>
      <c r="AO70">
        <v>9.9607200000000002</v>
      </c>
      <c r="AP70">
        <v>10.540068</v>
      </c>
      <c r="AQ70">
        <v>34.171666999999999</v>
      </c>
      <c r="AR70">
        <v>45.952896000000003</v>
      </c>
      <c r="AS70">
        <v>32.789544999999997</v>
      </c>
      <c r="AT70">
        <v>19.041626000000001</v>
      </c>
      <c r="AU70">
        <v>0</v>
      </c>
      <c r="AV70">
        <v>0</v>
      </c>
      <c r="AW70">
        <v>0</v>
      </c>
      <c r="AX70">
        <v>0</v>
      </c>
      <c r="AY70">
        <v>2.1145550000000002</v>
      </c>
      <c r="AZ70">
        <v>2.5948389999999999</v>
      </c>
      <c r="BA70">
        <v>1.710148</v>
      </c>
      <c r="BB70">
        <v>0.68873499999999999</v>
      </c>
      <c r="BC70">
        <v>124.87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2273.6183520000004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271.18219900000003</v>
      </c>
      <c r="L71">
        <v>234.71492900000001</v>
      </c>
      <c r="M71">
        <v>90.302396999999999</v>
      </c>
      <c r="N71">
        <v>115.76312</v>
      </c>
      <c r="O71">
        <v>121.285842</v>
      </c>
      <c r="P71">
        <v>137.45599999999999</v>
      </c>
      <c r="Q71">
        <v>13.176126</v>
      </c>
      <c r="R71">
        <v>22.887461999999999</v>
      </c>
      <c r="S71">
        <v>16.379818</v>
      </c>
      <c r="T71">
        <v>0.78408</v>
      </c>
      <c r="U71">
        <v>405.36935999999997</v>
      </c>
      <c r="V71">
        <v>14.970604</v>
      </c>
      <c r="W71">
        <v>35.522018000000003</v>
      </c>
      <c r="X71">
        <v>121.04114</v>
      </c>
      <c r="Y71">
        <v>0</v>
      </c>
      <c r="Z71">
        <v>0</v>
      </c>
      <c r="AA71">
        <v>41.294879999999999</v>
      </c>
      <c r="AB71">
        <v>0</v>
      </c>
      <c r="AC71">
        <v>0</v>
      </c>
      <c r="AD71">
        <v>37.147370000000002</v>
      </c>
      <c r="AE71">
        <v>50.323618000000003</v>
      </c>
      <c r="AF71">
        <v>8.1732610000000001</v>
      </c>
      <c r="AG71">
        <v>39.455247</v>
      </c>
      <c r="AH71">
        <v>154.89710600000001</v>
      </c>
      <c r="AI71">
        <v>19.445122000000001</v>
      </c>
      <c r="AJ71">
        <v>0</v>
      </c>
      <c r="AK71">
        <v>53.42454</v>
      </c>
      <c r="AL71">
        <v>0</v>
      </c>
      <c r="AM71">
        <v>16.058021</v>
      </c>
      <c r="AN71">
        <v>1.034565</v>
      </c>
      <c r="AO71">
        <v>9.9607200000000002</v>
      </c>
      <c r="AP71">
        <v>10.540068</v>
      </c>
      <c r="AQ71">
        <v>34.171666999999999</v>
      </c>
      <c r="AR71">
        <v>50.227584</v>
      </c>
      <c r="AS71">
        <v>32.789544999999997</v>
      </c>
      <c r="AT71">
        <v>19.041626000000001</v>
      </c>
      <c r="AU71">
        <v>0</v>
      </c>
      <c r="AV71">
        <v>0</v>
      </c>
      <c r="AW71">
        <v>0</v>
      </c>
      <c r="AX71">
        <v>0</v>
      </c>
      <c r="AY71">
        <v>2.1145550000000002</v>
      </c>
      <c r="AZ71">
        <v>2.5948389999999999</v>
      </c>
      <c r="BA71">
        <v>1.710148</v>
      </c>
      <c r="BB71">
        <v>0.68873499999999999</v>
      </c>
      <c r="BC71">
        <v>132.62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2318.5483120000008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271.18219900000003</v>
      </c>
      <c r="L72">
        <v>234.71492900000001</v>
      </c>
      <c r="M72">
        <v>90.302396999999999</v>
      </c>
      <c r="N72">
        <v>115.76312</v>
      </c>
      <c r="O72">
        <v>121.285842</v>
      </c>
      <c r="P72">
        <v>137.45599999999999</v>
      </c>
      <c r="Q72">
        <v>13.176126</v>
      </c>
      <c r="R72">
        <v>22.887461999999999</v>
      </c>
      <c r="S72">
        <v>16.379818</v>
      </c>
      <c r="T72">
        <v>0.78408</v>
      </c>
      <c r="U72">
        <v>405.36935999999997</v>
      </c>
      <c r="V72">
        <v>14.970604</v>
      </c>
      <c r="W72">
        <v>35.522018000000003</v>
      </c>
      <c r="X72">
        <v>121.04114</v>
      </c>
      <c r="Y72">
        <v>0</v>
      </c>
      <c r="Z72">
        <v>0</v>
      </c>
      <c r="AA72">
        <v>41.294879999999999</v>
      </c>
      <c r="AB72">
        <v>0</v>
      </c>
      <c r="AC72">
        <v>0</v>
      </c>
      <c r="AD72">
        <v>37.147370000000002</v>
      </c>
      <c r="AE72">
        <v>50.323618000000003</v>
      </c>
      <c r="AF72">
        <v>8.1732610000000001</v>
      </c>
      <c r="AG72">
        <v>39.455247</v>
      </c>
      <c r="AH72">
        <v>154.89710600000001</v>
      </c>
      <c r="AI72">
        <v>19.445122000000001</v>
      </c>
      <c r="AJ72">
        <v>0</v>
      </c>
      <c r="AK72">
        <v>53.42454</v>
      </c>
      <c r="AL72">
        <v>0</v>
      </c>
      <c r="AM72">
        <v>16.058021</v>
      </c>
      <c r="AN72">
        <v>1.034565</v>
      </c>
      <c r="AO72">
        <v>9.9607200000000002</v>
      </c>
      <c r="AP72">
        <v>10.540068</v>
      </c>
      <c r="AQ72">
        <v>34.171666999999999</v>
      </c>
      <c r="AR72">
        <v>50.227584</v>
      </c>
      <c r="AS72">
        <v>32.789544999999997</v>
      </c>
      <c r="AT72">
        <v>19.359998999999998</v>
      </c>
      <c r="AU72">
        <v>0</v>
      </c>
      <c r="AV72">
        <v>0</v>
      </c>
      <c r="AW72">
        <v>0</v>
      </c>
      <c r="AX72">
        <v>0</v>
      </c>
      <c r="AY72">
        <v>2.1145550000000002</v>
      </c>
      <c r="AZ72">
        <v>2.5948389999999999</v>
      </c>
      <c r="BA72">
        <v>1.710148</v>
      </c>
      <c r="BB72">
        <v>0.68873499999999999</v>
      </c>
      <c r="BC72">
        <v>132.62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2318.8666850000004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334.10219899999998</v>
      </c>
      <c r="L73">
        <v>236.65092899999999</v>
      </c>
      <c r="M73">
        <v>90.302396999999999</v>
      </c>
      <c r="N73">
        <v>115.76312</v>
      </c>
      <c r="O73">
        <v>121.285842</v>
      </c>
      <c r="P73">
        <v>137.45599999999999</v>
      </c>
      <c r="Q73">
        <v>13.176126</v>
      </c>
      <c r="R73">
        <v>35.121363000000002</v>
      </c>
      <c r="S73">
        <v>16.379818</v>
      </c>
      <c r="T73">
        <v>0.78408</v>
      </c>
      <c r="U73">
        <v>405.36935999999997</v>
      </c>
      <c r="V73">
        <v>14.970604</v>
      </c>
      <c r="W73">
        <v>35.111780000000003</v>
      </c>
      <c r="X73">
        <v>121.04114</v>
      </c>
      <c r="Y73">
        <v>0</v>
      </c>
      <c r="Z73">
        <v>0</v>
      </c>
      <c r="AA73">
        <v>41.294879999999999</v>
      </c>
      <c r="AB73">
        <v>0</v>
      </c>
      <c r="AC73">
        <v>0</v>
      </c>
      <c r="AD73">
        <v>37.147370000000002</v>
      </c>
      <c r="AE73">
        <v>50.323618000000003</v>
      </c>
      <c r="AF73">
        <v>8.1732610000000001</v>
      </c>
      <c r="AG73">
        <v>39.455247</v>
      </c>
      <c r="AH73">
        <v>154.89710600000001</v>
      </c>
      <c r="AI73">
        <v>19.445122000000001</v>
      </c>
      <c r="AJ73">
        <v>0</v>
      </c>
      <c r="AK73">
        <v>53.42454</v>
      </c>
      <c r="AL73">
        <v>0</v>
      </c>
      <c r="AM73">
        <v>16.058021</v>
      </c>
      <c r="AN73">
        <v>1.034565</v>
      </c>
      <c r="AO73">
        <v>9.9607200000000002</v>
      </c>
      <c r="AP73">
        <v>11.780075999999999</v>
      </c>
      <c r="AQ73">
        <v>34.171666999999999</v>
      </c>
      <c r="AR73">
        <v>45.952896000000003</v>
      </c>
      <c r="AS73">
        <v>32.789544999999997</v>
      </c>
      <c r="AT73">
        <v>16.788671000000001</v>
      </c>
      <c r="AU73">
        <v>0</v>
      </c>
      <c r="AV73">
        <v>0</v>
      </c>
      <c r="AW73">
        <v>0</v>
      </c>
      <c r="AX73">
        <v>0</v>
      </c>
      <c r="AY73">
        <v>2.1145550000000002</v>
      </c>
      <c r="AZ73">
        <v>2.5948389999999999</v>
      </c>
      <c r="BA73">
        <v>1.710148</v>
      </c>
      <c r="BB73">
        <v>0.68873499999999999</v>
      </c>
      <c r="BC73">
        <v>121.97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2379.2903399999996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334.10219899999998</v>
      </c>
      <c r="L74">
        <v>236.65092899999999</v>
      </c>
      <c r="M74">
        <v>90.302396999999999</v>
      </c>
      <c r="N74">
        <v>115.76312</v>
      </c>
      <c r="O74">
        <v>121.285842</v>
      </c>
      <c r="P74">
        <v>137.45599999999999</v>
      </c>
      <c r="Q74">
        <v>13.176126</v>
      </c>
      <c r="R74">
        <v>35.121363000000002</v>
      </c>
      <c r="S74">
        <v>16.379818</v>
      </c>
      <c r="T74">
        <v>0.78408</v>
      </c>
      <c r="U74">
        <v>405.36935999999997</v>
      </c>
      <c r="V74">
        <v>14.970604</v>
      </c>
      <c r="W74">
        <v>35.111780000000003</v>
      </c>
      <c r="X74">
        <v>121.04114</v>
      </c>
      <c r="Y74">
        <v>0</v>
      </c>
      <c r="Z74">
        <v>0</v>
      </c>
      <c r="AA74">
        <v>41.294879999999999</v>
      </c>
      <c r="AB74">
        <v>0</v>
      </c>
      <c r="AC74">
        <v>0</v>
      </c>
      <c r="AD74">
        <v>37.147370000000002</v>
      </c>
      <c r="AE74">
        <v>50.323618000000003</v>
      </c>
      <c r="AF74">
        <v>8.1732610000000001</v>
      </c>
      <c r="AG74">
        <v>39.455247</v>
      </c>
      <c r="AH74">
        <v>154.89710600000001</v>
      </c>
      <c r="AI74">
        <v>19.445122000000001</v>
      </c>
      <c r="AJ74">
        <v>0</v>
      </c>
      <c r="AK74">
        <v>53.42454</v>
      </c>
      <c r="AL74">
        <v>0</v>
      </c>
      <c r="AM74">
        <v>16.058021</v>
      </c>
      <c r="AN74">
        <v>1.034565</v>
      </c>
      <c r="AO74">
        <v>9.9607200000000002</v>
      </c>
      <c r="AP74">
        <v>11.780075999999999</v>
      </c>
      <c r="AQ74">
        <v>34.171666999999999</v>
      </c>
      <c r="AR74">
        <v>45.952896000000003</v>
      </c>
      <c r="AS74">
        <v>32.789544999999997</v>
      </c>
      <c r="AT74">
        <v>19.359998999999998</v>
      </c>
      <c r="AU74">
        <v>0</v>
      </c>
      <c r="AV74">
        <v>0</v>
      </c>
      <c r="AW74">
        <v>0</v>
      </c>
      <c r="AX74">
        <v>0</v>
      </c>
      <c r="AY74">
        <v>2.1145550000000002</v>
      </c>
      <c r="AZ74">
        <v>2.5948389999999999</v>
      </c>
      <c r="BA74">
        <v>1.710148</v>
      </c>
      <c r="BB74">
        <v>0.68873499999999999</v>
      </c>
      <c r="BC74">
        <v>108.42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2368.3116679999998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295.38219900000001</v>
      </c>
      <c r="L75">
        <v>236.65092899999999</v>
      </c>
      <c r="M75">
        <v>90.302396999999999</v>
      </c>
      <c r="N75">
        <v>115.76312</v>
      </c>
      <c r="O75">
        <v>121.285842</v>
      </c>
      <c r="P75">
        <v>108.043263</v>
      </c>
      <c r="Q75">
        <v>13.176126</v>
      </c>
      <c r="R75">
        <v>35.121363000000002</v>
      </c>
      <c r="S75">
        <v>16.379818</v>
      </c>
      <c r="T75">
        <v>0.78408</v>
      </c>
      <c r="U75">
        <v>405.36935999999997</v>
      </c>
      <c r="V75">
        <v>14.970604</v>
      </c>
      <c r="W75">
        <v>36.062452999999998</v>
      </c>
      <c r="X75">
        <v>121.04114</v>
      </c>
      <c r="Y75">
        <v>0</v>
      </c>
      <c r="Z75">
        <v>0</v>
      </c>
      <c r="AA75">
        <v>41.294879999999999</v>
      </c>
      <c r="AB75">
        <v>0</v>
      </c>
      <c r="AC75">
        <v>0</v>
      </c>
      <c r="AD75">
        <v>37.147370000000002</v>
      </c>
      <c r="AE75">
        <v>50.323618000000003</v>
      </c>
      <c r="AF75">
        <v>8.1732610000000001</v>
      </c>
      <c r="AG75">
        <v>39.455247</v>
      </c>
      <c r="AH75">
        <v>154.89710600000001</v>
      </c>
      <c r="AI75">
        <v>29.815853000000001</v>
      </c>
      <c r="AJ75">
        <v>0</v>
      </c>
      <c r="AK75">
        <v>53.42454</v>
      </c>
      <c r="AL75">
        <v>0</v>
      </c>
      <c r="AM75">
        <v>16.058021</v>
      </c>
      <c r="AN75">
        <v>1.034565</v>
      </c>
      <c r="AO75">
        <v>9.9607200000000002</v>
      </c>
      <c r="AP75">
        <v>11.780075999999999</v>
      </c>
      <c r="AQ75">
        <v>34.171666999999999</v>
      </c>
      <c r="AR75">
        <v>45.952896000000003</v>
      </c>
      <c r="AS75">
        <v>32.789544999999997</v>
      </c>
      <c r="AT75">
        <v>19.359998999999998</v>
      </c>
      <c r="AU75">
        <v>0</v>
      </c>
      <c r="AV75">
        <v>0</v>
      </c>
      <c r="AW75">
        <v>0</v>
      </c>
      <c r="AX75">
        <v>0</v>
      </c>
      <c r="AY75">
        <v>2.1145550000000002</v>
      </c>
      <c r="AZ75">
        <v>2.5948389999999999</v>
      </c>
      <c r="BA75">
        <v>1.710148</v>
      </c>
      <c r="BB75">
        <v>1.348163</v>
      </c>
      <c r="BC75">
        <v>99.7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2303.4397629999994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295.38219900000001</v>
      </c>
      <c r="L76">
        <v>236.65092899999999</v>
      </c>
      <c r="M76">
        <v>90.302396999999999</v>
      </c>
      <c r="N76">
        <v>115.76312</v>
      </c>
      <c r="O76">
        <v>121.285842</v>
      </c>
      <c r="P76">
        <v>108.043263</v>
      </c>
      <c r="Q76">
        <v>13.176126</v>
      </c>
      <c r="R76">
        <v>35.121363000000002</v>
      </c>
      <c r="S76">
        <v>16.379818</v>
      </c>
      <c r="T76">
        <v>0.78408</v>
      </c>
      <c r="U76">
        <v>405.36935999999997</v>
      </c>
      <c r="V76">
        <v>14.970604</v>
      </c>
      <c r="W76">
        <v>36.062452999999998</v>
      </c>
      <c r="X76">
        <v>121.04114</v>
      </c>
      <c r="Y76">
        <v>0</v>
      </c>
      <c r="Z76">
        <v>0</v>
      </c>
      <c r="AA76">
        <v>41.294879999999999</v>
      </c>
      <c r="AB76">
        <v>0</v>
      </c>
      <c r="AC76">
        <v>0</v>
      </c>
      <c r="AD76">
        <v>37.147370000000002</v>
      </c>
      <c r="AE76">
        <v>50.323618000000003</v>
      </c>
      <c r="AF76">
        <v>8.1732610000000001</v>
      </c>
      <c r="AG76">
        <v>39.455247</v>
      </c>
      <c r="AH76">
        <v>154.89710600000001</v>
      </c>
      <c r="AI76">
        <v>29.815853000000001</v>
      </c>
      <c r="AJ76">
        <v>0</v>
      </c>
      <c r="AK76">
        <v>53.42454</v>
      </c>
      <c r="AL76">
        <v>0</v>
      </c>
      <c r="AM76">
        <v>16.058021</v>
      </c>
      <c r="AN76">
        <v>1.034565</v>
      </c>
      <c r="AO76">
        <v>9.9607200000000002</v>
      </c>
      <c r="AP76">
        <v>11.780075999999999</v>
      </c>
      <c r="AQ76">
        <v>34.171666999999999</v>
      </c>
      <c r="AR76">
        <v>50.227584</v>
      </c>
      <c r="AS76">
        <v>32.789544999999997</v>
      </c>
      <c r="AT76">
        <v>18.825568000000001</v>
      </c>
      <c r="AU76">
        <v>0</v>
      </c>
      <c r="AV76">
        <v>0</v>
      </c>
      <c r="AW76">
        <v>0</v>
      </c>
      <c r="AX76">
        <v>0</v>
      </c>
      <c r="AY76">
        <v>2.1145550000000002</v>
      </c>
      <c r="AZ76">
        <v>2.5948389999999999</v>
      </c>
      <c r="BA76">
        <v>1.710148</v>
      </c>
      <c r="BB76">
        <v>1.348163</v>
      </c>
      <c r="BC76">
        <v>90.02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2297.5000200000004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295.38219900000001</v>
      </c>
      <c r="L77">
        <v>236.65092899999999</v>
      </c>
      <c r="M77">
        <v>90.302396999999999</v>
      </c>
      <c r="N77">
        <v>115.76312</v>
      </c>
      <c r="O77">
        <v>121.285842</v>
      </c>
      <c r="P77">
        <v>108.043263</v>
      </c>
      <c r="Q77">
        <v>13.176126</v>
      </c>
      <c r="R77">
        <v>35.121363000000002</v>
      </c>
      <c r="S77">
        <v>16.379818</v>
      </c>
      <c r="T77">
        <v>0.78408</v>
      </c>
      <c r="U77">
        <v>405.36935999999997</v>
      </c>
      <c r="V77">
        <v>14.970604</v>
      </c>
      <c r="W77">
        <v>36.062452999999998</v>
      </c>
      <c r="X77">
        <v>121.04114</v>
      </c>
      <c r="Y77">
        <v>0</v>
      </c>
      <c r="Z77">
        <v>0</v>
      </c>
      <c r="AA77">
        <v>41.294879999999999</v>
      </c>
      <c r="AB77">
        <v>13.398921</v>
      </c>
      <c r="AC77">
        <v>0</v>
      </c>
      <c r="AD77">
        <v>37.147370000000002</v>
      </c>
      <c r="AE77">
        <v>50.323618000000003</v>
      </c>
      <c r="AF77">
        <v>8.1732610000000001</v>
      </c>
      <c r="AG77">
        <v>39.455247</v>
      </c>
      <c r="AH77">
        <v>154.89710600000001</v>
      </c>
      <c r="AI77">
        <v>23.334144999999999</v>
      </c>
      <c r="AJ77">
        <v>0</v>
      </c>
      <c r="AK77">
        <v>53.42454</v>
      </c>
      <c r="AL77">
        <v>0</v>
      </c>
      <c r="AM77">
        <v>16.058021</v>
      </c>
      <c r="AN77">
        <v>1.034565</v>
      </c>
      <c r="AO77">
        <v>9.9607200000000002</v>
      </c>
      <c r="AP77">
        <v>11.780075999999999</v>
      </c>
      <c r="AQ77">
        <v>34.171666999999999</v>
      </c>
      <c r="AR77">
        <v>50.227584</v>
      </c>
      <c r="AS77">
        <v>32.789544999999997</v>
      </c>
      <c r="AT77">
        <v>16.053405000000001</v>
      </c>
      <c r="AU77">
        <v>0</v>
      </c>
      <c r="AV77">
        <v>0</v>
      </c>
      <c r="AW77">
        <v>0</v>
      </c>
      <c r="AX77">
        <v>0</v>
      </c>
      <c r="AY77">
        <v>2.1145550000000002</v>
      </c>
      <c r="AZ77">
        <v>2.5948389999999999</v>
      </c>
      <c r="BA77">
        <v>1.710148</v>
      </c>
      <c r="BB77">
        <v>1.348163</v>
      </c>
      <c r="BC77">
        <v>83.25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2294.8750700000005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295.38219900000001</v>
      </c>
      <c r="L78">
        <v>236.65092899999999</v>
      </c>
      <c r="M78">
        <v>90.302396999999999</v>
      </c>
      <c r="N78">
        <v>115.76312</v>
      </c>
      <c r="O78">
        <v>121.285842</v>
      </c>
      <c r="P78">
        <v>108.043263</v>
      </c>
      <c r="Q78">
        <v>13.176126</v>
      </c>
      <c r="R78">
        <v>35.121363000000002</v>
      </c>
      <c r="S78">
        <v>16.379818</v>
      </c>
      <c r="T78">
        <v>0.78408</v>
      </c>
      <c r="U78">
        <v>405.36935999999997</v>
      </c>
      <c r="V78">
        <v>14.970604</v>
      </c>
      <c r="W78">
        <v>36.062452999999998</v>
      </c>
      <c r="X78">
        <v>121.04114</v>
      </c>
      <c r="Y78">
        <v>0</v>
      </c>
      <c r="Z78">
        <v>0</v>
      </c>
      <c r="AA78">
        <v>41.294879999999999</v>
      </c>
      <c r="AB78">
        <v>13.398921</v>
      </c>
      <c r="AC78">
        <v>0</v>
      </c>
      <c r="AD78">
        <v>37.147370000000002</v>
      </c>
      <c r="AE78">
        <v>50.323618000000003</v>
      </c>
      <c r="AF78">
        <v>8.1732610000000001</v>
      </c>
      <c r="AG78">
        <v>39.455247</v>
      </c>
      <c r="AH78">
        <v>154.89710600000001</v>
      </c>
      <c r="AI78">
        <v>23.334144999999999</v>
      </c>
      <c r="AJ78">
        <v>0</v>
      </c>
      <c r="AK78">
        <v>53.42454</v>
      </c>
      <c r="AL78">
        <v>0</v>
      </c>
      <c r="AM78">
        <v>16.058021</v>
      </c>
      <c r="AN78">
        <v>1.034565</v>
      </c>
      <c r="AO78">
        <v>9.9607200000000002</v>
      </c>
      <c r="AP78">
        <v>11.780075999999999</v>
      </c>
      <c r="AQ78">
        <v>34.171666999999999</v>
      </c>
      <c r="AR78">
        <v>45.952896000000003</v>
      </c>
      <c r="AS78">
        <v>32.789544999999997</v>
      </c>
      <c r="AT78">
        <v>16.124445000000001</v>
      </c>
      <c r="AU78">
        <v>0</v>
      </c>
      <c r="AV78">
        <v>0</v>
      </c>
      <c r="AW78">
        <v>0</v>
      </c>
      <c r="AX78">
        <v>0</v>
      </c>
      <c r="AY78">
        <v>2.1145550000000002</v>
      </c>
      <c r="AZ78">
        <v>2.5948389999999999</v>
      </c>
      <c r="BA78">
        <v>1.710148</v>
      </c>
      <c r="BB78">
        <v>1.348163</v>
      </c>
      <c r="BC78">
        <v>77.44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2284.8614219999999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304.49001399999997</v>
      </c>
      <c r="L79">
        <v>321.83492899999999</v>
      </c>
      <c r="M79">
        <v>90.302396999999999</v>
      </c>
      <c r="N79">
        <v>115.76312</v>
      </c>
      <c r="O79">
        <v>121.285842</v>
      </c>
      <c r="P79">
        <v>124.618741</v>
      </c>
      <c r="Q79">
        <v>17.599982000000001</v>
      </c>
      <c r="R79">
        <v>35.121363000000002</v>
      </c>
      <c r="S79">
        <v>22.282101999999998</v>
      </c>
      <c r="T79">
        <v>0.78408</v>
      </c>
      <c r="U79">
        <v>405.36935999999997</v>
      </c>
      <c r="V79">
        <v>14.970604</v>
      </c>
      <c r="W79">
        <v>36.062452999999998</v>
      </c>
      <c r="X79">
        <v>121.04114</v>
      </c>
      <c r="Y79">
        <v>0</v>
      </c>
      <c r="Z79">
        <v>0</v>
      </c>
      <c r="AA79">
        <v>41.294879999999999</v>
      </c>
      <c r="AB79">
        <v>40.524901</v>
      </c>
      <c r="AC79">
        <v>0</v>
      </c>
      <c r="AD79">
        <v>37.147370000000002</v>
      </c>
      <c r="AE79">
        <v>50.323618000000003</v>
      </c>
      <c r="AF79">
        <v>16.944562999999999</v>
      </c>
      <c r="AG79">
        <v>39.455247</v>
      </c>
      <c r="AH79">
        <v>156.67147</v>
      </c>
      <c r="AI79">
        <v>66.600836999999999</v>
      </c>
      <c r="AJ79">
        <v>0</v>
      </c>
      <c r="AK79">
        <v>53.42454</v>
      </c>
      <c r="AL79">
        <v>0</v>
      </c>
      <c r="AM79">
        <v>16.058021</v>
      </c>
      <c r="AN79">
        <v>1.034565</v>
      </c>
      <c r="AO79">
        <v>9.9607200000000002</v>
      </c>
      <c r="AP79">
        <v>10.540068</v>
      </c>
      <c r="AQ79">
        <v>34.171666999999999</v>
      </c>
      <c r="AR79">
        <v>45.952896000000003</v>
      </c>
      <c r="AS79">
        <v>32.789544999999997</v>
      </c>
      <c r="AT79">
        <v>18.660433999999999</v>
      </c>
      <c r="AU79">
        <v>0</v>
      </c>
      <c r="AV79">
        <v>0</v>
      </c>
      <c r="AW79">
        <v>0</v>
      </c>
      <c r="AX79">
        <v>0</v>
      </c>
      <c r="AY79">
        <v>2.1658179999999998</v>
      </c>
      <c r="AZ79">
        <v>2.5948389999999999</v>
      </c>
      <c r="BA79">
        <v>1.75505</v>
      </c>
      <c r="BB79">
        <v>1.348163</v>
      </c>
      <c r="BC79">
        <v>72.599999999999994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2483.5453389999989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304.49001399999997</v>
      </c>
      <c r="L80">
        <v>341.194929</v>
      </c>
      <c r="M80">
        <v>90.302396999999999</v>
      </c>
      <c r="N80">
        <v>115.76312</v>
      </c>
      <c r="O80">
        <v>121.285842</v>
      </c>
      <c r="P80">
        <v>137.45599999999999</v>
      </c>
      <c r="Q80">
        <v>17.599982000000001</v>
      </c>
      <c r="R80">
        <v>35.121363000000002</v>
      </c>
      <c r="S80">
        <v>22.282101999999998</v>
      </c>
      <c r="T80">
        <v>0.78408</v>
      </c>
      <c r="U80">
        <v>405.36935999999997</v>
      </c>
      <c r="V80">
        <v>14.970604</v>
      </c>
      <c r="W80">
        <v>36.062452999999998</v>
      </c>
      <c r="X80">
        <v>139.43085300000001</v>
      </c>
      <c r="Y80">
        <v>0</v>
      </c>
      <c r="Z80">
        <v>0</v>
      </c>
      <c r="AA80">
        <v>41.294879999999999</v>
      </c>
      <c r="AB80">
        <v>40.524901</v>
      </c>
      <c r="AC80">
        <v>0</v>
      </c>
      <c r="AD80">
        <v>37.147370000000002</v>
      </c>
      <c r="AE80">
        <v>50.323618000000003</v>
      </c>
      <c r="AF80">
        <v>16.944562999999999</v>
      </c>
      <c r="AG80">
        <v>39.455247</v>
      </c>
      <c r="AH80">
        <v>156.67147</v>
      </c>
      <c r="AI80">
        <v>66.600836999999999</v>
      </c>
      <c r="AJ80">
        <v>0</v>
      </c>
      <c r="AK80">
        <v>53.42454</v>
      </c>
      <c r="AL80">
        <v>0</v>
      </c>
      <c r="AM80">
        <v>16.058021</v>
      </c>
      <c r="AN80">
        <v>1.034565</v>
      </c>
      <c r="AO80">
        <v>9.9607200000000002</v>
      </c>
      <c r="AP80">
        <v>10.540068</v>
      </c>
      <c r="AQ80">
        <v>34.171666999999999</v>
      </c>
      <c r="AR80">
        <v>45.952896000000003</v>
      </c>
      <c r="AS80">
        <v>32.789544999999997</v>
      </c>
      <c r="AT80">
        <v>19.359998999999998</v>
      </c>
      <c r="AU80">
        <v>0</v>
      </c>
      <c r="AV80">
        <v>0</v>
      </c>
      <c r="AW80">
        <v>0</v>
      </c>
      <c r="AX80">
        <v>0</v>
      </c>
      <c r="AY80">
        <v>2.1658179999999998</v>
      </c>
      <c r="AZ80">
        <v>2.5948389999999999</v>
      </c>
      <c r="BA80">
        <v>1.75505</v>
      </c>
      <c r="BB80">
        <v>1.348163</v>
      </c>
      <c r="BC80">
        <v>68.73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2530.9618759999989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304.49001399999997</v>
      </c>
      <c r="L81">
        <v>399.27492899999999</v>
      </c>
      <c r="M81">
        <v>90.302396999999999</v>
      </c>
      <c r="N81">
        <v>115.76312</v>
      </c>
      <c r="O81">
        <v>121.285842</v>
      </c>
      <c r="P81">
        <v>137.45599999999999</v>
      </c>
      <c r="Q81">
        <v>17.599982000000001</v>
      </c>
      <c r="R81">
        <v>39.926096999999999</v>
      </c>
      <c r="S81">
        <v>22.282101999999998</v>
      </c>
      <c r="T81">
        <v>0.78408</v>
      </c>
      <c r="U81">
        <v>405.36935999999997</v>
      </c>
      <c r="V81">
        <v>20.06664</v>
      </c>
      <c r="W81">
        <v>35.907572999999999</v>
      </c>
      <c r="X81">
        <v>142.79500400000001</v>
      </c>
      <c r="Y81">
        <v>0</v>
      </c>
      <c r="Z81">
        <v>0</v>
      </c>
      <c r="AA81">
        <v>41.294879999999999</v>
      </c>
      <c r="AB81">
        <v>40.524901</v>
      </c>
      <c r="AC81">
        <v>0</v>
      </c>
      <c r="AD81">
        <v>37.147370000000002</v>
      </c>
      <c r="AE81">
        <v>50.323618000000003</v>
      </c>
      <c r="AF81">
        <v>16.944562999999999</v>
      </c>
      <c r="AG81">
        <v>39.455247</v>
      </c>
      <c r="AH81">
        <v>156.67147</v>
      </c>
      <c r="AI81">
        <v>66.600836999999999</v>
      </c>
      <c r="AJ81">
        <v>0</v>
      </c>
      <c r="AK81">
        <v>53.42454</v>
      </c>
      <c r="AL81">
        <v>0</v>
      </c>
      <c r="AM81">
        <v>16.058021</v>
      </c>
      <c r="AN81">
        <v>1.034565</v>
      </c>
      <c r="AO81">
        <v>9.9607200000000002</v>
      </c>
      <c r="AP81">
        <v>10.540068</v>
      </c>
      <c r="AQ81">
        <v>34.171666999999999</v>
      </c>
      <c r="AR81">
        <v>45.952896000000003</v>
      </c>
      <c r="AS81">
        <v>32.789544999999997</v>
      </c>
      <c r="AT81">
        <v>18.359411999999999</v>
      </c>
      <c r="AU81">
        <v>0</v>
      </c>
      <c r="AV81">
        <v>0</v>
      </c>
      <c r="AW81">
        <v>0</v>
      </c>
      <c r="AX81">
        <v>0</v>
      </c>
      <c r="AY81">
        <v>2.1658179999999998</v>
      </c>
      <c r="AZ81">
        <v>2.5948389999999999</v>
      </c>
      <c r="BA81">
        <v>1.75505</v>
      </c>
      <c r="BB81">
        <v>1.348163</v>
      </c>
      <c r="BC81">
        <v>68.73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2601.1513299999988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304.49001399999997</v>
      </c>
      <c r="L82">
        <v>476.71492899999998</v>
      </c>
      <c r="M82">
        <v>90.302396999999999</v>
      </c>
      <c r="N82">
        <v>115.76312</v>
      </c>
      <c r="O82">
        <v>121.285842</v>
      </c>
      <c r="P82">
        <v>137.45599999999999</v>
      </c>
      <c r="Q82">
        <v>17.599982000000001</v>
      </c>
      <c r="R82">
        <v>41.672400000000003</v>
      </c>
      <c r="S82">
        <v>22.282101999999998</v>
      </c>
      <c r="T82">
        <v>0.78408</v>
      </c>
      <c r="U82">
        <v>405.36935999999997</v>
      </c>
      <c r="V82">
        <v>20.06664</v>
      </c>
      <c r="W82">
        <v>35.907572999999999</v>
      </c>
      <c r="X82">
        <v>142.79500400000001</v>
      </c>
      <c r="Y82">
        <v>0</v>
      </c>
      <c r="Z82">
        <v>0</v>
      </c>
      <c r="AA82">
        <v>41.294879999999999</v>
      </c>
      <c r="AB82">
        <v>40.524901</v>
      </c>
      <c r="AC82">
        <v>0</v>
      </c>
      <c r="AD82">
        <v>37.147370000000002</v>
      </c>
      <c r="AE82">
        <v>50.323618000000003</v>
      </c>
      <c r="AF82">
        <v>16.944562999999999</v>
      </c>
      <c r="AG82">
        <v>39.455247</v>
      </c>
      <c r="AH82">
        <v>156.67147</v>
      </c>
      <c r="AI82">
        <v>66.600836999999999</v>
      </c>
      <c r="AJ82">
        <v>0</v>
      </c>
      <c r="AK82">
        <v>53.42454</v>
      </c>
      <c r="AL82">
        <v>0</v>
      </c>
      <c r="AM82">
        <v>16.058021</v>
      </c>
      <c r="AN82">
        <v>1.034565</v>
      </c>
      <c r="AO82">
        <v>9.9607200000000002</v>
      </c>
      <c r="AP82">
        <v>10.540068</v>
      </c>
      <c r="AQ82">
        <v>34.171666999999999</v>
      </c>
      <c r="AR82">
        <v>45.952896000000003</v>
      </c>
      <c r="AS82">
        <v>32.789544999999997</v>
      </c>
      <c r="AT82">
        <v>17.722311999999999</v>
      </c>
      <c r="AU82">
        <v>0</v>
      </c>
      <c r="AV82">
        <v>0</v>
      </c>
      <c r="AW82">
        <v>0</v>
      </c>
      <c r="AX82">
        <v>0</v>
      </c>
      <c r="AY82">
        <v>2.1658179999999998</v>
      </c>
      <c r="AZ82">
        <v>2.5948389999999999</v>
      </c>
      <c r="BA82">
        <v>1.75505</v>
      </c>
      <c r="BB82">
        <v>1.348163</v>
      </c>
      <c r="BC82">
        <v>63.89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2674.8605329999982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304.49001399999997</v>
      </c>
      <c r="L83">
        <v>554.15492900000004</v>
      </c>
      <c r="M83">
        <v>90.302396999999999</v>
      </c>
      <c r="N83">
        <v>115.76312</v>
      </c>
      <c r="O83">
        <v>121.285842</v>
      </c>
      <c r="P83">
        <v>137.45599999999999</v>
      </c>
      <c r="Q83">
        <v>17.599982000000001</v>
      </c>
      <c r="R83">
        <v>41.672400000000003</v>
      </c>
      <c r="S83">
        <v>22.282101999999998</v>
      </c>
      <c r="T83">
        <v>0.78408</v>
      </c>
      <c r="U83">
        <v>405.36935999999997</v>
      </c>
      <c r="V83">
        <v>20.06664</v>
      </c>
      <c r="W83">
        <v>35.907572999999999</v>
      </c>
      <c r="X83">
        <v>142.79500400000001</v>
      </c>
      <c r="Y83">
        <v>0</v>
      </c>
      <c r="Z83">
        <v>0</v>
      </c>
      <c r="AA83">
        <v>41.294879999999999</v>
      </c>
      <c r="AB83">
        <v>40.524901</v>
      </c>
      <c r="AC83">
        <v>0</v>
      </c>
      <c r="AD83">
        <v>37.147370000000002</v>
      </c>
      <c r="AE83">
        <v>50.323618000000003</v>
      </c>
      <c r="AF83">
        <v>16.944562999999999</v>
      </c>
      <c r="AG83">
        <v>39.455247</v>
      </c>
      <c r="AH83">
        <v>156.67147</v>
      </c>
      <c r="AI83">
        <v>66.600836999999999</v>
      </c>
      <c r="AJ83">
        <v>0</v>
      </c>
      <c r="AK83">
        <v>53.42454</v>
      </c>
      <c r="AL83">
        <v>24.745951999999999</v>
      </c>
      <c r="AM83">
        <v>16.058021</v>
      </c>
      <c r="AN83">
        <v>1.034565</v>
      </c>
      <c r="AO83">
        <v>9.9607200000000002</v>
      </c>
      <c r="AP83">
        <v>10.540068</v>
      </c>
      <c r="AQ83">
        <v>34.171666999999999</v>
      </c>
      <c r="AR83">
        <v>45.952896000000003</v>
      </c>
      <c r="AS83">
        <v>32.789544999999997</v>
      </c>
      <c r="AT83">
        <v>19.359998999999998</v>
      </c>
      <c r="AU83">
        <v>0</v>
      </c>
      <c r="AV83">
        <v>0</v>
      </c>
      <c r="AW83">
        <v>0</v>
      </c>
      <c r="AX83">
        <v>0</v>
      </c>
      <c r="AY83">
        <v>2.1658179999999998</v>
      </c>
      <c r="AZ83">
        <v>2.5948389999999999</v>
      </c>
      <c r="BA83">
        <v>1.75505</v>
      </c>
      <c r="BB83">
        <v>1.348163</v>
      </c>
      <c r="BC83">
        <v>59.05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2773.8441719999992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304.49001399999997</v>
      </c>
      <c r="L84">
        <v>554.15492900000004</v>
      </c>
      <c r="M84">
        <v>90.302396999999999</v>
      </c>
      <c r="N84">
        <v>115.76312</v>
      </c>
      <c r="O84">
        <v>121.285842</v>
      </c>
      <c r="P84">
        <v>137.45599999999999</v>
      </c>
      <c r="Q84">
        <v>17.599982000000001</v>
      </c>
      <c r="R84">
        <v>41.672400000000003</v>
      </c>
      <c r="S84">
        <v>22.282101999999998</v>
      </c>
      <c r="T84">
        <v>0.78408</v>
      </c>
      <c r="U84">
        <v>405.36935999999997</v>
      </c>
      <c r="V84">
        <v>20.06664</v>
      </c>
      <c r="W84">
        <v>35.907572999999999</v>
      </c>
      <c r="X84">
        <v>142.79500400000001</v>
      </c>
      <c r="Y84">
        <v>0</v>
      </c>
      <c r="Z84">
        <v>0</v>
      </c>
      <c r="AA84">
        <v>41.294879999999999</v>
      </c>
      <c r="AB84">
        <v>40.524901</v>
      </c>
      <c r="AC84">
        <v>0</v>
      </c>
      <c r="AD84">
        <v>37.147370000000002</v>
      </c>
      <c r="AE84">
        <v>50.323618000000003</v>
      </c>
      <c r="AF84">
        <v>16.944562999999999</v>
      </c>
      <c r="AG84">
        <v>39.455247</v>
      </c>
      <c r="AH84">
        <v>156.67147</v>
      </c>
      <c r="AI84">
        <v>66.600836999999999</v>
      </c>
      <c r="AJ84">
        <v>0</v>
      </c>
      <c r="AK84">
        <v>53.42454</v>
      </c>
      <c r="AL84">
        <v>49.491903999999998</v>
      </c>
      <c r="AM84">
        <v>16.058021</v>
      </c>
      <c r="AN84">
        <v>1.034565</v>
      </c>
      <c r="AO84">
        <v>9.9607200000000002</v>
      </c>
      <c r="AP84">
        <v>10.540068</v>
      </c>
      <c r="AQ84">
        <v>34.171666999999999</v>
      </c>
      <c r="AR84">
        <v>45.952896000000003</v>
      </c>
      <c r="AS84">
        <v>32.789544999999997</v>
      </c>
      <c r="AT84">
        <v>19.359998999999998</v>
      </c>
      <c r="AU84">
        <v>0</v>
      </c>
      <c r="AV84">
        <v>0</v>
      </c>
      <c r="AW84">
        <v>0</v>
      </c>
      <c r="AX84">
        <v>0</v>
      </c>
      <c r="AY84">
        <v>2.1658179999999998</v>
      </c>
      <c r="AZ84">
        <v>2.5948389999999999</v>
      </c>
      <c r="BA84">
        <v>1.75505</v>
      </c>
      <c r="BB84">
        <v>1.348163</v>
      </c>
      <c r="BC84">
        <v>54.21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2793.7501239999988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304.49001399999997</v>
      </c>
      <c r="L85">
        <v>597.93747199999996</v>
      </c>
      <c r="M85">
        <v>90.302396999999999</v>
      </c>
      <c r="N85">
        <v>115.76312</v>
      </c>
      <c r="O85">
        <v>121.285842</v>
      </c>
      <c r="P85">
        <v>137.45599999999999</v>
      </c>
      <c r="Q85">
        <v>20.927579000000001</v>
      </c>
      <c r="R85">
        <v>41.672400000000003</v>
      </c>
      <c r="S85">
        <v>25.862818000000001</v>
      </c>
      <c r="T85">
        <v>0.78408</v>
      </c>
      <c r="U85">
        <v>405.36935999999997</v>
      </c>
      <c r="V85">
        <v>20.06664</v>
      </c>
      <c r="W85">
        <v>35.907572999999999</v>
      </c>
      <c r="X85">
        <v>142.79500400000001</v>
      </c>
      <c r="Y85">
        <v>0</v>
      </c>
      <c r="Z85">
        <v>0</v>
      </c>
      <c r="AA85">
        <v>41.294879999999999</v>
      </c>
      <c r="AB85">
        <v>40.524901</v>
      </c>
      <c r="AC85">
        <v>0</v>
      </c>
      <c r="AD85">
        <v>37.147370000000002</v>
      </c>
      <c r="AE85">
        <v>50.323618000000003</v>
      </c>
      <c r="AF85">
        <v>16.944562999999999</v>
      </c>
      <c r="AG85">
        <v>39.455247</v>
      </c>
      <c r="AH85">
        <v>156.67147</v>
      </c>
      <c r="AI85">
        <v>36.297559999999997</v>
      </c>
      <c r="AJ85">
        <v>0</v>
      </c>
      <c r="AK85">
        <v>53.42454</v>
      </c>
      <c r="AL85">
        <v>61.864879999999999</v>
      </c>
      <c r="AM85">
        <v>16.058021</v>
      </c>
      <c r="AN85">
        <v>1.034565</v>
      </c>
      <c r="AO85">
        <v>9.9607200000000002</v>
      </c>
      <c r="AP85">
        <v>10.540068</v>
      </c>
      <c r="AQ85">
        <v>34.171666999999999</v>
      </c>
      <c r="AR85">
        <v>45.952896000000003</v>
      </c>
      <c r="AS85">
        <v>32.789544999999997</v>
      </c>
      <c r="AT85">
        <v>19.359998999999998</v>
      </c>
      <c r="AU85">
        <v>0</v>
      </c>
      <c r="AV85">
        <v>0</v>
      </c>
      <c r="AW85">
        <v>0</v>
      </c>
      <c r="AX85">
        <v>0</v>
      </c>
      <c r="AY85">
        <v>2.1658179999999998</v>
      </c>
      <c r="AZ85">
        <v>2.5948389999999999</v>
      </c>
      <c r="BA85">
        <v>1.75505</v>
      </c>
      <c r="BB85">
        <v>1.348163</v>
      </c>
      <c r="BC85">
        <v>55.18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2827.4806789999989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304.49001399999997</v>
      </c>
      <c r="L86">
        <v>597.93747199999996</v>
      </c>
      <c r="M86">
        <v>90.302396999999999</v>
      </c>
      <c r="N86">
        <v>115.76312</v>
      </c>
      <c r="O86">
        <v>121.285842</v>
      </c>
      <c r="P86">
        <v>137.45599999999999</v>
      </c>
      <c r="Q86">
        <v>20.927579000000001</v>
      </c>
      <c r="R86">
        <v>41.672400000000003</v>
      </c>
      <c r="S86">
        <v>25.862818000000001</v>
      </c>
      <c r="T86">
        <v>0.78408</v>
      </c>
      <c r="U86">
        <v>405.36935999999997</v>
      </c>
      <c r="V86">
        <v>20.06664</v>
      </c>
      <c r="W86">
        <v>35.907572999999999</v>
      </c>
      <c r="X86">
        <v>142.79500400000001</v>
      </c>
      <c r="Y86">
        <v>0</v>
      </c>
      <c r="Z86">
        <v>0</v>
      </c>
      <c r="AA86">
        <v>41.294879999999999</v>
      </c>
      <c r="AB86">
        <v>40.524901</v>
      </c>
      <c r="AC86">
        <v>0</v>
      </c>
      <c r="AD86">
        <v>37.147370000000002</v>
      </c>
      <c r="AE86">
        <v>50.323618000000003</v>
      </c>
      <c r="AF86">
        <v>16.545867999999999</v>
      </c>
      <c r="AG86">
        <v>39.455247</v>
      </c>
      <c r="AH86">
        <v>154.89710600000001</v>
      </c>
      <c r="AI86">
        <v>36.297559999999997</v>
      </c>
      <c r="AJ86">
        <v>0</v>
      </c>
      <c r="AK86">
        <v>53.42454</v>
      </c>
      <c r="AL86">
        <v>76.824933000000001</v>
      </c>
      <c r="AM86">
        <v>16.058021</v>
      </c>
      <c r="AN86">
        <v>1.034565</v>
      </c>
      <c r="AO86">
        <v>9.9607200000000002</v>
      </c>
      <c r="AP86">
        <v>10.540068</v>
      </c>
      <c r="AQ86">
        <v>34.171666999999999</v>
      </c>
      <c r="AR86">
        <v>45.952896000000003</v>
      </c>
      <c r="AS86">
        <v>32.789544999999997</v>
      </c>
      <c r="AT86">
        <v>19.359998999999998</v>
      </c>
      <c r="AU86">
        <v>0</v>
      </c>
      <c r="AV86">
        <v>0</v>
      </c>
      <c r="AW86">
        <v>0</v>
      </c>
      <c r="AX86">
        <v>0</v>
      </c>
      <c r="AY86">
        <v>2.1145550000000002</v>
      </c>
      <c r="AZ86">
        <v>2.5948389999999999</v>
      </c>
      <c r="BA86">
        <v>1.710148</v>
      </c>
      <c r="BB86">
        <v>1.348163</v>
      </c>
      <c r="BC86">
        <v>49.37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2834.3615079999986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345.14601399999998</v>
      </c>
      <c r="L87">
        <v>559.21747200000004</v>
      </c>
      <c r="M87">
        <v>90.302396999999999</v>
      </c>
      <c r="N87">
        <v>115.76312</v>
      </c>
      <c r="O87">
        <v>121.285842</v>
      </c>
      <c r="P87">
        <v>137.45599999999999</v>
      </c>
      <c r="Q87">
        <v>20.927579000000001</v>
      </c>
      <c r="R87">
        <v>41.672400000000003</v>
      </c>
      <c r="S87">
        <v>25.862818000000001</v>
      </c>
      <c r="T87">
        <v>0.78408</v>
      </c>
      <c r="U87">
        <v>405.36935999999997</v>
      </c>
      <c r="V87">
        <v>20.06664</v>
      </c>
      <c r="W87">
        <v>40.248956</v>
      </c>
      <c r="X87">
        <v>142.79500400000001</v>
      </c>
      <c r="Y87">
        <v>0</v>
      </c>
      <c r="Z87">
        <v>0</v>
      </c>
      <c r="AA87">
        <v>41.294879999999999</v>
      </c>
      <c r="AB87">
        <v>40.524901</v>
      </c>
      <c r="AC87">
        <v>0</v>
      </c>
      <c r="AD87">
        <v>37.147370000000002</v>
      </c>
      <c r="AE87">
        <v>50.323618000000003</v>
      </c>
      <c r="AF87">
        <v>16.346520999999999</v>
      </c>
      <c r="AG87">
        <v>39.455247</v>
      </c>
      <c r="AH87">
        <v>154.89710600000001</v>
      </c>
      <c r="AI87">
        <v>36.297559999999997</v>
      </c>
      <c r="AJ87">
        <v>0</v>
      </c>
      <c r="AK87">
        <v>53.42454</v>
      </c>
      <c r="AL87">
        <v>82.224050000000005</v>
      </c>
      <c r="AM87">
        <v>16.058021</v>
      </c>
      <c r="AN87">
        <v>1.034565</v>
      </c>
      <c r="AO87">
        <v>9.9607200000000002</v>
      </c>
      <c r="AP87">
        <v>10.540068</v>
      </c>
      <c r="AQ87">
        <v>34.171666999999999</v>
      </c>
      <c r="AR87">
        <v>45.952896000000003</v>
      </c>
      <c r="AS87">
        <v>32.789544999999997</v>
      </c>
      <c r="AT87">
        <v>19.359998999999998</v>
      </c>
      <c r="AU87">
        <v>0</v>
      </c>
      <c r="AV87">
        <v>0</v>
      </c>
      <c r="AW87">
        <v>0</v>
      </c>
      <c r="AX87">
        <v>0</v>
      </c>
      <c r="AY87">
        <v>2.1145550000000002</v>
      </c>
      <c r="AZ87">
        <v>2.5948389999999999</v>
      </c>
      <c r="BA87">
        <v>1.710148</v>
      </c>
      <c r="BB87">
        <v>1.348163</v>
      </c>
      <c r="BC87">
        <v>49.37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2845.838660999998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345.14601399999998</v>
      </c>
      <c r="L88">
        <v>559.21747200000004</v>
      </c>
      <c r="M88">
        <v>90.302396999999999</v>
      </c>
      <c r="N88">
        <v>115.76312</v>
      </c>
      <c r="O88">
        <v>121.285842</v>
      </c>
      <c r="P88">
        <v>137.45599999999999</v>
      </c>
      <c r="Q88">
        <v>20.927579000000001</v>
      </c>
      <c r="R88">
        <v>41.672400000000003</v>
      </c>
      <c r="S88">
        <v>25.862818000000001</v>
      </c>
      <c r="T88">
        <v>0.78408</v>
      </c>
      <c r="U88">
        <v>405.36935999999997</v>
      </c>
      <c r="V88">
        <v>20.06664</v>
      </c>
      <c r="W88">
        <v>40.248956</v>
      </c>
      <c r="X88">
        <v>142.79500400000001</v>
      </c>
      <c r="Y88">
        <v>0</v>
      </c>
      <c r="Z88">
        <v>0</v>
      </c>
      <c r="AA88">
        <v>41.294879999999999</v>
      </c>
      <c r="AB88">
        <v>40.524901</v>
      </c>
      <c r="AC88">
        <v>9.8551369999999991</v>
      </c>
      <c r="AD88">
        <v>37.147370000000002</v>
      </c>
      <c r="AE88">
        <v>50.323618000000003</v>
      </c>
      <c r="AF88">
        <v>16.346520999999999</v>
      </c>
      <c r="AG88">
        <v>39.455247</v>
      </c>
      <c r="AH88">
        <v>154.89710600000001</v>
      </c>
      <c r="AI88">
        <v>36.297559999999997</v>
      </c>
      <c r="AJ88">
        <v>0</v>
      </c>
      <c r="AK88">
        <v>53.42454</v>
      </c>
      <c r="AL88">
        <v>82.224050000000005</v>
      </c>
      <c r="AM88">
        <v>16.058021</v>
      </c>
      <c r="AN88">
        <v>1.034565</v>
      </c>
      <c r="AO88">
        <v>9.9607200000000002</v>
      </c>
      <c r="AP88">
        <v>10.540068</v>
      </c>
      <c r="AQ88">
        <v>34.171666999999999</v>
      </c>
      <c r="AR88">
        <v>45.952896000000003</v>
      </c>
      <c r="AS88">
        <v>32.789544999999997</v>
      </c>
      <c r="AT88">
        <v>19.359998999999998</v>
      </c>
      <c r="AU88">
        <v>0</v>
      </c>
      <c r="AV88">
        <v>0</v>
      </c>
      <c r="AW88">
        <v>0</v>
      </c>
      <c r="AX88">
        <v>0</v>
      </c>
      <c r="AY88">
        <v>2.1145550000000002</v>
      </c>
      <c r="AZ88">
        <v>2.5948389999999999</v>
      </c>
      <c r="BA88">
        <v>1.710148</v>
      </c>
      <c r="BB88">
        <v>1.348163</v>
      </c>
      <c r="BC88">
        <v>49.37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2855.693797999998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345.14601399999998</v>
      </c>
      <c r="L89">
        <v>559.21747200000004</v>
      </c>
      <c r="M89">
        <v>90.302396999999999</v>
      </c>
      <c r="N89">
        <v>115.76312</v>
      </c>
      <c r="O89">
        <v>121.285842</v>
      </c>
      <c r="P89">
        <v>137.45599999999999</v>
      </c>
      <c r="Q89">
        <v>20.927579000000001</v>
      </c>
      <c r="R89">
        <v>41.672400000000003</v>
      </c>
      <c r="S89">
        <v>25.862818000000001</v>
      </c>
      <c r="T89">
        <v>0.78408</v>
      </c>
      <c r="U89">
        <v>405.36935999999997</v>
      </c>
      <c r="V89">
        <v>20.06664</v>
      </c>
      <c r="W89">
        <v>40.248956</v>
      </c>
      <c r="X89">
        <v>142.79500400000001</v>
      </c>
      <c r="Y89">
        <v>0</v>
      </c>
      <c r="Z89">
        <v>0</v>
      </c>
      <c r="AA89">
        <v>41.294879999999999</v>
      </c>
      <c r="AB89">
        <v>40.524901</v>
      </c>
      <c r="AC89">
        <v>19.710274999999999</v>
      </c>
      <c r="AD89">
        <v>37.147370000000002</v>
      </c>
      <c r="AE89">
        <v>50.323618000000003</v>
      </c>
      <c r="AF89">
        <v>16.346520999999999</v>
      </c>
      <c r="AG89">
        <v>39.455247</v>
      </c>
      <c r="AH89">
        <v>154.89710600000001</v>
      </c>
      <c r="AI89">
        <v>32.408535000000001</v>
      </c>
      <c r="AJ89">
        <v>0</v>
      </c>
      <c r="AK89">
        <v>53.42454</v>
      </c>
      <c r="AL89">
        <v>82.224050000000005</v>
      </c>
      <c r="AM89">
        <v>16.058021</v>
      </c>
      <c r="AN89">
        <v>1.034565</v>
      </c>
      <c r="AO89">
        <v>9.9607200000000002</v>
      </c>
      <c r="AP89">
        <v>10.540068</v>
      </c>
      <c r="AQ89">
        <v>34.171666999999999</v>
      </c>
      <c r="AR89">
        <v>45.952896000000003</v>
      </c>
      <c r="AS89">
        <v>32.789544999999997</v>
      </c>
      <c r="AT89">
        <v>19.359998999999998</v>
      </c>
      <c r="AU89">
        <v>0</v>
      </c>
      <c r="AV89">
        <v>0</v>
      </c>
      <c r="AW89">
        <v>0</v>
      </c>
      <c r="AX89">
        <v>0</v>
      </c>
      <c r="AY89">
        <v>2.1145550000000002</v>
      </c>
      <c r="AZ89">
        <v>2.5948389999999999</v>
      </c>
      <c r="BA89">
        <v>1.710148</v>
      </c>
      <c r="BB89">
        <v>1.348163</v>
      </c>
      <c r="BC89">
        <v>49.37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2861.6599109999979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345.14601399999998</v>
      </c>
      <c r="L90">
        <v>559.21747200000004</v>
      </c>
      <c r="M90">
        <v>90.302396999999999</v>
      </c>
      <c r="N90">
        <v>115.76312</v>
      </c>
      <c r="O90">
        <v>121.285842</v>
      </c>
      <c r="P90">
        <v>137.45599999999999</v>
      </c>
      <c r="Q90">
        <v>20.927579000000001</v>
      </c>
      <c r="R90">
        <v>41.672400000000003</v>
      </c>
      <c r="S90">
        <v>25.862818000000001</v>
      </c>
      <c r="T90">
        <v>0.78408</v>
      </c>
      <c r="U90">
        <v>405.36935999999997</v>
      </c>
      <c r="V90">
        <v>20.06664</v>
      </c>
      <c r="W90">
        <v>40.248956</v>
      </c>
      <c r="X90">
        <v>142.79500400000001</v>
      </c>
      <c r="Y90">
        <v>0</v>
      </c>
      <c r="Z90">
        <v>0</v>
      </c>
      <c r="AA90">
        <v>41.294879999999999</v>
      </c>
      <c r="AB90">
        <v>40.524901</v>
      </c>
      <c r="AC90">
        <v>31.121486999999998</v>
      </c>
      <c r="AD90">
        <v>37.147370000000002</v>
      </c>
      <c r="AE90">
        <v>50.323618000000003</v>
      </c>
      <c r="AF90">
        <v>24.519780999999998</v>
      </c>
      <c r="AG90">
        <v>39.455247</v>
      </c>
      <c r="AH90">
        <v>156.67147</v>
      </c>
      <c r="AI90">
        <v>32.408535000000001</v>
      </c>
      <c r="AJ90">
        <v>0</v>
      </c>
      <c r="AK90">
        <v>53.42454</v>
      </c>
      <c r="AL90">
        <v>82.224050000000005</v>
      </c>
      <c r="AM90">
        <v>16.058021</v>
      </c>
      <c r="AN90">
        <v>1.034565</v>
      </c>
      <c r="AO90">
        <v>9.9607200000000002</v>
      </c>
      <c r="AP90">
        <v>10.540068</v>
      </c>
      <c r="AQ90">
        <v>34.171666999999999</v>
      </c>
      <c r="AR90">
        <v>45.952896000000003</v>
      </c>
      <c r="AS90">
        <v>32.789544999999997</v>
      </c>
      <c r="AT90">
        <v>19.359998999999998</v>
      </c>
      <c r="AU90">
        <v>0</v>
      </c>
      <c r="AV90">
        <v>0</v>
      </c>
      <c r="AW90">
        <v>0</v>
      </c>
      <c r="AX90">
        <v>0</v>
      </c>
      <c r="AY90">
        <v>2.1658179999999998</v>
      </c>
      <c r="AZ90">
        <v>2.5948389999999999</v>
      </c>
      <c r="BA90">
        <v>1.75505</v>
      </c>
      <c r="BB90">
        <v>1.348163</v>
      </c>
      <c r="BC90">
        <v>49.37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2883.1149119999977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304.49001399999997</v>
      </c>
      <c r="L91">
        <v>544.47492899999997</v>
      </c>
      <c r="M91">
        <v>90.302396999999999</v>
      </c>
      <c r="N91">
        <v>115.76312</v>
      </c>
      <c r="O91">
        <v>121.285842</v>
      </c>
      <c r="P91">
        <v>137.45599999999999</v>
      </c>
      <c r="Q91">
        <v>17.599982000000001</v>
      </c>
      <c r="R91">
        <v>41.672400000000003</v>
      </c>
      <c r="S91">
        <v>22.282101999999998</v>
      </c>
      <c r="T91">
        <v>0.78408</v>
      </c>
      <c r="U91">
        <v>405.36935999999997</v>
      </c>
      <c r="V91">
        <v>20.06664</v>
      </c>
      <c r="W91">
        <v>40.248956</v>
      </c>
      <c r="X91">
        <v>142.79500400000001</v>
      </c>
      <c r="Y91">
        <v>0</v>
      </c>
      <c r="Z91">
        <v>0</v>
      </c>
      <c r="AA91">
        <v>41.294879999999999</v>
      </c>
      <c r="AB91">
        <v>40.524901</v>
      </c>
      <c r="AC91">
        <v>31.121486999999998</v>
      </c>
      <c r="AD91">
        <v>37.147370000000002</v>
      </c>
      <c r="AE91">
        <v>50.323618000000003</v>
      </c>
      <c r="AF91">
        <v>24.519780999999998</v>
      </c>
      <c r="AG91">
        <v>39.455247</v>
      </c>
      <c r="AH91">
        <v>156.67147</v>
      </c>
      <c r="AI91">
        <v>32.408535000000001</v>
      </c>
      <c r="AJ91">
        <v>0</v>
      </c>
      <c r="AK91">
        <v>53.42454</v>
      </c>
      <c r="AL91">
        <v>82.224050000000005</v>
      </c>
      <c r="AM91">
        <v>16.058021</v>
      </c>
      <c r="AN91">
        <v>1.034565</v>
      </c>
      <c r="AO91">
        <v>9.9607200000000002</v>
      </c>
      <c r="AP91">
        <v>10.540068</v>
      </c>
      <c r="AQ91">
        <v>34.171666999999999</v>
      </c>
      <c r="AR91">
        <v>45.952896000000003</v>
      </c>
      <c r="AS91">
        <v>32.789544999999997</v>
      </c>
      <c r="AT91">
        <v>19.359998999999998</v>
      </c>
      <c r="AU91">
        <v>0</v>
      </c>
      <c r="AV91">
        <v>0</v>
      </c>
      <c r="AW91">
        <v>0</v>
      </c>
      <c r="AX91">
        <v>0</v>
      </c>
      <c r="AY91">
        <v>2.1658179999999998</v>
      </c>
      <c r="AZ91">
        <v>2.5948389999999999</v>
      </c>
      <c r="BA91">
        <v>1.75505</v>
      </c>
      <c r="BB91">
        <v>1.348163</v>
      </c>
      <c r="BC91">
        <v>49.37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2820.8080559999985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304.49001399999997</v>
      </c>
      <c r="L92">
        <v>544.47492899999997</v>
      </c>
      <c r="M92">
        <v>90.302396999999999</v>
      </c>
      <c r="N92">
        <v>115.76312</v>
      </c>
      <c r="O92">
        <v>121.285842</v>
      </c>
      <c r="P92">
        <v>137.45599999999999</v>
      </c>
      <c r="Q92">
        <v>17.599982000000001</v>
      </c>
      <c r="R92">
        <v>41.672400000000003</v>
      </c>
      <c r="S92">
        <v>22.282101999999998</v>
      </c>
      <c r="T92">
        <v>0.78408</v>
      </c>
      <c r="U92">
        <v>405.36935999999997</v>
      </c>
      <c r="V92">
        <v>20.06664</v>
      </c>
      <c r="W92">
        <v>40.248956</v>
      </c>
      <c r="X92">
        <v>142.79500400000001</v>
      </c>
      <c r="Y92">
        <v>0</v>
      </c>
      <c r="Z92">
        <v>0</v>
      </c>
      <c r="AA92">
        <v>41.294879999999999</v>
      </c>
      <c r="AB92">
        <v>40.524901</v>
      </c>
      <c r="AC92">
        <v>31.121486999999998</v>
      </c>
      <c r="AD92">
        <v>37.147370000000002</v>
      </c>
      <c r="AE92">
        <v>50.323618000000003</v>
      </c>
      <c r="AF92">
        <v>24.519780999999998</v>
      </c>
      <c r="AG92">
        <v>39.455247</v>
      </c>
      <c r="AH92">
        <v>156.67147</v>
      </c>
      <c r="AI92">
        <v>32.408535000000001</v>
      </c>
      <c r="AJ92">
        <v>0</v>
      </c>
      <c r="AK92">
        <v>53.42454</v>
      </c>
      <c r="AL92">
        <v>82.224050000000005</v>
      </c>
      <c r="AM92">
        <v>16.058021</v>
      </c>
      <c r="AN92">
        <v>1.034565</v>
      </c>
      <c r="AO92">
        <v>9.9607200000000002</v>
      </c>
      <c r="AP92">
        <v>10.540068</v>
      </c>
      <c r="AQ92">
        <v>34.171666999999999</v>
      </c>
      <c r="AR92">
        <v>45.952896000000003</v>
      </c>
      <c r="AS92">
        <v>32.789544999999997</v>
      </c>
      <c r="AT92">
        <v>19.359998999999998</v>
      </c>
      <c r="AU92">
        <v>0</v>
      </c>
      <c r="AV92">
        <v>0</v>
      </c>
      <c r="AW92">
        <v>0</v>
      </c>
      <c r="AX92">
        <v>0</v>
      </c>
      <c r="AY92">
        <v>2.1658179999999998</v>
      </c>
      <c r="AZ92">
        <v>2.5948389999999999</v>
      </c>
      <c r="BA92">
        <v>1.75505</v>
      </c>
      <c r="BB92">
        <v>1.348163</v>
      </c>
      <c r="BC92">
        <v>45.5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2816.9380559999986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304.49001399999997</v>
      </c>
      <c r="L93">
        <v>554.15492900000004</v>
      </c>
      <c r="M93">
        <v>90.302396999999999</v>
      </c>
      <c r="N93">
        <v>115.76312</v>
      </c>
      <c r="O93">
        <v>121.285842</v>
      </c>
      <c r="P93">
        <v>137.45599999999999</v>
      </c>
      <c r="Q93">
        <v>17.599982000000001</v>
      </c>
      <c r="R93">
        <v>41.672400000000003</v>
      </c>
      <c r="S93">
        <v>22.282101999999998</v>
      </c>
      <c r="T93">
        <v>0.78408</v>
      </c>
      <c r="U93">
        <v>405.36935999999997</v>
      </c>
      <c r="V93">
        <v>20.06664</v>
      </c>
      <c r="W93">
        <v>40.248956</v>
      </c>
      <c r="X93">
        <v>142.79500400000001</v>
      </c>
      <c r="Y93">
        <v>0</v>
      </c>
      <c r="Z93">
        <v>0</v>
      </c>
      <c r="AA93">
        <v>41.294879999999999</v>
      </c>
      <c r="AB93">
        <v>40.524901</v>
      </c>
      <c r="AC93">
        <v>31.121486999999998</v>
      </c>
      <c r="AD93">
        <v>37.147370000000002</v>
      </c>
      <c r="AE93">
        <v>50.323618000000003</v>
      </c>
      <c r="AF93">
        <v>24.519780999999998</v>
      </c>
      <c r="AG93">
        <v>39.455247</v>
      </c>
      <c r="AH93">
        <v>156.67147</v>
      </c>
      <c r="AI93">
        <v>32.408535000000001</v>
      </c>
      <c r="AJ93">
        <v>0</v>
      </c>
      <c r="AK93">
        <v>53.42454</v>
      </c>
      <c r="AL93">
        <v>82.224050000000005</v>
      </c>
      <c r="AM93">
        <v>16.058021</v>
      </c>
      <c r="AN93">
        <v>1.034565</v>
      </c>
      <c r="AO93">
        <v>7.1147999999999998</v>
      </c>
      <c r="AP93">
        <v>10.540068</v>
      </c>
      <c r="AQ93">
        <v>34.171666999999999</v>
      </c>
      <c r="AR93">
        <v>45.952896000000003</v>
      </c>
      <c r="AS93">
        <v>32.789544999999997</v>
      </c>
      <c r="AT93">
        <v>16.932898000000002</v>
      </c>
      <c r="AU93">
        <v>0</v>
      </c>
      <c r="AV93">
        <v>0</v>
      </c>
      <c r="AW93">
        <v>0</v>
      </c>
      <c r="AX93">
        <v>0</v>
      </c>
      <c r="AY93">
        <v>2.1658179999999998</v>
      </c>
      <c r="AZ93">
        <v>2.5948389999999999</v>
      </c>
      <c r="BA93">
        <v>1.75505</v>
      </c>
      <c r="BB93">
        <v>1.348163</v>
      </c>
      <c r="BC93">
        <v>45.5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2821.345034999998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304.49001399999997</v>
      </c>
      <c r="L94">
        <v>554.15492900000004</v>
      </c>
      <c r="M94">
        <v>90.302396999999999</v>
      </c>
      <c r="N94">
        <v>115.76312</v>
      </c>
      <c r="O94">
        <v>121.285842</v>
      </c>
      <c r="P94">
        <v>137.45599999999999</v>
      </c>
      <c r="Q94">
        <v>17.599982000000001</v>
      </c>
      <c r="R94">
        <v>41.672400000000003</v>
      </c>
      <c r="S94">
        <v>22.282101999999998</v>
      </c>
      <c r="T94">
        <v>0.78408</v>
      </c>
      <c r="U94">
        <v>405.36935999999997</v>
      </c>
      <c r="V94">
        <v>20.06664</v>
      </c>
      <c r="W94">
        <v>40.248956</v>
      </c>
      <c r="X94">
        <v>142.79500400000001</v>
      </c>
      <c r="Y94">
        <v>0</v>
      </c>
      <c r="Z94">
        <v>0</v>
      </c>
      <c r="AA94">
        <v>41.294879999999999</v>
      </c>
      <c r="AB94">
        <v>40.524901</v>
      </c>
      <c r="AC94">
        <v>31.121486999999998</v>
      </c>
      <c r="AD94">
        <v>37.147370000000002</v>
      </c>
      <c r="AE94">
        <v>50.323618000000003</v>
      </c>
      <c r="AF94">
        <v>24.519780999999998</v>
      </c>
      <c r="AG94">
        <v>39.455247</v>
      </c>
      <c r="AH94">
        <v>156.67147</v>
      </c>
      <c r="AI94">
        <v>32.408535000000001</v>
      </c>
      <c r="AJ94">
        <v>0</v>
      </c>
      <c r="AK94">
        <v>53.42454</v>
      </c>
      <c r="AL94">
        <v>82.224050000000005</v>
      </c>
      <c r="AM94">
        <v>16.058021</v>
      </c>
      <c r="AN94">
        <v>1.034565</v>
      </c>
      <c r="AO94">
        <v>7.1147999999999998</v>
      </c>
      <c r="AP94">
        <v>10.540068</v>
      </c>
      <c r="AQ94">
        <v>34.171666999999999</v>
      </c>
      <c r="AR94">
        <v>45.952896000000003</v>
      </c>
      <c r="AS94">
        <v>32.789544999999997</v>
      </c>
      <c r="AT94">
        <v>16.388435999999999</v>
      </c>
      <c r="AU94">
        <v>0</v>
      </c>
      <c r="AV94">
        <v>0</v>
      </c>
      <c r="AW94">
        <v>0</v>
      </c>
      <c r="AX94">
        <v>0</v>
      </c>
      <c r="AY94">
        <v>2.1658179999999998</v>
      </c>
      <c r="AZ94">
        <v>2.5948389999999999</v>
      </c>
      <c r="BA94">
        <v>1.75505</v>
      </c>
      <c r="BB94">
        <v>1.348163</v>
      </c>
      <c r="BC94">
        <v>45.5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2820.8005729999982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304.49001399999997</v>
      </c>
      <c r="L95">
        <v>554.15492900000004</v>
      </c>
      <c r="M95">
        <v>90.302396999999999</v>
      </c>
      <c r="N95">
        <v>115.76312</v>
      </c>
      <c r="O95">
        <v>121.285842</v>
      </c>
      <c r="P95">
        <v>137.45599999999999</v>
      </c>
      <c r="Q95">
        <v>17.599982000000001</v>
      </c>
      <c r="R95">
        <v>41.672400000000003</v>
      </c>
      <c r="S95">
        <v>22.282101999999998</v>
      </c>
      <c r="T95">
        <v>0.78408</v>
      </c>
      <c r="U95">
        <v>405.36935999999997</v>
      </c>
      <c r="V95">
        <v>20.06664</v>
      </c>
      <c r="W95">
        <v>40.248956</v>
      </c>
      <c r="X95">
        <v>142.79500400000001</v>
      </c>
      <c r="Y95">
        <v>0</v>
      </c>
      <c r="Z95">
        <v>0</v>
      </c>
      <c r="AA95">
        <v>41.294879999999999</v>
      </c>
      <c r="AB95">
        <v>40.524901</v>
      </c>
      <c r="AC95">
        <v>29.595237999999998</v>
      </c>
      <c r="AD95">
        <v>37.147370000000002</v>
      </c>
      <c r="AE95">
        <v>50.323618000000003</v>
      </c>
      <c r="AF95">
        <v>24.519780999999998</v>
      </c>
      <c r="AG95">
        <v>39.455247</v>
      </c>
      <c r="AH95">
        <v>154.89710600000001</v>
      </c>
      <c r="AI95">
        <v>32.408535000000001</v>
      </c>
      <c r="AJ95">
        <v>0</v>
      </c>
      <c r="AK95">
        <v>53.42454</v>
      </c>
      <c r="AL95">
        <v>82.224050000000005</v>
      </c>
      <c r="AM95">
        <v>16.058021</v>
      </c>
      <c r="AN95">
        <v>1.034565</v>
      </c>
      <c r="AO95">
        <v>7.1147999999999998</v>
      </c>
      <c r="AP95">
        <v>10.540068</v>
      </c>
      <c r="AQ95">
        <v>34.171666999999999</v>
      </c>
      <c r="AR95">
        <v>45.952896000000003</v>
      </c>
      <c r="AS95">
        <v>32.789544999999997</v>
      </c>
      <c r="AT95">
        <v>16.816614999999999</v>
      </c>
      <c r="AU95">
        <v>0</v>
      </c>
      <c r="AV95">
        <v>0</v>
      </c>
      <c r="AW95">
        <v>0</v>
      </c>
      <c r="AX95">
        <v>0</v>
      </c>
      <c r="AY95">
        <v>2.1145550000000002</v>
      </c>
      <c r="AZ95">
        <v>2.5948389999999999</v>
      </c>
      <c r="BA95">
        <v>1.710148</v>
      </c>
      <c r="BB95">
        <v>1.348163</v>
      </c>
      <c r="BC95">
        <v>40.659999999999997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2812.9919739999982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304.49001399999997</v>
      </c>
      <c r="L96">
        <v>554.15492900000004</v>
      </c>
      <c r="M96">
        <v>90.302396999999999</v>
      </c>
      <c r="N96">
        <v>115.76312</v>
      </c>
      <c r="O96">
        <v>121.285842</v>
      </c>
      <c r="P96">
        <v>137.45599999999999</v>
      </c>
      <c r="Q96">
        <v>17.599982000000001</v>
      </c>
      <c r="R96">
        <v>41.672400000000003</v>
      </c>
      <c r="S96">
        <v>22.282101999999998</v>
      </c>
      <c r="T96">
        <v>0.78408</v>
      </c>
      <c r="U96">
        <v>405.36935999999997</v>
      </c>
      <c r="V96">
        <v>20.06664</v>
      </c>
      <c r="W96">
        <v>40.248956</v>
      </c>
      <c r="X96">
        <v>142.79500400000001</v>
      </c>
      <c r="Y96">
        <v>0</v>
      </c>
      <c r="Z96">
        <v>0</v>
      </c>
      <c r="AA96">
        <v>41.294879999999999</v>
      </c>
      <c r="AB96">
        <v>40.524901</v>
      </c>
      <c r="AC96">
        <v>29.595237999999998</v>
      </c>
      <c r="AD96">
        <v>37.147370000000002</v>
      </c>
      <c r="AE96">
        <v>50.323618000000003</v>
      </c>
      <c r="AF96">
        <v>24.519780999999998</v>
      </c>
      <c r="AG96">
        <v>39.455247</v>
      </c>
      <c r="AH96">
        <v>154.89710600000001</v>
      </c>
      <c r="AI96">
        <v>32.408535000000001</v>
      </c>
      <c r="AJ96">
        <v>0</v>
      </c>
      <c r="AK96">
        <v>53.42454</v>
      </c>
      <c r="AL96">
        <v>82.224050000000005</v>
      </c>
      <c r="AM96">
        <v>16.058021</v>
      </c>
      <c r="AN96">
        <v>1.034565</v>
      </c>
      <c r="AO96">
        <v>7.1147999999999998</v>
      </c>
      <c r="AP96">
        <v>10.540068</v>
      </c>
      <c r="AQ96">
        <v>34.171666999999999</v>
      </c>
      <c r="AR96">
        <v>45.952896000000003</v>
      </c>
      <c r="AS96">
        <v>32.789544999999997</v>
      </c>
      <c r="AT96">
        <v>13.928680999999999</v>
      </c>
      <c r="AU96">
        <v>0</v>
      </c>
      <c r="AV96">
        <v>0</v>
      </c>
      <c r="AW96">
        <v>0</v>
      </c>
      <c r="AX96">
        <v>0</v>
      </c>
      <c r="AY96">
        <v>2.1145550000000002</v>
      </c>
      <c r="AZ96">
        <v>2.5948389999999999</v>
      </c>
      <c r="BA96">
        <v>1.4251229999999999</v>
      </c>
      <c r="BB96">
        <v>1.348163</v>
      </c>
      <c r="BC96">
        <v>40.659999999999997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2809.8190149999978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304.49001399999997</v>
      </c>
      <c r="L97">
        <v>554.15492900000004</v>
      </c>
      <c r="M97">
        <v>90.302396999999999</v>
      </c>
      <c r="N97">
        <v>115.76312</v>
      </c>
      <c r="O97">
        <v>121.285842</v>
      </c>
      <c r="P97">
        <v>137.45599999999999</v>
      </c>
      <c r="Q97">
        <v>17.599982000000001</v>
      </c>
      <c r="R97">
        <v>41.672400000000003</v>
      </c>
      <c r="S97">
        <v>22.282101999999998</v>
      </c>
      <c r="T97">
        <v>0.78408</v>
      </c>
      <c r="U97">
        <v>405.36935999999997</v>
      </c>
      <c r="V97">
        <v>20.06664</v>
      </c>
      <c r="W97">
        <v>40.248956</v>
      </c>
      <c r="X97">
        <v>142.79500400000001</v>
      </c>
      <c r="Y97">
        <v>0</v>
      </c>
      <c r="Z97">
        <v>0</v>
      </c>
      <c r="AA97">
        <v>41.294879999999999</v>
      </c>
      <c r="AB97">
        <v>40.524901</v>
      </c>
      <c r="AC97">
        <v>29.595237999999998</v>
      </c>
      <c r="AD97">
        <v>37.147370000000002</v>
      </c>
      <c r="AE97">
        <v>50.323618000000003</v>
      </c>
      <c r="AF97">
        <v>24.519780999999998</v>
      </c>
      <c r="AG97">
        <v>39.455247</v>
      </c>
      <c r="AH97">
        <v>154.89710600000001</v>
      </c>
      <c r="AI97">
        <v>32.408535000000001</v>
      </c>
      <c r="AJ97">
        <v>0</v>
      </c>
      <c r="AK97">
        <v>53.42454</v>
      </c>
      <c r="AL97">
        <v>82.224050000000005</v>
      </c>
      <c r="AM97">
        <v>16.058021</v>
      </c>
      <c r="AN97">
        <v>1.034565</v>
      </c>
      <c r="AO97">
        <v>7.1147999999999998</v>
      </c>
      <c r="AP97">
        <v>10.540068</v>
      </c>
      <c r="AQ97">
        <v>34.171666999999999</v>
      </c>
      <c r="AR97">
        <v>45.952896000000003</v>
      </c>
      <c r="AS97">
        <v>32.789544999999997</v>
      </c>
      <c r="AT97">
        <v>15.314251000000001</v>
      </c>
      <c r="AU97">
        <v>0</v>
      </c>
      <c r="AV97">
        <v>0</v>
      </c>
      <c r="AW97">
        <v>0</v>
      </c>
      <c r="AX97">
        <v>0</v>
      </c>
      <c r="AY97">
        <v>2.1145550000000002</v>
      </c>
      <c r="AZ97">
        <v>2.5948389999999999</v>
      </c>
      <c r="BA97">
        <v>1.4251229999999999</v>
      </c>
      <c r="BB97">
        <v>1.348163</v>
      </c>
      <c r="BC97">
        <v>40.659999999999997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2811.2045849999977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304.49001399999997</v>
      </c>
      <c r="L98">
        <v>554.15492900000004</v>
      </c>
      <c r="M98">
        <v>90.302396999999999</v>
      </c>
      <c r="N98">
        <v>115.76312</v>
      </c>
      <c r="O98">
        <v>121.285842</v>
      </c>
      <c r="P98">
        <v>137.45599999999999</v>
      </c>
      <c r="Q98">
        <v>17.599982000000001</v>
      </c>
      <c r="R98">
        <v>41.672400000000003</v>
      </c>
      <c r="S98">
        <v>22.282101999999998</v>
      </c>
      <c r="T98">
        <v>0.78408</v>
      </c>
      <c r="U98">
        <v>405.36935999999997</v>
      </c>
      <c r="V98">
        <v>20.06664</v>
      </c>
      <c r="W98">
        <v>40.248956</v>
      </c>
      <c r="X98">
        <v>142.79500400000001</v>
      </c>
      <c r="Y98">
        <v>0</v>
      </c>
      <c r="Z98">
        <v>0</v>
      </c>
      <c r="AA98">
        <v>41.294879999999999</v>
      </c>
      <c r="AB98">
        <v>40.524901</v>
      </c>
      <c r="AC98">
        <v>29.595237999999998</v>
      </c>
      <c r="AD98">
        <v>37.147370000000002</v>
      </c>
      <c r="AE98">
        <v>50.323618000000003</v>
      </c>
      <c r="AF98">
        <v>24.519780999999998</v>
      </c>
      <c r="AG98">
        <v>39.455247</v>
      </c>
      <c r="AH98">
        <v>154.89710600000001</v>
      </c>
      <c r="AI98">
        <v>32.408535000000001</v>
      </c>
      <c r="AJ98">
        <v>0</v>
      </c>
      <c r="AK98">
        <v>53.42454</v>
      </c>
      <c r="AL98">
        <v>82.224050000000005</v>
      </c>
      <c r="AM98">
        <v>16.058021</v>
      </c>
      <c r="AN98">
        <v>1.034565</v>
      </c>
      <c r="AO98">
        <v>7.1147999999999998</v>
      </c>
      <c r="AP98">
        <v>10.540068</v>
      </c>
      <c r="AQ98">
        <v>34.171666999999999</v>
      </c>
      <c r="AR98">
        <v>45.952896000000003</v>
      </c>
      <c r="AS98">
        <v>32.789544999999997</v>
      </c>
      <c r="AT98">
        <v>14.100341999999999</v>
      </c>
      <c r="AU98">
        <v>0</v>
      </c>
      <c r="AV98">
        <v>0</v>
      </c>
      <c r="AW98">
        <v>0</v>
      </c>
      <c r="AX98">
        <v>0</v>
      </c>
      <c r="AY98">
        <v>2.1145550000000002</v>
      </c>
      <c r="AZ98">
        <v>2.5948389999999999</v>
      </c>
      <c r="BA98">
        <v>1.710148</v>
      </c>
      <c r="BB98">
        <v>1.348163</v>
      </c>
      <c r="BC98">
        <v>40.659999999999997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2810.2757009999982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4.058324E-2</v>
      </c>
      <c r="J99">
        <f t="shared" si="2"/>
        <v>0</v>
      </c>
      <c r="K99">
        <f t="shared" si="2"/>
        <v>8.3285093774999996</v>
      </c>
      <c r="L99">
        <f t="shared" si="2"/>
        <v>7.0448358665000015</v>
      </c>
      <c r="M99">
        <f t="shared" si="2"/>
        <v>2.0594143550000039</v>
      </c>
      <c r="N99">
        <f t="shared" si="2"/>
        <v>2.6520867114999946</v>
      </c>
      <c r="O99">
        <f t="shared" si="2"/>
        <v>2.8263705887499984</v>
      </c>
      <c r="P99">
        <f t="shared" si="2"/>
        <v>3.2150578077500018</v>
      </c>
      <c r="Q99">
        <f t="shared" si="2"/>
        <v>0.32148428399999968</v>
      </c>
      <c r="R99">
        <f t="shared" si="2"/>
        <v>0.66011730574999949</v>
      </c>
      <c r="S99">
        <f t="shared" si="2"/>
        <v>0.39401739249999956</v>
      </c>
      <c r="T99">
        <f t="shared" si="2"/>
        <v>1.3597097500000021E-2</v>
      </c>
      <c r="U99">
        <f t="shared" si="2"/>
        <v>9.6406406844999939</v>
      </c>
      <c r="V99">
        <f t="shared" si="2"/>
        <v>0.23956992624999995</v>
      </c>
      <c r="W99">
        <f t="shared" si="2"/>
        <v>0.5440596569999997</v>
      </c>
      <c r="X99">
        <f t="shared" si="2"/>
        <v>2.1147389792499989</v>
      </c>
      <c r="Y99">
        <f t="shared" si="2"/>
        <v>0</v>
      </c>
      <c r="Z99">
        <f t="shared" si="2"/>
        <v>0.26803731250000018</v>
      </c>
      <c r="AA99">
        <f t="shared" si="2"/>
        <v>0.9910771199999987</v>
      </c>
      <c r="AB99">
        <f t="shared" si="2"/>
        <v>0.20932396549999999</v>
      </c>
      <c r="AC99">
        <f t="shared" si="2"/>
        <v>7.5888449749999989E-2</v>
      </c>
      <c r="AD99">
        <f t="shared" si="2"/>
        <v>0.89153688000000086</v>
      </c>
      <c r="AE99">
        <f t="shared" si="2"/>
        <v>1.2077668319999999</v>
      </c>
      <c r="AF99">
        <f t="shared" si="2"/>
        <v>0.37806313399999986</v>
      </c>
      <c r="AG99">
        <f t="shared" si="2"/>
        <v>0.9469259279999992</v>
      </c>
      <c r="AH99">
        <f t="shared" si="2"/>
        <v>3.7228536360000026</v>
      </c>
      <c r="AI99">
        <f t="shared" si="2"/>
        <v>0.73478447150000081</v>
      </c>
      <c r="AJ99">
        <f t="shared" si="2"/>
        <v>0</v>
      </c>
      <c r="AK99">
        <f t="shared" si="2"/>
        <v>1.2821889599999998</v>
      </c>
      <c r="AL99">
        <f t="shared" si="2"/>
        <v>1.1854154632499994</v>
      </c>
      <c r="AM99">
        <f t="shared" si="2"/>
        <v>0.3853925040000008</v>
      </c>
      <c r="AN99">
        <f t="shared" si="2"/>
        <v>2.498283200000001E-2</v>
      </c>
      <c r="AO99">
        <f t="shared" si="2"/>
        <v>0.29811012000000037</v>
      </c>
      <c r="AP99">
        <f t="shared" si="2"/>
        <v>0.25051261650000028</v>
      </c>
      <c r="AQ99">
        <f t="shared" si="2"/>
        <v>0.46330650425000036</v>
      </c>
      <c r="AR99">
        <f t="shared" si="2"/>
        <v>1.115693567999998</v>
      </c>
      <c r="AS99">
        <f t="shared" si="2"/>
        <v>0.78899842500000139</v>
      </c>
      <c r="AT99">
        <f t="shared" si="2"/>
        <v>0.39031375925000017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3.1002650000000018E-3</v>
      </c>
      <c r="AY99">
        <f t="shared" si="2"/>
        <v>5.090310899999996E-2</v>
      </c>
      <c r="AZ99">
        <f t="shared" si="2"/>
        <v>6.2276136000000044E-2</v>
      </c>
      <c r="BA99">
        <f t="shared" si="2"/>
        <v>4.1035745500000068E-2</v>
      </c>
      <c r="BB99">
        <f t="shared" si="2"/>
        <v>3.0377627999999976E-2</v>
      </c>
      <c r="BC99">
        <f t="shared" si="2"/>
        <v>1.8395424999999992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57.733491138749997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45103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45103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226.43</v>
      </c>
      <c r="C3" s="34">
        <v>68.319999999999993</v>
      </c>
      <c r="D3" s="93">
        <f>R3+S3+T3</f>
        <v>0</v>
      </c>
      <c r="E3" s="34">
        <v>3.93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94.93</v>
      </c>
      <c r="N3">
        <v>272.25</v>
      </c>
      <c r="O3">
        <v>46.46</v>
      </c>
      <c r="P3">
        <v>10.36</v>
      </c>
      <c r="Q3">
        <v>30.92</v>
      </c>
      <c r="R3" s="93">
        <v>0</v>
      </c>
      <c r="S3" s="93">
        <v>0</v>
      </c>
      <c r="T3" s="93">
        <v>0</v>
      </c>
      <c r="U3">
        <v>10.78</v>
      </c>
      <c r="V3">
        <v>0</v>
      </c>
      <c r="W3">
        <v>11.92</v>
      </c>
      <c r="X3">
        <v>49.67</v>
      </c>
      <c r="Y3">
        <v>16.559999999999999</v>
      </c>
      <c r="Z3">
        <v>16.54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16.73</v>
      </c>
      <c r="AH3">
        <v>35.1</v>
      </c>
      <c r="AI3">
        <v>35.1</v>
      </c>
    </row>
    <row r="4" spans="1:35">
      <c r="A4" t="s">
        <v>46</v>
      </c>
      <c r="B4" s="34">
        <v>226.43</v>
      </c>
      <c r="C4" s="34">
        <v>68.319999999999993</v>
      </c>
      <c r="D4" s="93">
        <f t="shared" ref="D4:D67" si="0">R4+S4+T4</f>
        <v>0</v>
      </c>
      <c r="E4" s="34">
        <v>3.93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94.93</v>
      </c>
      <c r="N4">
        <v>272.25</v>
      </c>
      <c r="O4">
        <v>46.46</v>
      </c>
      <c r="P4">
        <v>10.36</v>
      </c>
      <c r="Q4">
        <v>30.33</v>
      </c>
      <c r="R4" s="93">
        <v>0</v>
      </c>
      <c r="S4" s="93">
        <v>0</v>
      </c>
      <c r="T4" s="93">
        <v>0</v>
      </c>
      <c r="U4">
        <v>10.78</v>
      </c>
      <c r="V4">
        <v>0</v>
      </c>
      <c r="W4">
        <v>11.92</v>
      </c>
      <c r="X4">
        <v>48.7</v>
      </c>
      <c r="Y4">
        <v>16.239999999999998</v>
      </c>
      <c r="Z4">
        <v>16.23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16.79</v>
      </c>
      <c r="AH4">
        <v>35.74</v>
      </c>
      <c r="AI4">
        <v>35.74</v>
      </c>
    </row>
    <row r="5" spans="1:35">
      <c r="A5" t="s">
        <v>47</v>
      </c>
      <c r="B5" s="34">
        <v>226.43</v>
      </c>
      <c r="C5" s="34">
        <v>51.94</v>
      </c>
      <c r="D5" s="93">
        <f t="shared" si="0"/>
        <v>0</v>
      </c>
      <c r="E5" s="34">
        <v>3.93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70.63</v>
      </c>
      <c r="N5">
        <v>272.25</v>
      </c>
      <c r="O5">
        <v>46.46</v>
      </c>
      <c r="P5">
        <v>10.36</v>
      </c>
      <c r="Q5">
        <v>29.71</v>
      </c>
      <c r="R5" s="93">
        <v>0</v>
      </c>
      <c r="S5" s="93">
        <v>0</v>
      </c>
      <c r="T5" s="93">
        <v>0</v>
      </c>
      <c r="U5">
        <v>10.78</v>
      </c>
      <c r="V5">
        <v>0</v>
      </c>
      <c r="W5">
        <v>11.92</v>
      </c>
      <c r="X5">
        <v>48.03</v>
      </c>
      <c r="Y5">
        <v>16.010000000000002</v>
      </c>
      <c r="Z5">
        <v>16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14.81</v>
      </c>
      <c r="AH5">
        <v>34.96</v>
      </c>
      <c r="AI5">
        <v>34.96</v>
      </c>
    </row>
    <row r="6" spans="1:35">
      <c r="A6" t="s">
        <v>48</v>
      </c>
      <c r="B6" s="34">
        <v>226.43</v>
      </c>
      <c r="C6" s="34">
        <v>51.94</v>
      </c>
      <c r="D6" s="93">
        <f t="shared" si="0"/>
        <v>0</v>
      </c>
      <c r="E6" s="34">
        <v>3.93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70.63</v>
      </c>
      <c r="N6">
        <v>272.25</v>
      </c>
      <c r="O6">
        <v>46.46</v>
      </c>
      <c r="P6">
        <v>10.36</v>
      </c>
      <c r="Q6">
        <v>29.31</v>
      </c>
      <c r="R6" s="93">
        <v>0</v>
      </c>
      <c r="S6" s="93">
        <v>0</v>
      </c>
      <c r="T6" s="93">
        <v>0</v>
      </c>
      <c r="U6">
        <v>10.78</v>
      </c>
      <c r="V6">
        <v>0</v>
      </c>
      <c r="W6">
        <v>11.92</v>
      </c>
      <c r="X6">
        <v>47.04</v>
      </c>
      <c r="Y6">
        <v>15.68</v>
      </c>
      <c r="Z6">
        <v>15.68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14.94</v>
      </c>
      <c r="AH6">
        <v>34.82</v>
      </c>
      <c r="AI6">
        <v>34.82</v>
      </c>
    </row>
    <row r="7" spans="1:35">
      <c r="A7" t="s">
        <v>49</v>
      </c>
      <c r="B7" s="34">
        <v>178.03</v>
      </c>
      <c r="C7" s="34">
        <v>31.94</v>
      </c>
      <c r="D7" s="93">
        <f t="shared" si="0"/>
        <v>0</v>
      </c>
      <c r="E7" s="34">
        <v>3.93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70.63</v>
      </c>
      <c r="N7">
        <v>232.32</v>
      </c>
      <c r="O7">
        <v>46.46</v>
      </c>
      <c r="P7">
        <v>10.36</v>
      </c>
      <c r="Q7">
        <v>38.659999999999997</v>
      </c>
      <c r="R7" s="93">
        <v>0</v>
      </c>
      <c r="S7" s="93">
        <v>0</v>
      </c>
      <c r="T7" s="93">
        <v>0</v>
      </c>
      <c r="U7">
        <v>10.78</v>
      </c>
      <c r="V7">
        <v>0</v>
      </c>
      <c r="W7">
        <v>11.92</v>
      </c>
      <c r="X7">
        <v>46.87</v>
      </c>
      <c r="Y7">
        <v>15.62</v>
      </c>
      <c r="Z7">
        <v>15.62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15.07</v>
      </c>
      <c r="AH7">
        <v>34.700000000000003</v>
      </c>
      <c r="AI7">
        <v>34.700000000000003</v>
      </c>
    </row>
    <row r="8" spans="1:35">
      <c r="A8" t="s">
        <v>50</v>
      </c>
      <c r="B8" s="34">
        <v>129.63</v>
      </c>
      <c r="C8" s="34">
        <v>31.94</v>
      </c>
      <c r="D8" s="93">
        <f t="shared" si="0"/>
        <v>0</v>
      </c>
      <c r="E8" s="34">
        <v>3.93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70.63</v>
      </c>
      <c r="N8">
        <v>232.32</v>
      </c>
      <c r="O8">
        <v>46.46</v>
      </c>
      <c r="P8">
        <v>10.36</v>
      </c>
      <c r="Q8">
        <v>37.909999999999997</v>
      </c>
      <c r="R8" s="93">
        <v>0</v>
      </c>
      <c r="S8" s="93">
        <v>0</v>
      </c>
      <c r="T8" s="93">
        <v>0</v>
      </c>
      <c r="U8">
        <v>10.78</v>
      </c>
      <c r="V8">
        <v>0</v>
      </c>
      <c r="W8">
        <v>11.92</v>
      </c>
      <c r="X8">
        <v>46.28</v>
      </c>
      <c r="Y8">
        <v>15.43</v>
      </c>
      <c r="Z8">
        <v>15.42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15.2</v>
      </c>
      <c r="AH8">
        <v>34.54</v>
      </c>
      <c r="AI8">
        <v>34.54</v>
      </c>
    </row>
    <row r="9" spans="1:35">
      <c r="A9" t="s">
        <v>51</v>
      </c>
      <c r="B9" s="34">
        <v>120.03</v>
      </c>
      <c r="C9" s="34">
        <v>31.94</v>
      </c>
      <c r="D9" s="93">
        <f t="shared" si="0"/>
        <v>0</v>
      </c>
      <c r="E9" s="34">
        <v>3.93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70.63</v>
      </c>
      <c r="N9">
        <v>193.6</v>
      </c>
      <c r="O9">
        <v>46.46</v>
      </c>
      <c r="P9">
        <v>10.36</v>
      </c>
      <c r="Q9">
        <v>37.130000000000003</v>
      </c>
      <c r="R9" s="93">
        <v>0</v>
      </c>
      <c r="S9" s="93">
        <v>0</v>
      </c>
      <c r="T9" s="93">
        <v>0</v>
      </c>
      <c r="U9">
        <v>10.78</v>
      </c>
      <c r="V9">
        <v>0</v>
      </c>
      <c r="W9">
        <v>11.92</v>
      </c>
      <c r="X9">
        <v>45.77</v>
      </c>
      <c r="Y9">
        <v>15.26</v>
      </c>
      <c r="Z9">
        <v>15.25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15.34</v>
      </c>
      <c r="AH9">
        <v>34.340000000000003</v>
      </c>
      <c r="AI9">
        <v>34.340000000000003</v>
      </c>
    </row>
    <row r="10" spans="1:35">
      <c r="A10" t="s">
        <v>52</v>
      </c>
      <c r="B10" s="34">
        <v>120.03</v>
      </c>
      <c r="C10" s="34">
        <v>31.94</v>
      </c>
      <c r="D10" s="93">
        <f t="shared" si="0"/>
        <v>0</v>
      </c>
      <c r="E10" s="34">
        <v>3.52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70.63</v>
      </c>
      <c r="N10">
        <v>193.6</v>
      </c>
      <c r="O10">
        <v>46.46</v>
      </c>
      <c r="P10">
        <v>10.36</v>
      </c>
      <c r="Q10">
        <v>36.64</v>
      </c>
      <c r="R10" s="93">
        <v>0</v>
      </c>
      <c r="S10" s="93">
        <v>0</v>
      </c>
      <c r="T10" s="93">
        <v>0</v>
      </c>
      <c r="U10">
        <v>10.78</v>
      </c>
      <c r="V10">
        <v>0</v>
      </c>
      <c r="W10">
        <v>11.92</v>
      </c>
      <c r="X10">
        <v>45.19</v>
      </c>
      <c r="Y10">
        <v>15.06</v>
      </c>
      <c r="Z10">
        <v>15.07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15.46</v>
      </c>
      <c r="AH10">
        <v>34.18</v>
      </c>
      <c r="AI10">
        <v>34.18</v>
      </c>
    </row>
    <row r="11" spans="1:35">
      <c r="A11" t="s">
        <v>53</v>
      </c>
      <c r="B11" s="34">
        <v>120.03</v>
      </c>
      <c r="C11" s="34">
        <v>31.94</v>
      </c>
      <c r="D11" s="93">
        <f t="shared" si="0"/>
        <v>0</v>
      </c>
      <c r="E11" s="34">
        <v>2.14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70.63</v>
      </c>
      <c r="N11">
        <v>193.6</v>
      </c>
      <c r="O11">
        <v>46.46</v>
      </c>
      <c r="P11">
        <v>10.36</v>
      </c>
      <c r="Q11">
        <v>35.590000000000003</v>
      </c>
      <c r="R11" s="93">
        <v>0</v>
      </c>
      <c r="S11" s="93">
        <v>0</v>
      </c>
      <c r="T11" s="93">
        <v>0</v>
      </c>
      <c r="U11">
        <v>10.78</v>
      </c>
      <c r="V11">
        <v>0</v>
      </c>
      <c r="W11">
        <v>11.92</v>
      </c>
      <c r="X11">
        <v>45.76</v>
      </c>
      <c r="Y11">
        <v>15.26</v>
      </c>
      <c r="Z11">
        <v>15.25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16.510000000000002</v>
      </c>
      <c r="AH11">
        <v>34</v>
      </c>
      <c r="AI11">
        <v>34</v>
      </c>
    </row>
    <row r="12" spans="1:35">
      <c r="A12" t="s">
        <v>54</v>
      </c>
      <c r="B12" s="34">
        <v>120.03</v>
      </c>
      <c r="C12" s="34">
        <v>31.94</v>
      </c>
      <c r="D12" s="93">
        <f t="shared" si="0"/>
        <v>0</v>
      </c>
      <c r="E12" s="34">
        <v>2.0299999999999998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70.63</v>
      </c>
      <c r="N12">
        <v>149.72999999999999</v>
      </c>
      <c r="O12">
        <v>46.46</v>
      </c>
      <c r="P12">
        <v>10.36</v>
      </c>
      <c r="Q12">
        <v>42.4</v>
      </c>
      <c r="R12" s="93">
        <v>0</v>
      </c>
      <c r="S12" s="93">
        <v>0</v>
      </c>
      <c r="T12" s="93">
        <v>0</v>
      </c>
      <c r="U12">
        <v>10.78</v>
      </c>
      <c r="V12">
        <v>0</v>
      </c>
      <c r="W12">
        <v>11.92</v>
      </c>
      <c r="X12">
        <v>44.79</v>
      </c>
      <c r="Y12">
        <v>14.93</v>
      </c>
      <c r="Z12">
        <v>14.93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16.489999999999998</v>
      </c>
      <c r="AH12">
        <v>33.81</v>
      </c>
      <c r="AI12">
        <v>33.81</v>
      </c>
    </row>
    <row r="13" spans="1:35">
      <c r="A13" t="s">
        <v>55</v>
      </c>
      <c r="B13" s="34">
        <v>120.03</v>
      </c>
      <c r="C13" s="34">
        <v>31.94</v>
      </c>
      <c r="D13" s="93">
        <f t="shared" si="0"/>
        <v>0</v>
      </c>
      <c r="E13" s="34">
        <v>2.0299999999999998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70.63</v>
      </c>
      <c r="N13">
        <v>149.72999999999999</v>
      </c>
      <c r="O13">
        <v>46.46</v>
      </c>
      <c r="P13">
        <v>10.36</v>
      </c>
      <c r="Q13">
        <v>41.7</v>
      </c>
      <c r="R13" s="93">
        <v>0</v>
      </c>
      <c r="S13" s="93">
        <v>0</v>
      </c>
      <c r="T13" s="93">
        <v>0</v>
      </c>
      <c r="U13">
        <v>10.78</v>
      </c>
      <c r="V13">
        <v>0</v>
      </c>
      <c r="W13">
        <v>11.92</v>
      </c>
      <c r="X13">
        <v>43.88</v>
      </c>
      <c r="Y13">
        <v>14.63</v>
      </c>
      <c r="Z13">
        <v>14.62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16.47</v>
      </c>
      <c r="AH13">
        <v>33.68</v>
      </c>
      <c r="AI13">
        <v>33.68</v>
      </c>
    </row>
    <row r="14" spans="1:35">
      <c r="A14" t="s">
        <v>56</v>
      </c>
      <c r="B14" s="34">
        <v>120.03</v>
      </c>
      <c r="C14" s="34">
        <v>31.94</v>
      </c>
      <c r="D14" s="93">
        <f t="shared" si="0"/>
        <v>0</v>
      </c>
      <c r="E14" s="34">
        <v>2.0299999999999998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70.63</v>
      </c>
      <c r="N14">
        <v>149.72999999999999</v>
      </c>
      <c r="O14">
        <v>46.46</v>
      </c>
      <c r="P14">
        <v>10.36</v>
      </c>
      <c r="Q14">
        <v>42.55</v>
      </c>
      <c r="R14" s="93">
        <v>0</v>
      </c>
      <c r="S14" s="93">
        <v>0</v>
      </c>
      <c r="T14" s="93">
        <v>0</v>
      </c>
      <c r="U14">
        <v>10.78</v>
      </c>
      <c r="V14">
        <v>0</v>
      </c>
      <c r="W14">
        <v>11.92</v>
      </c>
      <c r="X14">
        <v>43.99</v>
      </c>
      <c r="Y14">
        <v>14.66</v>
      </c>
      <c r="Z14">
        <v>14.67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16.440000000000001</v>
      </c>
      <c r="AH14">
        <v>33.42</v>
      </c>
      <c r="AI14">
        <v>33.42</v>
      </c>
    </row>
    <row r="15" spans="1:35">
      <c r="A15" t="s">
        <v>57</v>
      </c>
      <c r="B15" s="34">
        <v>120.03</v>
      </c>
      <c r="C15" s="34">
        <v>31.94</v>
      </c>
      <c r="D15" s="93">
        <f t="shared" si="0"/>
        <v>0</v>
      </c>
      <c r="E15" s="34">
        <v>2.0299999999999998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70.63</v>
      </c>
      <c r="N15">
        <v>149.72999999999999</v>
      </c>
      <c r="O15">
        <v>46.46</v>
      </c>
      <c r="P15">
        <v>10.36</v>
      </c>
      <c r="Q15">
        <v>41.91</v>
      </c>
      <c r="R15" s="93">
        <v>0</v>
      </c>
      <c r="S15" s="93">
        <v>0</v>
      </c>
      <c r="T15" s="93">
        <v>0</v>
      </c>
      <c r="U15">
        <v>10.78</v>
      </c>
      <c r="V15">
        <v>0</v>
      </c>
      <c r="W15">
        <v>11.92</v>
      </c>
      <c r="X15">
        <v>43.27</v>
      </c>
      <c r="Y15">
        <v>14.42</v>
      </c>
      <c r="Z15">
        <v>14.42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16.43</v>
      </c>
      <c r="AH15">
        <v>33.020000000000003</v>
      </c>
      <c r="AI15">
        <v>33.020000000000003</v>
      </c>
    </row>
    <row r="16" spans="1:35">
      <c r="A16" t="s">
        <v>58</v>
      </c>
      <c r="B16" s="34">
        <v>120.03</v>
      </c>
      <c r="C16" s="34">
        <v>31.94</v>
      </c>
      <c r="D16" s="93">
        <f t="shared" si="0"/>
        <v>0</v>
      </c>
      <c r="E16" s="34">
        <v>2.0299999999999998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70.63</v>
      </c>
      <c r="N16">
        <v>149.72999999999999</v>
      </c>
      <c r="O16">
        <v>46.46</v>
      </c>
      <c r="P16">
        <v>10.36</v>
      </c>
      <c r="Q16">
        <v>42.75</v>
      </c>
      <c r="R16" s="93">
        <v>0</v>
      </c>
      <c r="S16" s="93">
        <v>0</v>
      </c>
      <c r="T16" s="93">
        <v>0</v>
      </c>
      <c r="U16">
        <v>10.78</v>
      </c>
      <c r="V16">
        <v>0</v>
      </c>
      <c r="W16">
        <v>11.92</v>
      </c>
      <c r="X16">
        <v>42.91</v>
      </c>
      <c r="Y16">
        <v>14.3</v>
      </c>
      <c r="Z16">
        <v>14.31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12.41</v>
      </c>
      <c r="AH16">
        <v>32.75</v>
      </c>
      <c r="AI16">
        <v>32.75</v>
      </c>
    </row>
    <row r="17" spans="1:35">
      <c r="A17" t="s">
        <v>59</v>
      </c>
      <c r="B17" s="34">
        <v>120.03</v>
      </c>
      <c r="C17" s="34">
        <v>31.94</v>
      </c>
      <c r="D17" s="93">
        <f t="shared" si="0"/>
        <v>0</v>
      </c>
      <c r="E17" s="34">
        <v>2.02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70.63</v>
      </c>
      <c r="N17">
        <v>149.72999999999999</v>
      </c>
      <c r="O17">
        <v>46.46</v>
      </c>
      <c r="P17">
        <v>10.36</v>
      </c>
      <c r="Q17">
        <v>42.01</v>
      </c>
      <c r="R17" s="93">
        <v>0</v>
      </c>
      <c r="S17" s="93">
        <v>0</v>
      </c>
      <c r="T17" s="93">
        <v>0</v>
      </c>
      <c r="U17">
        <v>10.78</v>
      </c>
      <c r="V17">
        <v>0</v>
      </c>
      <c r="W17">
        <v>11.92</v>
      </c>
      <c r="X17">
        <v>43.88</v>
      </c>
      <c r="Y17">
        <v>14.63</v>
      </c>
      <c r="Z17">
        <v>14.62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12.48</v>
      </c>
      <c r="AH17">
        <v>32.46</v>
      </c>
      <c r="AI17">
        <v>32.46</v>
      </c>
    </row>
    <row r="18" spans="1:35">
      <c r="A18" t="s">
        <v>60</v>
      </c>
      <c r="B18" s="34">
        <v>120.03</v>
      </c>
      <c r="C18" s="34">
        <v>31.94</v>
      </c>
      <c r="D18" s="93">
        <f t="shared" si="0"/>
        <v>0</v>
      </c>
      <c r="E18" s="34">
        <v>2.02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70.63</v>
      </c>
      <c r="N18">
        <v>149.72999999999999</v>
      </c>
      <c r="O18">
        <v>46.46</v>
      </c>
      <c r="P18">
        <v>10.36</v>
      </c>
      <c r="Q18">
        <v>42.66</v>
      </c>
      <c r="R18" s="93">
        <v>0</v>
      </c>
      <c r="S18" s="93">
        <v>0</v>
      </c>
      <c r="T18" s="93">
        <v>0</v>
      </c>
      <c r="U18">
        <v>10.78</v>
      </c>
      <c r="V18">
        <v>0</v>
      </c>
      <c r="W18">
        <v>11.92</v>
      </c>
      <c r="X18">
        <v>44.59</v>
      </c>
      <c r="Y18">
        <v>14.86</v>
      </c>
      <c r="Z18">
        <v>14.87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12.71</v>
      </c>
      <c r="AH18">
        <v>32.15</v>
      </c>
      <c r="AI18">
        <v>32.15</v>
      </c>
    </row>
    <row r="19" spans="1:35">
      <c r="A19" t="s">
        <v>61</v>
      </c>
      <c r="B19" s="34">
        <v>120.03</v>
      </c>
      <c r="C19" s="34">
        <v>31.94</v>
      </c>
      <c r="D19" s="93">
        <f t="shared" si="0"/>
        <v>0</v>
      </c>
      <c r="E19" s="34">
        <v>2.02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70.63</v>
      </c>
      <c r="N19">
        <v>149.72999999999999</v>
      </c>
      <c r="O19">
        <v>46.46</v>
      </c>
      <c r="P19">
        <v>10.36</v>
      </c>
      <c r="Q19">
        <v>41.71</v>
      </c>
      <c r="R19" s="93">
        <v>0</v>
      </c>
      <c r="S19" s="93">
        <v>0</v>
      </c>
      <c r="T19" s="93">
        <v>0</v>
      </c>
      <c r="U19">
        <v>10.78</v>
      </c>
      <c r="V19">
        <v>0</v>
      </c>
      <c r="W19">
        <v>11.92</v>
      </c>
      <c r="X19">
        <v>43.4</v>
      </c>
      <c r="Y19">
        <v>14.47</v>
      </c>
      <c r="Z19">
        <v>14.47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12.59</v>
      </c>
      <c r="AH19">
        <v>31.8</v>
      </c>
      <c r="AI19">
        <v>31.8</v>
      </c>
    </row>
    <row r="20" spans="1:35">
      <c r="A20" t="s">
        <v>62</v>
      </c>
      <c r="B20" s="34">
        <v>120.03</v>
      </c>
      <c r="C20" s="34">
        <v>31.94</v>
      </c>
      <c r="D20" s="93">
        <f t="shared" si="0"/>
        <v>0</v>
      </c>
      <c r="E20" s="34">
        <v>2.02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70.63</v>
      </c>
      <c r="N20">
        <v>149.72999999999999</v>
      </c>
      <c r="O20">
        <v>46.46</v>
      </c>
      <c r="P20">
        <v>10.36</v>
      </c>
      <c r="Q20">
        <v>41.74</v>
      </c>
      <c r="R20" s="93">
        <v>0</v>
      </c>
      <c r="S20" s="93">
        <v>0</v>
      </c>
      <c r="T20" s="93">
        <v>0</v>
      </c>
      <c r="U20">
        <v>10.78</v>
      </c>
      <c r="V20">
        <v>0</v>
      </c>
      <c r="W20">
        <v>11.92</v>
      </c>
      <c r="X20">
        <v>42.22</v>
      </c>
      <c r="Y20">
        <v>14.07</v>
      </c>
      <c r="Z20">
        <v>14.07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12.67</v>
      </c>
      <c r="AH20">
        <v>31.47</v>
      </c>
      <c r="AI20">
        <v>31.47</v>
      </c>
    </row>
    <row r="21" spans="1:35">
      <c r="A21" t="s">
        <v>63</v>
      </c>
      <c r="B21" s="34">
        <v>120.03</v>
      </c>
      <c r="C21" s="34">
        <v>31.94</v>
      </c>
      <c r="D21" s="93">
        <f t="shared" si="0"/>
        <v>0</v>
      </c>
      <c r="E21" s="34">
        <v>2.02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70.63</v>
      </c>
      <c r="N21">
        <v>149.72999999999999</v>
      </c>
      <c r="O21">
        <v>46.46</v>
      </c>
      <c r="P21">
        <v>10.36</v>
      </c>
      <c r="Q21">
        <v>41.38</v>
      </c>
      <c r="R21" s="93">
        <v>0</v>
      </c>
      <c r="S21" s="93">
        <v>0</v>
      </c>
      <c r="T21" s="93">
        <v>0</v>
      </c>
      <c r="U21">
        <v>10.78</v>
      </c>
      <c r="V21">
        <v>0</v>
      </c>
      <c r="W21">
        <v>11.92</v>
      </c>
      <c r="X21">
        <v>40.54</v>
      </c>
      <c r="Y21">
        <v>13.51</v>
      </c>
      <c r="Z21">
        <v>13.52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12.57</v>
      </c>
      <c r="AH21">
        <v>31.09</v>
      </c>
      <c r="AI21">
        <v>31.09</v>
      </c>
    </row>
    <row r="22" spans="1:35">
      <c r="A22" t="s">
        <v>64</v>
      </c>
      <c r="B22" s="34">
        <v>120.03</v>
      </c>
      <c r="C22" s="34">
        <v>31.94</v>
      </c>
      <c r="D22" s="93">
        <f t="shared" si="0"/>
        <v>0</v>
      </c>
      <c r="E22" s="34">
        <v>2.02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70.63</v>
      </c>
      <c r="N22">
        <v>149.72999999999999</v>
      </c>
      <c r="O22">
        <v>46.46</v>
      </c>
      <c r="P22">
        <v>10.36</v>
      </c>
      <c r="Q22">
        <v>43.12</v>
      </c>
      <c r="R22" s="93">
        <v>0</v>
      </c>
      <c r="S22" s="93">
        <v>0</v>
      </c>
      <c r="T22" s="93">
        <v>0</v>
      </c>
      <c r="U22">
        <v>10.78</v>
      </c>
      <c r="V22">
        <v>0</v>
      </c>
      <c r="W22">
        <v>11.92</v>
      </c>
      <c r="X22">
        <v>38.67</v>
      </c>
      <c r="Y22">
        <v>12.89</v>
      </c>
      <c r="Z22">
        <v>12.9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12.45</v>
      </c>
      <c r="AH22">
        <v>31.06</v>
      </c>
      <c r="AI22">
        <v>31.06</v>
      </c>
    </row>
    <row r="23" spans="1:35">
      <c r="A23" t="s">
        <v>65</v>
      </c>
      <c r="B23" s="34">
        <v>120.03</v>
      </c>
      <c r="C23" s="34">
        <v>31.94</v>
      </c>
      <c r="D23" s="93">
        <f t="shared" si="0"/>
        <v>0</v>
      </c>
      <c r="E23" s="34">
        <v>2.02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70.63</v>
      </c>
      <c r="N23">
        <v>149.72999999999999</v>
      </c>
      <c r="O23">
        <v>46.46</v>
      </c>
      <c r="P23">
        <v>10.36</v>
      </c>
      <c r="Q23">
        <v>43.04</v>
      </c>
      <c r="R23" s="93">
        <v>0</v>
      </c>
      <c r="S23" s="93">
        <v>0</v>
      </c>
      <c r="T23" s="93">
        <v>0</v>
      </c>
      <c r="U23">
        <v>10.78</v>
      </c>
      <c r="V23">
        <v>0</v>
      </c>
      <c r="W23">
        <v>11.92</v>
      </c>
      <c r="X23">
        <v>37.53</v>
      </c>
      <c r="Y23">
        <v>12.51</v>
      </c>
      <c r="Z23">
        <v>12.52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12.5</v>
      </c>
      <c r="AH23">
        <v>31.02</v>
      </c>
      <c r="AI23">
        <v>31.02</v>
      </c>
    </row>
    <row r="24" spans="1:35">
      <c r="A24" t="s">
        <v>66</v>
      </c>
      <c r="B24" s="34">
        <v>120.03</v>
      </c>
      <c r="C24" s="34">
        <v>31.94</v>
      </c>
      <c r="D24" s="93">
        <f t="shared" si="0"/>
        <v>0</v>
      </c>
      <c r="E24" s="34">
        <v>2.02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70.63</v>
      </c>
      <c r="N24">
        <v>149.72999999999999</v>
      </c>
      <c r="O24">
        <v>46.46</v>
      </c>
      <c r="P24">
        <v>10.36</v>
      </c>
      <c r="Q24">
        <v>43.15</v>
      </c>
      <c r="R24" s="93">
        <v>0</v>
      </c>
      <c r="S24" s="93">
        <v>0</v>
      </c>
      <c r="T24" s="93">
        <v>0</v>
      </c>
      <c r="U24">
        <v>10.78</v>
      </c>
      <c r="V24">
        <v>0</v>
      </c>
      <c r="W24">
        <v>11.92</v>
      </c>
      <c r="X24">
        <v>37.1</v>
      </c>
      <c r="Y24">
        <v>12.37</v>
      </c>
      <c r="Z24">
        <v>12.37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12.77</v>
      </c>
      <c r="AH24">
        <v>30.94</v>
      </c>
      <c r="AI24">
        <v>30.94</v>
      </c>
    </row>
    <row r="25" spans="1:35">
      <c r="A25" t="s">
        <v>67</v>
      </c>
      <c r="B25" s="34">
        <v>120.03</v>
      </c>
      <c r="C25" s="34">
        <v>31.94</v>
      </c>
      <c r="D25" s="93">
        <f t="shared" si="0"/>
        <v>0</v>
      </c>
      <c r="E25" s="34">
        <v>2.02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70.63</v>
      </c>
      <c r="N25">
        <v>149.72999999999999</v>
      </c>
      <c r="O25">
        <v>46.46</v>
      </c>
      <c r="P25">
        <v>10.36</v>
      </c>
      <c r="Q25">
        <v>43.12</v>
      </c>
      <c r="R25" s="93">
        <v>0</v>
      </c>
      <c r="S25" s="93">
        <v>0</v>
      </c>
      <c r="T25" s="93">
        <v>0</v>
      </c>
      <c r="U25">
        <v>10.78</v>
      </c>
      <c r="V25">
        <v>0.33177200000000001</v>
      </c>
      <c r="W25">
        <v>11.92</v>
      </c>
      <c r="X25">
        <v>37.44</v>
      </c>
      <c r="Y25">
        <v>12.48</v>
      </c>
      <c r="Z25">
        <v>12.48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12.89</v>
      </c>
      <c r="AH25">
        <v>31.28</v>
      </c>
      <c r="AI25">
        <v>31.28</v>
      </c>
    </row>
    <row r="26" spans="1:35">
      <c r="A26" t="s">
        <v>68</v>
      </c>
      <c r="B26" s="34">
        <v>120.03</v>
      </c>
      <c r="C26" s="34">
        <v>31.94</v>
      </c>
      <c r="D26" s="93">
        <f t="shared" si="0"/>
        <v>0</v>
      </c>
      <c r="E26" s="34">
        <v>2.02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70.63</v>
      </c>
      <c r="N26">
        <v>149.72999999999999</v>
      </c>
      <c r="O26">
        <v>46.46</v>
      </c>
      <c r="P26">
        <v>10.36</v>
      </c>
      <c r="Q26">
        <v>43.12</v>
      </c>
      <c r="R26" s="93">
        <v>0</v>
      </c>
      <c r="S26" s="93">
        <v>0</v>
      </c>
      <c r="T26" s="93">
        <v>0</v>
      </c>
      <c r="U26">
        <v>10.78</v>
      </c>
      <c r="V26">
        <v>1.7661979999999999</v>
      </c>
      <c r="W26">
        <v>11.92</v>
      </c>
      <c r="X26">
        <v>37.26</v>
      </c>
      <c r="Y26">
        <v>12.42</v>
      </c>
      <c r="Z26">
        <v>12.43</v>
      </c>
      <c r="AA26">
        <v>0.14000000000000001</v>
      </c>
      <c r="AB26">
        <v>0.03</v>
      </c>
      <c r="AC26">
        <v>0</v>
      </c>
      <c r="AD26">
        <v>0.32</v>
      </c>
      <c r="AE26">
        <v>1.3</v>
      </c>
      <c r="AF26">
        <v>0.65</v>
      </c>
      <c r="AG26">
        <v>12.88</v>
      </c>
      <c r="AH26">
        <v>31.83</v>
      </c>
      <c r="AI26">
        <v>31.83</v>
      </c>
    </row>
    <row r="27" spans="1:35">
      <c r="A27" t="s">
        <v>69</v>
      </c>
      <c r="B27" s="34">
        <v>120.03</v>
      </c>
      <c r="C27" s="34">
        <v>31.94</v>
      </c>
      <c r="D27" s="93">
        <f t="shared" si="0"/>
        <v>12.71</v>
      </c>
      <c r="E27" s="34">
        <v>2.02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70.63</v>
      </c>
      <c r="N27">
        <v>149.72999999999999</v>
      </c>
      <c r="O27">
        <v>46.46</v>
      </c>
      <c r="P27">
        <v>10.36</v>
      </c>
      <c r="Q27">
        <v>43.12</v>
      </c>
      <c r="R27" s="93">
        <v>5.52</v>
      </c>
      <c r="S27" s="93">
        <v>1.45</v>
      </c>
      <c r="T27" s="93">
        <v>5.74</v>
      </c>
      <c r="U27">
        <v>10.78</v>
      </c>
      <c r="V27">
        <v>5.8060099999999997</v>
      </c>
      <c r="W27">
        <v>11.92</v>
      </c>
      <c r="X27">
        <v>37.94</v>
      </c>
      <c r="Y27">
        <v>12.65</v>
      </c>
      <c r="Z27">
        <v>12.64</v>
      </c>
      <c r="AA27">
        <v>2.98</v>
      </c>
      <c r="AB27">
        <v>0.59</v>
      </c>
      <c r="AC27">
        <v>0.03</v>
      </c>
      <c r="AD27">
        <v>0.7</v>
      </c>
      <c r="AE27">
        <v>3.79</v>
      </c>
      <c r="AF27">
        <v>1.9</v>
      </c>
      <c r="AG27">
        <v>12.95</v>
      </c>
      <c r="AH27">
        <v>32.46</v>
      </c>
      <c r="AI27">
        <v>32.46</v>
      </c>
    </row>
    <row r="28" spans="1:35">
      <c r="A28" t="s">
        <v>70</v>
      </c>
      <c r="B28" s="34">
        <v>120.03</v>
      </c>
      <c r="C28" s="34">
        <v>31.94</v>
      </c>
      <c r="D28" s="93">
        <f t="shared" si="0"/>
        <v>32.17</v>
      </c>
      <c r="E28" s="34">
        <v>2.02</v>
      </c>
      <c r="F28" s="34"/>
      <c r="G28" s="34"/>
      <c r="H28" s="34"/>
      <c r="I28" s="34"/>
      <c r="J28" s="37">
        <v>0.12</v>
      </c>
      <c r="K28" s="37">
        <v>0.12</v>
      </c>
      <c r="L28" s="37">
        <v>0.12</v>
      </c>
      <c r="M28">
        <v>70.63</v>
      </c>
      <c r="N28">
        <v>149.72999999999999</v>
      </c>
      <c r="O28">
        <v>46.46</v>
      </c>
      <c r="P28">
        <v>10.36</v>
      </c>
      <c r="Q28">
        <v>43.09</v>
      </c>
      <c r="R28" s="93">
        <v>13.8</v>
      </c>
      <c r="S28" s="93">
        <v>4.0199999999999996</v>
      </c>
      <c r="T28" s="93">
        <v>14.35</v>
      </c>
      <c r="U28">
        <v>10.78</v>
      </c>
      <c r="V28">
        <v>9.0846979999999995</v>
      </c>
      <c r="W28">
        <v>11.92</v>
      </c>
      <c r="X28">
        <v>39.5</v>
      </c>
      <c r="Y28">
        <v>13.17</v>
      </c>
      <c r="Z28">
        <v>13.16</v>
      </c>
      <c r="AA28">
        <v>6.06</v>
      </c>
      <c r="AB28">
        <v>1.21</v>
      </c>
      <c r="AC28">
        <v>0.03</v>
      </c>
      <c r="AD28">
        <v>1.78</v>
      </c>
      <c r="AE28">
        <v>6.73</v>
      </c>
      <c r="AF28">
        <v>3.36</v>
      </c>
      <c r="AG28">
        <v>12.88</v>
      </c>
      <c r="AH28">
        <v>33.119999999999997</v>
      </c>
      <c r="AI28">
        <v>33.119999999999997</v>
      </c>
    </row>
    <row r="29" spans="1:35">
      <c r="A29" t="s">
        <v>71</v>
      </c>
      <c r="B29" s="34">
        <v>120.03</v>
      </c>
      <c r="C29" s="34">
        <v>31.94</v>
      </c>
      <c r="D29" s="93">
        <f t="shared" si="0"/>
        <v>58.56</v>
      </c>
      <c r="E29" s="34">
        <v>2.02</v>
      </c>
      <c r="F29" s="34"/>
      <c r="G29" s="34"/>
      <c r="H29" s="34"/>
      <c r="I29" s="34"/>
      <c r="J29" s="37">
        <v>0.89</v>
      </c>
      <c r="K29" s="37">
        <v>0.89</v>
      </c>
      <c r="L29" s="37">
        <v>0.91</v>
      </c>
      <c r="M29">
        <v>70.63</v>
      </c>
      <c r="N29">
        <v>149.72999999999999</v>
      </c>
      <c r="O29">
        <v>46.46</v>
      </c>
      <c r="P29">
        <v>10.36</v>
      </c>
      <c r="Q29">
        <v>35.119999999999997</v>
      </c>
      <c r="R29" s="93">
        <v>23</v>
      </c>
      <c r="S29" s="93">
        <v>11.64</v>
      </c>
      <c r="T29" s="93">
        <v>23.92</v>
      </c>
      <c r="U29">
        <v>10.78</v>
      </c>
      <c r="V29">
        <v>12.831770000000001</v>
      </c>
      <c r="W29">
        <v>11.92</v>
      </c>
      <c r="X29">
        <v>38.85</v>
      </c>
      <c r="Y29">
        <v>12.95</v>
      </c>
      <c r="Z29">
        <v>12.95</v>
      </c>
      <c r="AA29">
        <v>12.63</v>
      </c>
      <c r="AB29">
        <v>2.52</v>
      </c>
      <c r="AC29">
        <v>0.33</v>
      </c>
      <c r="AD29">
        <v>3.1</v>
      </c>
      <c r="AE29">
        <v>5.72</v>
      </c>
      <c r="AF29">
        <v>2.86</v>
      </c>
      <c r="AG29">
        <v>12.73</v>
      </c>
      <c r="AH29">
        <v>33.78</v>
      </c>
      <c r="AI29">
        <v>33.78</v>
      </c>
    </row>
    <row r="30" spans="1:35">
      <c r="A30" t="s">
        <v>72</v>
      </c>
      <c r="B30" s="34">
        <v>120.03</v>
      </c>
      <c r="C30" s="34">
        <v>31.94</v>
      </c>
      <c r="D30" s="93">
        <f t="shared" si="0"/>
        <v>84</v>
      </c>
      <c r="E30" s="34">
        <v>2.02</v>
      </c>
      <c r="F30" s="34"/>
      <c r="G30" s="34"/>
      <c r="H30" s="34"/>
      <c r="I30" s="34"/>
      <c r="J30" s="37">
        <v>1.39</v>
      </c>
      <c r="K30" s="37">
        <v>1.39</v>
      </c>
      <c r="L30" s="37">
        <v>1.43</v>
      </c>
      <c r="M30">
        <v>70.63</v>
      </c>
      <c r="N30">
        <v>149.72999999999999</v>
      </c>
      <c r="O30">
        <v>46.46</v>
      </c>
      <c r="P30">
        <v>10.36</v>
      </c>
      <c r="Q30">
        <v>34.119999999999997</v>
      </c>
      <c r="R30" s="93">
        <v>33</v>
      </c>
      <c r="S30" s="93">
        <v>18</v>
      </c>
      <c r="T30" s="93">
        <v>33</v>
      </c>
      <c r="U30">
        <v>10.78</v>
      </c>
      <c r="V30">
        <v>16.569084</v>
      </c>
      <c r="W30">
        <v>11.92</v>
      </c>
      <c r="X30">
        <v>37.119999999999997</v>
      </c>
      <c r="Y30">
        <v>12.37</v>
      </c>
      <c r="Z30">
        <v>12.37</v>
      </c>
      <c r="AA30">
        <v>20.79</v>
      </c>
      <c r="AB30">
        <v>4.16</v>
      </c>
      <c r="AC30">
        <v>1</v>
      </c>
      <c r="AD30">
        <v>4.74</v>
      </c>
      <c r="AE30">
        <v>7.37</v>
      </c>
      <c r="AF30">
        <v>3.69</v>
      </c>
      <c r="AG30">
        <v>12.86</v>
      </c>
      <c r="AH30">
        <v>34.28</v>
      </c>
      <c r="AI30">
        <v>34.28</v>
      </c>
    </row>
    <row r="31" spans="1:35">
      <c r="A31" t="s">
        <v>73</v>
      </c>
      <c r="B31" s="34">
        <v>120.03</v>
      </c>
      <c r="C31" s="34">
        <v>31.94</v>
      </c>
      <c r="D31" s="93">
        <f t="shared" si="0"/>
        <v>90.45</v>
      </c>
      <c r="E31" s="34">
        <v>2.02</v>
      </c>
      <c r="F31" s="34"/>
      <c r="G31" s="34"/>
      <c r="H31" s="34"/>
      <c r="I31" s="34"/>
      <c r="J31" s="37">
        <v>2.16</v>
      </c>
      <c r="K31" s="37">
        <v>2.16</v>
      </c>
      <c r="L31" s="37">
        <v>2.2200000000000002</v>
      </c>
      <c r="M31">
        <v>70.63</v>
      </c>
      <c r="N31">
        <v>149.72999999999999</v>
      </c>
      <c r="O31">
        <v>46.46</v>
      </c>
      <c r="P31">
        <v>10.36</v>
      </c>
      <c r="Q31">
        <v>33.32</v>
      </c>
      <c r="R31" s="93">
        <v>31.73</v>
      </c>
      <c r="S31" s="93">
        <v>26.99</v>
      </c>
      <c r="T31" s="93">
        <v>31.73</v>
      </c>
      <c r="U31">
        <v>10.78</v>
      </c>
      <c r="V31">
        <v>20.599138</v>
      </c>
      <c r="W31">
        <v>11.92</v>
      </c>
      <c r="X31">
        <v>37.369999999999997</v>
      </c>
      <c r="Y31">
        <v>12.46</v>
      </c>
      <c r="Z31">
        <v>12.44</v>
      </c>
      <c r="AA31">
        <v>30.39</v>
      </c>
      <c r="AB31">
        <v>6.08</v>
      </c>
      <c r="AC31">
        <v>4</v>
      </c>
      <c r="AD31">
        <v>6.8</v>
      </c>
      <c r="AE31">
        <v>10.15</v>
      </c>
      <c r="AF31">
        <v>5.07</v>
      </c>
      <c r="AG31">
        <v>12.61</v>
      </c>
      <c r="AH31">
        <v>34.96</v>
      </c>
      <c r="AI31">
        <v>34.96</v>
      </c>
    </row>
    <row r="32" spans="1:35">
      <c r="A32" t="s">
        <v>74</v>
      </c>
      <c r="B32" s="34">
        <v>120.03</v>
      </c>
      <c r="C32" s="34">
        <v>31.94</v>
      </c>
      <c r="D32" s="93">
        <f t="shared" si="0"/>
        <v>90.949999999999989</v>
      </c>
      <c r="E32" s="34">
        <v>2.02</v>
      </c>
      <c r="F32" s="34"/>
      <c r="G32" s="34"/>
      <c r="H32" s="34"/>
      <c r="I32" s="34"/>
      <c r="J32" s="37">
        <v>2.91</v>
      </c>
      <c r="K32" s="37">
        <v>2.91</v>
      </c>
      <c r="L32" s="37">
        <v>2.99</v>
      </c>
      <c r="M32">
        <v>70.63</v>
      </c>
      <c r="N32">
        <v>149.72999999999999</v>
      </c>
      <c r="O32">
        <v>46.46</v>
      </c>
      <c r="P32">
        <v>10.36</v>
      </c>
      <c r="Q32">
        <v>32.520000000000003</v>
      </c>
      <c r="R32" s="93">
        <v>30.32</v>
      </c>
      <c r="S32" s="93">
        <v>30.31</v>
      </c>
      <c r="T32" s="93">
        <v>30.32</v>
      </c>
      <c r="U32">
        <v>10.78</v>
      </c>
      <c r="V32">
        <v>24.824352000000001</v>
      </c>
      <c r="W32">
        <v>11.92</v>
      </c>
      <c r="X32">
        <v>37.770000000000003</v>
      </c>
      <c r="Y32">
        <v>12.59</v>
      </c>
      <c r="Z32">
        <v>12.59</v>
      </c>
      <c r="AA32">
        <v>42.27</v>
      </c>
      <c r="AB32">
        <v>8.4499999999999993</v>
      </c>
      <c r="AC32">
        <v>8.33</v>
      </c>
      <c r="AD32">
        <v>9.25</v>
      </c>
      <c r="AE32">
        <v>14</v>
      </c>
      <c r="AF32">
        <v>7</v>
      </c>
      <c r="AG32">
        <v>12.38</v>
      </c>
      <c r="AH32">
        <v>35.700000000000003</v>
      </c>
      <c r="AI32">
        <v>35.700000000000003</v>
      </c>
    </row>
    <row r="33" spans="1:35">
      <c r="A33" t="s">
        <v>75</v>
      </c>
      <c r="B33" s="34">
        <v>120.03</v>
      </c>
      <c r="C33" s="34">
        <v>31.94</v>
      </c>
      <c r="D33" s="93">
        <f t="shared" si="0"/>
        <v>92</v>
      </c>
      <c r="E33" s="34">
        <v>2.02</v>
      </c>
      <c r="F33" s="34"/>
      <c r="G33" s="34"/>
      <c r="H33" s="34"/>
      <c r="I33" s="34"/>
      <c r="J33" s="37">
        <v>3.74</v>
      </c>
      <c r="K33" s="37">
        <v>3.74</v>
      </c>
      <c r="L33" s="37">
        <v>3.84</v>
      </c>
      <c r="M33">
        <v>70.63</v>
      </c>
      <c r="N33">
        <v>149.72999999999999</v>
      </c>
      <c r="O33">
        <v>46.46</v>
      </c>
      <c r="P33">
        <v>10.36</v>
      </c>
      <c r="Q33">
        <v>31.65</v>
      </c>
      <c r="R33" s="93">
        <v>30.67</v>
      </c>
      <c r="S33" s="93">
        <v>30.66</v>
      </c>
      <c r="T33" s="93">
        <v>30.67</v>
      </c>
      <c r="U33">
        <v>10.78</v>
      </c>
      <c r="V33">
        <v>28.747067999999999</v>
      </c>
      <c r="W33">
        <v>11.92</v>
      </c>
      <c r="X33">
        <v>38.69</v>
      </c>
      <c r="Y33">
        <v>12.9</v>
      </c>
      <c r="Z33">
        <v>12.89</v>
      </c>
      <c r="AA33">
        <v>56.25</v>
      </c>
      <c r="AB33">
        <v>11.25</v>
      </c>
      <c r="AC33">
        <v>13.47</v>
      </c>
      <c r="AD33">
        <v>11.9</v>
      </c>
      <c r="AE33">
        <v>22.39</v>
      </c>
      <c r="AF33">
        <v>11.2</v>
      </c>
      <c r="AG33">
        <v>12.37</v>
      </c>
      <c r="AH33">
        <v>36.17</v>
      </c>
      <c r="AI33">
        <v>36.17</v>
      </c>
    </row>
    <row r="34" spans="1:35">
      <c r="A34" t="s">
        <v>76</v>
      </c>
      <c r="B34" s="34">
        <v>120.03</v>
      </c>
      <c r="C34" s="34">
        <v>31.94</v>
      </c>
      <c r="D34" s="93">
        <f t="shared" si="0"/>
        <v>93</v>
      </c>
      <c r="E34" s="34">
        <v>2.02</v>
      </c>
      <c r="F34" s="34"/>
      <c r="G34" s="34"/>
      <c r="H34" s="34"/>
      <c r="I34" s="34"/>
      <c r="J34" s="37">
        <v>4.76</v>
      </c>
      <c r="K34" s="37">
        <v>4.76</v>
      </c>
      <c r="L34" s="37">
        <v>4.88</v>
      </c>
      <c r="M34">
        <v>70.63</v>
      </c>
      <c r="N34">
        <v>149.72999999999999</v>
      </c>
      <c r="O34">
        <v>46.46</v>
      </c>
      <c r="P34">
        <v>10.36</v>
      </c>
      <c r="Q34">
        <v>34.39</v>
      </c>
      <c r="R34" s="93">
        <v>31</v>
      </c>
      <c r="S34" s="93">
        <v>31</v>
      </c>
      <c r="T34" s="93">
        <v>31</v>
      </c>
      <c r="U34">
        <v>10.78</v>
      </c>
      <c r="V34">
        <v>32.640509999999999</v>
      </c>
      <c r="W34">
        <v>11.92</v>
      </c>
      <c r="X34">
        <v>40.24</v>
      </c>
      <c r="Y34">
        <v>13.41</v>
      </c>
      <c r="Z34">
        <v>13.42</v>
      </c>
      <c r="AA34">
        <v>71.88</v>
      </c>
      <c r="AB34">
        <v>14.37</v>
      </c>
      <c r="AC34">
        <v>20.170000000000002</v>
      </c>
      <c r="AD34">
        <v>14.71</v>
      </c>
      <c r="AE34">
        <v>28.5</v>
      </c>
      <c r="AF34">
        <v>14.25</v>
      </c>
      <c r="AG34">
        <v>12.29</v>
      </c>
      <c r="AH34">
        <v>37.03</v>
      </c>
      <c r="AI34">
        <v>37.03</v>
      </c>
    </row>
    <row r="35" spans="1:35">
      <c r="A35" t="s">
        <v>77</v>
      </c>
      <c r="B35" s="34">
        <v>120.03</v>
      </c>
      <c r="C35" s="34">
        <v>31.94</v>
      </c>
      <c r="D35" s="93">
        <f t="shared" si="0"/>
        <v>97</v>
      </c>
      <c r="E35" s="34">
        <v>2.0299999999999998</v>
      </c>
      <c r="F35" s="34"/>
      <c r="G35" s="34"/>
      <c r="H35" s="34"/>
      <c r="I35" s="34"/>
      <c r="J35" s="37">
        <v>5.76</v>
      </c>
      <c r="K35" s="37">
        <v>5.76</v>
      </c>
      <c r="L35" s="37">
        <v>5.91</v>
      </c>
      <c r="M35">
        <v>70.63</v>
      </c>
      <c r="N35">
        <v>149.72999999999999</v>
      </c>
      <c r="O35">
        <v>46.46</v>
      </c>
      <c r="P35">
        <v>10.36</v>
      </c>
      <c r="Q35">
        <v>34.04</v>
      </c>
      <c r="R35" s="93">
        <v>32.33</v>
      </c>
      <c r="S35" s="93">
        <v>32.340000000000003</v>
      </c>
      <c r="T35" s="93">
        <v>32.33</v>
      </c>
      <c r="U35">
        <v>10.78</v>
      </c>
      <c r="V35">
        <v>35.265411999999998</v>
      </c>
      <c r="W35">
        <v>11.92</v>
      </c>
      <c r="X35">
        <v>41.98</v>
      </c>
      <c r="Y35">
        <v>13.99</v>
      </c>
      <c r="Z35">
        <v>14</v>
      </c>
      <c r="AA35">
        <v>88.25</v>
      </c>
      <c r="AB35">
        <v>17.649999999999999</v>
      </c>
      <c r="AC35">
        <v>29.53</v>
      </c>
      <c r="AD35">
        <v>21.63</v>
      </c>
      <c r="AE35">
        <v>33.049999999999997</v>
      </c>
      <c r="AF35">
        <v>16.53</v>
      </c>
      <c r="AG35">
        <v>12.28</v>
      </c>
      <c r="AH35">
        <v>37.880000000000003</v>
      </c>
      <c r="AI35">
        <v>37.880000000000003</v>
      </c>
    </row>
    <row r="36" spans="1:35">
      <c r="A36" t="s">
        <v>78</v>
      </c>
      <c r="B36" s="34">
        <v>120.03</v>
      </c>
      <c r="C36" s="34">
        <v>31.94</v>
      </c>
      <c r="D36" s="93">
        <f t="shared" si="0"/>
        <v>97</v>
      </c>
      <c r="E36" s="34">
        <v>2.0299999999999998</v>
      </c>
      <c r="F36" s="34"/>
      <c r="G36" s="34"/>
      <c r="H36" s="34"/>
      <c r="I36" s="34"/>
      <c r="J36" s="37">
        <v>6.78</v>
      </c>
      <c r="K36" s="37">
        <v>6.78</v>
      </c>
      <c r="L36" s="37">
        <v>6.95</v>
      </c>
      <c r="M36">
        <v>70.63</v>
      </c>
      <c r="N36">
        <v>149.72999999999999</v>
      </c>
      <c r="O36">
        <v>46.46</v>
      </c>
      <c r="P36">
        <v>10.36</v>
      </c>
      <c r="Q36">
        <v>33.51</v>
      </c>
      <c r="R36" s="93">
        <v>32.33</v>
      </c>
      <c r="S36" s="93">
        <v>32.340000000000003</v>
      </c>
      <c r="T36" s="93">
        <v>32.33</v>
      </c>
      <c r="U36">
        <v>10.78</v>
      </c>
      <c r="V36">
        <v>37.080399999999997</v>
      </c>
      <c r="W36">
        <v>11.92</v>
      </c>
      <c r="X36">
        <v>44.52</v>
      </c>
      <c r="Y36">
        <v>14.84</v>
      </c>
      <c r="Z36">
        <v>14.84</v>
      </c>
      <c r="AA36">
        <v>105.02</v>
      </c>
      <c r="AB36">
        <v>21</v>
      </c>
      <c r="AC36">
        <v>36.9</v>
      </c>
      <c r="AD36">
        <v>25.33</v>
      </c>
      <c r="AE36">
        <v>39.93</v>
      </c>
      <c r="AF36">
        <v>19.96</v>
      </c>
      <c r="AG36">
        <v>12.76</v>
      </c>
      <c r="AH36">
        <v>38.67</v>
      </c>
      <c r="AI36">
        <v>38.67</v>
      </c>
    </row>
    <row r="37" spans="1:35">
      <c r="A37" t="s">
        <v>79</v>
      </c>
      <c r="B37" s="34">
        <v>120.03</v>
      </c>
      <c r="C37" s="34">
        <v>31.94</v>
      </c>
      <c r="D37" s="93">
        <f t="shared" si="0"/>
        <v>97</v>
      </c>
      <c r="E37" s="34">
        <v>2.06</v>
      </c>
      <c r="F37" s="34"/>
      <c r="G37" s="34"/>
      <c r="H37" s="34"/>
      <c r="I37" s="34"/>
      <c r="J37" s="37">
        <v>7.78</v>
      </c>
      <c r="K37" s="37">
        <v>7.78</v>
      </c>
      <c r="L37" s="37">
        <v>7.97</v>
      </c>
      <c r="M37">
        <v>70.63</v>
      </c>
      <c r="N37">
        <v>193.6</v>
      </c>
      <c r="O37">
        <v>46.46</v>
      </c>
      <c r="P37">
        <v>10.36</v>
      </c>
      <c r="Q37">
        <v>33.340000000000003</v>
      </c>
      <c r="R37" s="93">
        <v>32.33</v>
      </c>
      <c r="S37" s="93">
        <v>32.340000000000003</v>
      </c>
      <c r="T37" s="93">
        <v>32.33</v>
      </c>
      <c r="U37">
        <v>10.78</v>
      </c>
      <c r="V37">
        <v>38.661195999999997</v>
      </c>
      <c r="W37">
        <v>11.92</v>
      </c>
      <c r="X37">
        <v>48.19</v>
      </c>
      <c r="Y37">
        <v>16.059999999999999</v>
      </c>
      <c r="Z37">
        <v>16.07</v>
      </c>
      <c r="AA37">
        <v>121.69</v>
      </c>
      <c r="AB37">
        <v>24.34</v>
      </c>
      <c r="AC37">
        <v>45.27</v>
      </c>
      <c r="AD37">
        <v>28.57</v>
      </c>
      <c r="AE37">
        <v>47.22</v>
      </c>
      <c r="AF37">
        <v>23.61</v>
      </c>
      <c r="AG37">
        <v>12.85</v>
      </c>
      <c r="AH37">
        <v>39.18</v>
      </c>
      <c r="AI37">
        <v>39.18</v>
      </c>
    </row>
    <row r="38" spans="1:35">
      <c r="A38" t="s">
        <v>80</v>
      </c>
      <c r="B38" s="34">
        <v>120.03</v>
      </c>
      <c r="C38" s="34">
        <v>31.94</v>
      </c>
      <c r="D38" s="93">
        <f t="shared" si="0"/>
        <v>97</v>
      </c>
      <c r="E38" s="34">
        <v>2.06</v>
      </c>
      <c r="F38" s="34"/>
      <c r="G38" s="34"/>
      <c r="H38" s="34"/>
      <c r="I38" s="34"/>
      <c r="J38" s="37">
        <v>8.69</v>
      </c>
      <c r="K38" s="37">
        <v>8.69</v>
      </c>
      <c r="L38" s="37">
        <v>8.91</v>
      </c>
      <c r="M38">
        <v>70.63</v>
      </c>
      <c r="N38">
        <v>193.6</v>
      </c>
      <c r="O38">
        <v>46.46</v>
      </c>
      <c r="P38">
        <v>10.36</v>
      </c>
      <c r="Q38">
        <v>33.24</v>
      </c>
      <c r="R38" s="93">
        <v>32.33</v>
      </c>
      <c r="S38" s="93">
        <v>32.340000000000003</v>
      </c>
      <c r="T38" s="93">
        <v>32.33</v>
      </c>
      <c r="U38">
        <v>10.78</v>
      </c>
      <c r="V38">
        <v>40.320056000000001</v>
      </c>
      <c r="W38">
        <v>11.92</v>
      </c>
      <c r="X38">
        <v>50.58</v>
      </c>
      <c r="Y38">
        <v>16.86</v>
      </c>
      <c r="Z38">
        <v>16.850000000000001</v>
      </c>
      <c r="AA38">
        <v>138.19</v>
      </c>
      <c r="AB38">
        <v>27.64</v>
      </c>
      <c r="AC38">
        <v>52.87</v>
      </c>
      <c r="AD38">
        <v>31.29</v>
      </c>
      <c r="AE38">
        <v>53.87</v>
      </c>
      <c r="AF38">
        <v>26.93</v>
      </c>
      <c r="AG38">
        <v>12.96</v>
      </c>
      <c r="AH38">
        <v>39.32</v>
      </c>
      <c r="AI38">
        <v>39.32</v>
      </c>
    </row>
    <row r="39" spans="1:35">
      <c r="A39" t="s">
        <v>81</v>
      </c>
      <c r="B39" s="34">
        <v>120.03</v>
      </c>
      <c r="C39" s="34">
        <v>31.94</v>
      </c>
      <c r="D39" s="93">
        <f t="shared" si="0"/>
        <v>97</v>
      </c>
      <c r="E39" s="34">
        <v>2.06</v>
      </c>
      <c r="F39" s="34"/>
      <c r="G39" s="34"/>
      <c r="H39" s="34"/>
      <c r="I39" s="34"/>
      <c r="J39" s="37">
        <v>9.5299999999999994</v>
      </c>
      <c r="K39" s="37">
        <v>9.5299999999999994</v>
      </c>
      <c r="L39" s="37">
        <v>9.76</v>
      </c>
      <c r="M39">
        <v>70.63</v>
      </c>
      <c r="N39">
        <v>232.32</v>
      </c>
      <c r="O39">
        <v>46.46</v>
      </c>
      <c r="P39">
        <v>10.36</v>
      </c>
      <c r="Q39">
        <v>42.08</v>
      </c>
      <c r="R39" s="93">
        <v>32.33</v>
      </c>
      <c r="S39" s="93">
        <v>32.340000000000003</v>
      </c>
      <c r="T39" s="93">
        <v>32.33</v>
      </c>
      <c r="U39">
        <v>10.78</v>
      </c>
      <c r="V39">
        <v>43.911000000000001</v>
      </c>
      <c r="W39">
        <v>11.92</v>
      </c>
      <c r="X39">
        <v>50.32</v>
      </c>
      <c r="Y39">
        <v>16.77</v>
      </c>
      <c r="Z39">
        <v>16.78</v>
      </c>
      <c r="AA39">
        <v>153.72999999999999</v>
      </c>
      <c r="AB39">
        <v>30.74</v>
      </c>
      <c r="AC39">
        <v>59.23</v>
      </c>
      <c r="AD39">
        <v>33.71</v>
      </c>
      <c r="AE39">
        <v>59.94</v>
      </c>
      <c r="AF39">
        <v>29.97</v>
      </c>
      <c r="AG39">
        <v>13.12</v>
      </c>
      <c r="AH39">
        <v>39.39</v>
      </c>
      <c r="AI39">
        <v>39.39</v>
      </c>
    </row>
    <row r="40" spans="1:35">
      <c r="A40" t="s">
        <v>82</v>
      </c>
      <c r="B40" s="34">
        <v>120.03</v>
      </c>
      <c r="C40" s="34">
        <v>31.94</v>
      </c>
      <c r="D40" s="93">
        <f t="shared" si="0"/>
        <v>97</v>
      </c>
      <c r="E40" s="34">
        <v>2.06</v>
      </c>
      <c r="F40" s="34"/>
      <c r="G40" s="34"/>
      <c r="H40" s="34"/>
      <c r="I40" s="34"/>
      <c r="J40" s="37">
        <v>9.98</v>
      </c>
      <c r="K40" s="37">
        <v>9.98</v>
      </c>
      <c r="L40" s="37">
        <v>10.23</v>
      </c>
      <c r="M40">
        <v>70.63</v>
      </c>
      <c r="N40">
        <v>232.32</v>
      </c>
      <c r="O40">
        <v>46.46</v>
      </c>
      <c r="P40">
        <v>10.36</v>
      </c>
      <c r="Q40">
        <v>42.28</v>
      </c>
      <c r="R40" s="93">
        <v>32.33</v>
      </c>
      <c r="S40" s="93">
        <v>32.340000000000003</v>
      </c>
      <c r="T40" s="93">
        <v>32.33</v>
      </c>
      <c r="U40">
        <v>10.78</v>
      </c>
      <c r="V40">
        <v>48.946128000000002</v>
      </c>
      <c r="W40">
        <v>11.92</v>
      </c>
      <c r="X40">
        <v>49.06</v>
      </c>
      <c r="Y40">
        <v>16.350000000000001</v>
      </c>
      <c r="Z40">
        <v>16.350000000000001</v>
      </c>
      <c r="AA40">
        <v>168.42</v>
      </c>
      <c r="AB40">
        <v>33.68</v>
      </c>
      <c r="AC40">
        <v>64.2</v>
      </c>
      <c r="AD40">
        <v>35.71</v>
      </c>
      <c r="AE40">
        <v>71.34</v>
      </c>
      <c r="AF40">
        <v>35.659999999999997</v>
      </c>
      <c r="AG40">
        <v>13.41</v>
      </c>
      <c r="AH40">
        <v>39.44</v>
      </c>
      <c r="AI40">
        <v>39.44</v>
      </c>
    </row>
    <row r="41" spans="1:35">
      <c r="A41" t="s">
        <v>83</v>
      </c>
      <c r="B41" s="34">
        <v>120.03</v>
      </c>
      <c r="C41" s="34">
        <v>31.94</v>
      </c>
      <c r="D41" s="93">
        <f t="shared" si="0"/>
        <v>97</v>
      </c>
      <c r="E41" s="34">
        <v>2.06</v>
      </c>
      <c r="F41" s="34"/>
      <c r="G41" s="34"/>
      <c r="H41" s="34"/>
      <c r="I41" s="34"/>
      <c r="J41" s="37">
        <v>11.01</v>
      </c>
      <c r="K41" s="37">
        <v>11.01</v>
      </c>
      <c r="L41" s="37">
        <v>11.27</v>
      </c>
      <c r="M41">
        <v>70.63</v>
      </c>
      <c r="N41">
        <v>232.32</v>
      </c>
      <c r="O41">
        <v>46.46</v>
      </c>
      <c r="P41">
        <v>10.36</v>
      </c>
      <c r="Q41">
        <v>43.15</v>
      </c>
      <c r="R41" s="93">
        <v>32.33</v>
      </c>
      <c r="S41" s="93">
        <v>32.340000000000003</v>
      </c>
      <c r="T41" s="93">
        <v>32.33</v>
      </c>
      <c r="U41">
        <v>10.78</v>
      </c>
      <c r="V41">
        <v>53.298195999999997</v>
      </c>
      <c r="W41">
        <v>11.92</v>
      </c>
      <c r="X41">
        <v>35.58</v>
      </c>
      <c r="Y41">
        <v>11.86</v>
      </c>
      <c r="Z41">
        <v>11.87</v>
      </c>
      <c r="AA41">
        <v>182.27</v>
      </c>
      <c r="AB41">
        <v>36.450000000000003</v>
      </c>
      <c r="AC41">
        <v>70.83</v>
      </c>
      <c r="AD41">
        <v>39.97</v>
      </c>
      <c r="AE41">
        <v>76</v>
      </c>
      <c r="AF41">
        <v>38</v>
      </c>
      <c r="AG41">
        <v>11.47</v>
      </c>
      <c r="AH41">
        <v>35.69</v>
      </c>
      <c r="AI41">
        <v>35.69</v>
      </c>
    </row>
    <row r="42" spans="1:35">
      <c r="A42" t="s">
        <v>84</v>
      </c>
      <c r="B42" s="34">
        <v>120.03</v>
      </c>
      <c r="C42" s="34">
        <v>31.94</v>
      </c>
      <c r="D42" s="93">
        <f t="shared" si="0"/>
        <v>97</v>
      </c>
      <c r="E42" s="34">
        <v>2.06</v>
      </c>
      <c r="F42" s="34"/>
      <c r="G42" s="34"/>
      <c r="H42" s="34"/>
      <c r="I42" s="34"/>
      <c r="J42" s="37">
        <v>11.07</v>
      </c>
      <c r="K42" s="37">
        <v>11.07</v>
      </c>
      <c r="L42" s="37">
        <v>11.34</v>
      </c>
      <c r="M42">
        <v>70.63</v>
      </c>
      <c r="N42">
        <v>232.32</v>
      </c>
      <c r="O42">
        <v>46.46</v>
      </c>
      <c r="P42">
        <v>10.36</v>
      </c>
      <c r="Q42">
        <v>43.35</v>
      </c>
      <c r="R42" s="93">
        <v>32.33</v>
      </c>
      <c r="S42" s="93">
        <v>32.340000000000003</v>
      </c>
      <c r="T42" s="93">
        <v>32.33</v>
      </c>
      <c r="U42">
        <v>10.78</v>
      </c>
      <c r="V42">
        <v>57.084299999999999</v>
      </c>
      <c r="W42">
        <v>11.92</v>
      </c>
      <c r="X42">
        <v>35.31</v>
      </c>
      <c r="Y42">
        <v>11.77</v>
      </c>
      <c r="Z42">
        <v>11.77</v>
      </c>
      <c r="AA42">
        <v>195.15</v>
      </c>
      <c r="AB42">
        <v>39.03</v>
      </c>
      <c r="AC42">
        <v>76.3</v>
      </c>
      <c r="AD42">
        <v>42.38</v>
      </c>
      <c r="AE42">
        <v>79.34</v>
      </c>
      <c r="AF42">
        <v>39.659999999999997</v>
      </c>
      <c r="AG42">
        <v>11.68</v>
      </c>
      <c r="AH42">
        <v>36.31</v>
      </c>
      <c r="AI42">
        <v>36.31</v>
      </c>
    </row>
    <row r="43" spans="1:35">
      <c r="A43" t="s">
        <v>85</v>
      </c>
      <c r="B43" s="34">
        <v>120.03</v>
      </c>
      <c r="C43" s="34">
        <v>31.94</v>
      </c>
      <c r="D43" s="93">
        <f t="shared" si="0"/>
        <v>97</v>
      </c>
      <c r="E43" s="34">
        <v>2.06</v>
      </c>
      <c r="F43" s="34"/>
      <c r="G43" s="34"/>
      <c r="H43" s="34"/>
      <c r="I43" s="34"/>
      <c r="J43" s="37">
        <v>11.11</v>
      </c>
      <c r="K43" s="37">
        <v>11.11</v>
      </c>
      <c r="L43" s="37">
        <v>11.39</v>
      </c>
      <c r="M43">
        <v>70.63</v>
      </c>
      <c r="N43">
        <v>272.25</v>
      </c>
      <c r="O43">
        <v>46.46</v>
      </c>
      <c r="P43">
        <v>10.36</v>
      </c>
      <c r="Q43">
        <v>43.37</v>
      </c>
      <c r="R43" s="93">
        <v>32.33</v>
      </c>
      <c r="S43" s="93">
        <v>32.340000000000003</v>
      </c>
      <c r="T43" s="93">
        <v>32.33</v>
      </c>
      <c r="U43">
        <v>10.78</v>
      </c>
      <c r="V43">
        <v>59.416462000000003</v>
      </c>
      <c r="W43">
        <v>11.92</v>
      </c>
      <c r="X43">
        <v>36.18</v>
      </c>
      <c r="Y43">
        <v>12.06</v>
      </c>
      <c r="Z43">
        <v>12.06</v>
      </c>
      <c r="AA43">
        <v>206.9</v>
      </c>
      <c r="AB43">
        <v>41.38</v>
      </c>
      <c r="AC43">
        <v>80.900000000000006</v>
      </c>
      <c r="AD43">
        <v>44.44</v>
      </c>
      <c r="AE43">
        <v>85.34</v>
      </c>
      <c r="AF43">
        <v>42.66</v>
      </c>
      <c r="AG43">
        <v>12.33</v>
      </c>
      <c r="AH43">
        <v>37.26</v>
      </c>
      <c r="AI43">
        <v>37.26</v>
      </c>
    </row>
    <row r="44" spans="1:35">
      <c r="A44" t="s">
        <v>86</v>
      </c>
      <c r="B44" s="34">
        <v>120.03</v>
      </c>
      <c r="C44" s="34">
        <v>31.94</v>
      </c>
      <c r="D44" s="93">
        <f t="shared" si="0"/>
        <v>97</v>
      </c>
      <c r="E44" s="34">
        <v>2.04</v>
      </c>
      <c r="F44" s="34"/>
      <c r="G44" s="34"/>
      <c r="H44" s="34"/>
      <c r="I44" s="34"/>
      <c r="J44" s="37">
        <v>11.15</v>
      </c>
      <c r="K44" s="37">
        <v>11.15</v>
      </c>
      <c r="L44" s="37">
        <v>11.43</v>
      </c>
      <c r="M44">
        <v>70.63</v>
      </c>
      <c r="N44">
        <v>272.25</v>
      </c>
      <c r="O44">
        <v>46.46</v>
      </c>
      <c r="P44">
        <v>10.36</v>
      </c>
      <c r="Q44">
        <v>43.39</v>
      </c>
      <c r="R44" s="93">
        <v>32.33</v>
      </c>
      <c r="S44" s="93">
        <v>32.340000000000003</v>
      </c>
      <c r="T44" s="93">
        <v>32.33</v>
      </c>
      <c r="U44">
        <v>10.78</v>
      </c>
      <c r="V44">
        <v>60.362988000000001</v>
      </c>
      <c r="W44">
        <v>11.92</v>
      </c>
      <c r="X44">
        <v>36.01</v>
      </c>
      <c r="Y44">
        <v>12.01</v>
      </c>
      <c r="Z44">
        <v>12</v>
      </c>
      <c r="AA44">
        <v>217.63</v>
      </c>
      <c r="AB44">
        <v>43.53</v>
      </c>
      <c r="AC44">
        <v>85.23</v>
      </c>
      <c r="AD44">
        <v>45.79</v>
      </c>
      <c r="AE44">
        <v>87.34</v>
      </c>
      <c r="AF44">
        <v>43.66</v>
      </c>
      <c r="AG44">
        <v>12.76</v>
      </c>
      <c r="AH44">
        <v>38.08</v>
      </c>
      <c r="AI44">
        <v>38.08</v>
      </c>
    </row>
    <row r="45" spans="1:35">
      <c r="A45" t="s">
        <v>87</v>
      </c>
      <c r="B45" s="34">
        <v>149.07</v>
      </c>
      <c r="C45" s="34">
        <v>31.94</v>
      </c>
      <c r="D45" s="93">
        <f t="shared" si="0"/>
        <v>97</v>
      </c>
      <c r="E45" s="34">
        <v>2.04</v>
      </c>
      <c r="F45" s="34"/>
      <c r="G45" s="34"/>
      <c r="H45" s="34"/>
      <c r="I45" s="34"/>
      <c r="J45" s="37">
        <v>11.16</v>
      </c>
      <c r="K45" s="37">
        <v>11.16</v>
      </c>
      <c r="L45" s="37">
        <v>11.44</v>
      </c>
      <c r="M45">
        <v>70.63</v>
      </c>
      <c r="N45">
        <v>272.25</v>
      </c>
      <c r="O45">
        <v>46.46</v>
      </c>
      <c r="P45">
        <v>10.36</v>
      </c>
      <c r="Q45">
        <v>43.15</v>
      </c>
      <c r="R45" s="93">
        <v>32.33</v>
      </c>
      <c r="S45" s="93">
        <v>32.340000000000003</v>
      </c>
      <c r="T45" s="93">
        <v>32.33</v>
      </c>
      <c r="U45">
        <v>10.78</v>
      </c>
      <c r="V45">
        <v>60.733792000000001</v>
      </c>
      <c r="W45">
        <v>11.92</v>
      </c>
      <c r="X45">
        <v>36.03</v>
      </c>
      <c r="Y45">
        <v>12.01</v>
      </c>
      <c r="Z45">
        <v>12.01</v>
      </c>
      <c r="AA45">
        <v>227.45</v>
      </c>
      <c r="AB45">
        <v>45.49</v>
      </c>
      <c r="AC45">
        <v>88.2</v>
      </c>
      <c r="AD45">
        <v>46.48</v>
      </c>
      <c r="AE45">
        <v>95.34</v>
      </c>
      <c r="AF45">
        <v>47.66</v>
      </c>
      <c r="AG45">
        <v>13.26</v>
      </c>
      <c r="AH45">
        <v>38.659999999999997</v>
      </c>
      <c r="AI45">
        <v>38.659999999999997</v>
      </c>
    </row>
    <row r="46" spans="1:35">
      <c r="A46" t="s">
        <v>88</v>
      </c>
      <c r="B46" s="34">
        <v>180.27</v>
      </c>
      <c r="C46" s="34">
        <v>31.94</v>
      </c>
      <c r="D46" s="93">
        <f t="shared" si="0"/>
        <v>97</v>
      </c>
      <c r="E46" s="34">
        <v>2.04</v>
      </c>
      <c r="F46" s="34"/>
      <c r="G46" s="34"/>
      <c r="H46" s="34"/>
      <c r="I46" s="34"/>
      <c r="J46" s="37">
        <v>11.18</v>
      </c>
      <c r="K46" s="37">
        <v>11.18</v>
      </c>
      <c r="L46" s="37">
        <v>11.46</v>
      </c>
      <c r="M46">
        <v>70.63</v>
      </c>
      <c r="N46">
        <v>272.25</v>
      </c>
      <c r="O46">
        <v>46.46</v>
      </c>
      <c r="P46">
        <v>10.36</v>
      </c>
      <c r="Q46">
        <v>43.09</v>
      </c>
      <c r="R46" s="93">
        <v>32.33</v>
      </c>
      <c r="S46" s="93">
        <v>32.340000000000003</v>
      </c>
      <c r="T46" s="93">
        <v>32.33</v>
      </c>
      <c r="U46">
        <v>10.78</v>
      </c>
      <c r="V46">
        <v>60.977741999999999</v>
      </c>
      <c r="W46">
        <v>11.92</v>
      </c>
      <c r="X46">
        <v>36.42</v>
      </c>
      <c r="Y46">
        <v>12.14</v>
      </c>
      <c r="Z46">
        <v>12.15</v>
      </c>
      <c r="AA46">
        <v>229.17</v>
      </c>
      <c r="AB46">
        <v>45.83</v>
      </c>
      <c r="AC46">
        <v>89.63</v>
      </c>
      <c r="AD46">
        <v>46.91</v>
      </c>
      <c r="AE46">
        <v>95.34</v>
      </c>
      <c r="AF46">
        <v>47.66</v>
      </c>
      <c r="AG46">
        <v>13.72</v>
      </c>
      <c r="AH46">
        <v>39.17</v>
      </c>
      <c r="AI46">
        <v>39.17</v>
      </c>
    </row>
    <row r="47" spans="1:35">
      <c r="A47" t="s">
        <v>89</v>
      </c>
      <c r="B47" s="34">
        <v>180.27</v>
      </c>
      <c r="C47" s="34">
        <v>31.94</v>
      </c>
      <c r="D47" s="93">
        <f t="shared" si="0"/>
        <v>98</v>
      </c>
      <c r="E47" s="34">
        <v>2.02</v>
      </c>
      <c r="F47" s="34"/>
      <c r="G47" s="34"/>
      <c r="H47" s="34"/>
      <c r="I47" s="34"/>
      <c r="J47" s="37">
        <v>11.2</v>
      </c>
      <c r="K47" s="37">
        <v>11.2</v>
      </c>
      <c r="L47" s="37">
        <v>11.48</v>
      </c>
      <c r="M47">
        <v>70.63</v>
      </c>
      <c r="N47">
        <v>272.25</v>
      </c>
      <c r="O47">
        <v>46.46</v>
      </c>
      <c r="P47">
        <v>10.36</v>
      </c>
      <c r="Q47">
        <v>43.09</v>
      </c>
      <c r="R47" s="93">
        <v>32.67</v>
      </c>
      <c r="S47" s="93">
        <v>32.659999999999997</v>
      </c>
      <c r="T47" s="93">
        <v>32.67</v>
      </c>
      <c r="U47">
        <v>10.78</v>
      </c>
      <c r="V47">
        <v>61.494916000000003</v>
      </c>
      <c r="W47">
        <v>11.92</v>
      </c>
      <c r="X47">
        <v>49.62</v>
      </c>
      <c r="Y47">
        <v>16.54</v>
      </c>
      <c r="Z47">
        <v>16.54</v>
      </c>
      <c r="AA47">
        <v>229.17</v>
      </c>
      <c r="AB47">
        <v>45.83</v>
      </c>
      <c r="AC47">
        <v>86.29</v>
      </c>
      <c r="AD47">
        <v>46.21</v>
      </c>
      <c r="AE47">
        <v>95.34</v>
      </c>
      <c r="AF47">
        <v>47.66</v>
      </c>
      <c r="AG47">
        <v>16.18</v>
      </c>
      <c r="AH47">
        <v>39.840000000000003</v>
      </c>
      <c r="AI47">
        <v>39.840000000000003</v>
      </c>
    </row>
    <row r="48" spans="1:35">
      <c r="A48" t="s">
        <v>90</v>
      </c>
      <c r="B48" s="34">
        <v>180.27</v>
      </c>
      <c r="C48" s="34">
        <v>31.94</v>
      </c>
      <c r="D48" s="93">
        <f t="shared" si="0"/>
        <v>98</v>
      </c>
      <c r="E48" s="34">
        <v>2.02</v>
      </c>
      <c r="F48" s="34"/>
      <c r="G48" s="34"/>
      <c r="H48" s="34"/>
      <c r="I48" s="34"/>
      <c r="J48" s="37">
        <v>11.19</v>
      </c>
      <c r="K48" s="37">
        <v>11.19</v>
      </c>
      <c r="L48" s="37">
        <v>11.47</v>
      </c>
      <c r="M48">
        <v>70.63</v>
      </c>
      <c r="N48">
        <v>272.25</v>
      </c>
      <c r="O48">
        <v>46.46</v>
      </c>
      <c r="P48">
        <v>10.36</v>
      </c>
      <c r="Q48">
        <v>43.09</v>
      </c>
      <c r="R48" s="93">
        <v>32.67</v>
      </c>
      <c r="S48" s="93">
        <v>32.659999999999997</v>
      </c>
      <c r="T48" s="93">
        <v>32.67</v>
      </c>
      <c r="U48">
        <v>10.78</v>
      </c>
      <c r="V48">
        <v>61.202176000000001</v>
      </c>
      <c r="W48">
        <v>11.92</v>
      </c>
      <c r="X48">
        <v>50.99</v>
      </c>
      <c r="Y48">
        <v>17</v>
      </c>
      <c r="Z48">
        <v>16.989999999999998</v>
      </c>
      <c r="AA48">
        <v>229.17</v>
      </c>
      <c r="AB48">
        <v>45.83</v>
      </c>
      <c r="AC48">
        <v>87.55</v>
      </c>
      <c r="AD48">
        <v>47.16</v>
      </c>
      <c r="AE48">
        <v>95.34</v>
      </c>
      <c r="AF48">
        <v>47.66</v>
      </c>
      <c r="AG48">
        <v>16.21</v>
      </c>
      <c r="AH48">
        <v>40.51</v>
      </c>
      <c r="AI48">
        <v>40.51</v>
      </c>
    </row>
    <row r="49" spans="1:35">
      <c r="A49" t="s">
        <v>91</v>
      </c>
      <c r="B49" s="34">
        <v>180.27</v>
      </c>
      <c r="C49" s="34">
        <v>31.94</v>
      </c>
      <c r="D49" s="93">
        <f t="shared" si="0"/>
        <v>98</v>
      </c>
      <c r="E49" s="34">
        <v>2.3199999999999998</v>
      </c>
      <c r="F49" s="34"/>
      <c r="G49" s="34"/>
      <c r="H49" s="34"/>
      <c r="I49" s="34"/>
      <c r="J49" s="37">
        <v>11.22</v>
      </c>
      <c r="K49" s="37">
        <v>11.22</v>
      </c>
      <c r="L49" s="37">
        <v>11.5</v>
      </c>
      <c r="M49">
        <v>70.63</v>
      </c>
      <c r="N49">
        <v>272.25</v>
      </c>
      <c r="O49">
        <v>46.46</v>
      </c>
      <c r="P49">
        <v>10.36</v>
      </c>
      <c r="Q49">
        <v>43.09</v>
      </c>
      <c r="R49" s="93">
        <v>32.67</v>
      </c>
      <c r="S49" s="93">
        <v>32.659999999999997</v>
      </c>
      <c r="T49" s="93">
        <v>32.67</v>
      </c>
      <c r="U49">
        <v>10.78</v>
      </c>
      <c r="V49">
        <v>60.724034000000003</v>
      </c>
      <c r="W49">
        <v>11.92</v>
      </c>
      <c r="X49">
        <v>49.75</v>
      </c>
      <c r="Y49">
        <v>16.579999999999998</v>
      </c>
      <c r="Z49">
        <v>16.59</v>
      </c>
      <c r="AA49">
        <v>229.17</v>
      </c>
      <c r="AB49">
        <v>45.83</v>
      </c>
      <c r="AC49">
        <v>87.62</v>
      </c>
      <c r="AD49">
        <v>47.66</v>
      </c>
      <c r="AE49">
        <v>95.34</v>
      </c>
      <c r="AF49">
        <v>47.66</v>
      </c>
      <c r="AG49">
        <v>16.29</v>
      </c>
      <c r="AH49">
        <v>41.33</v>
      </c>
      <c r="AI49">
        <v>41.33</v>
      </c>
    </row>
    <row r="50" spans="1:35">
      <c r="A50" t="s">
        <v>92</v>
      </c>
      <c r="B50" s="34">
        <v>180.27</v>
      </c>
      <c r="C50" s="34">
        <v>31.94</v>
      </c>
      <c r="D50" s="93">
        <f t="shared" si="0"/>
        <v>98</v>
      </c>
      <c r="E50" s="34">
        <v>2.3199999999999998</v>
      </c>
      <c r="F50" s="34"/>
      <c r="G50" s="34"/>
      <c r="H50" s="34"/>
      <c r="I50" s="34"/>
      <c r="J50" s="37">
        <v>11.19</v>
      </c>
      <c r="K50" s="37">
        <v>11.19</v>
      </c>
      <c r="L50" s="37">
        <v>11.47</v>
      </c>
      <c r="M50">
        <v>70.63</v>
      </c>
      <c r="N50">
        <v>272.25</v>
      </c>
      <c r="O50">
        <v>46.46</v>
      </c>
      <c r="P50">
        <v>10.36</v>
      </c>
      <c r="Q50">
        <v>43.09</v>
      </c>
      <c r="R50" s="93">
        <v>32.67</v>
      </c>
      <c r="S50" s="93">
        <v>32.659999999999997</v>
      </c>
      <c r="T50" s="93">
        <v>32.67</v>
      </c>
      <c r="U50">
        <v>10.78</v>
      </c>
      <c r="V50">
        <v>60.811855999999999</v>
      </c>
      <c r="W50">
        <v>11.92</v>
      </c>
      <c r="X50">
        <v>46.67</v>
      </c>
      <c r="Y50">
        <v>15.56</v>
      </c>
      <c r="Z50">
        <v>15.54</v>
      </c>
      <c r="AA50">
        <v>229.17</v>
      </c>
      <c r="AB50">
        <v>45.83</v>
      </c>
      <c r="AC50">
        <v>87.62</v>
      </c>
      <c r="AD50">
        <v>47.8</v>
      </c>
      <c r="AE50">
        <v>95.34</v>
      </c>
      <c r="AF50">
        <v>47.66</v>
      </c>
      <c r="AG50">
        <v>16.399999999999999</v>
      </c>
      <c r="AH50">
        <v>41.82</v>
      </c>
      <c r="AI50">
        <v>41.82</v>
      </c>
    </row>
    <row r="51" spans="1:35">
      <c r="A51" t="s">
        <v>93</v>
      </c>
      <c r="B51" s="34">
        <v>180.27</v>
      </c>
      <c r="C51" s="34">
        <v>51.94</v>
      </c>
      <c r="D51" s="93">
        <f t="shared" si="0"/>
        <v>98</v>
      </c>
      <c r="E51" s="34">
        <v>3.96</v>
      </c>
      <c r="F51" s="34"/>
      <c r="G51" s="34"/>
      <c r="H51" s="34"/>
      <c r="I51" s="34"/>
      <c r="J51" s="37">
        <v>11.18</v>
      </c>
      <c r="K51" s="37">
        <v>11.18</v>
      </c>
      <c r="L51" s="37">
        <v>11.46</v>
      </c>
      <c r="M51">
        <v>70.63</v>
      </c>
      <c r="N51">
        <v>272.25</v>
      </c>
      <c r="O51">
        <v>46.46</v>
      </c>
      <c r="P51">
        <v>10.36</v>
      </c>
      <c r="Q51">
        <v>43.09</v>
      </c>
      <c r="R51" s="93">
        <v>32.67</v>
      </c>
      <c r="S51" s="93">
        <v>32.659999999999997</v>
      </c>
      <c r="T51" s="93">
        <v>32.67</v>
      </c>
      <c r="U51">
        <v>10.78</v>
      </c>
      <c r="V51">
        <v>57.074542000000001</v>
      </c>
      <c r="W51">
        <v>11.92</v>
      </c>
      <c r="X51">
        <v>46.78</v>
      </c>
      <c r="Y51">
        <v>15.59</v>
      </c>
      <c r="Z51">
        <v>15.59</v>
      </c>
      <c r="AA51">
        <v>229.17</v>
      </c>
      <c r="AB51">
        <v>45.83</v>
      </c>
      <c r="AC51">
        <v>87.62</v>
      </c>
      <c r="AD51">
        <v>47.74</v>
      </c>
      <c r="AE51">
        <v>95.34</v>
      </c>
      <c r="AF51">
        <v>47.66</v>
      </c>
      <c r="AG51">
        <v>16.38</v>
      </c>
      <c r="AH51">
        <v>43.05</v>
      </c>
      <c r="AI51">
        <v>43.05</v>
      </c>
    </row>
    <row r="52" spans="1:35">
      <c r="A52" t="s">
        <v>94</v>
      </c>
      <c r="B52" s="34">
        <v>180.27</v>
      </c>
      <c r="C52" s="34">
        <v>51.94</v>
      </c>
      <c r="D52" s="93">
        <f t="shared" si="0"/>
        <v>98</v>
      </c>
      <c r="E52" s="34">
        <v>3.96</v>
      </c>
      <c r="F52" s="34"/>
      <c r="G52" s="34"/>
      <c r="H52" s="34"/>
      <c r="I52" s="34"/>
      <c r="J52" s="37">
        <v>11.13</v>
      </c>
      <c r="K52" s="37">
        <v>11.13</v>
      </c>
      <c r="L52" s="37">
        <v>11.41</v>
      </c>
      <c r="M52">
        <v>70.63</v>
      </c>
      <c r="N52">
        <v>272.25</v>
      </c>
      <c r="O52">
        <v>46.46</v>
      </c>
      <c r="P52">
        <v>10.36</v>
      </c>
      <c r="Q52">
        <v>43.11</v>
      </c>
      <c r="R52" s="93">
        <v>32.67</v>
      </c>
      <c r="S52" s="93">
        <v>32.659999999999997</v>
      </c>
      <c r="T52" s="93">
        <v>32.67</v>
      </c>
      <c r="U52">
        <v>10.78</v>
      </c>
      <c r="V52">
        <v>56.957445999999997</v>
      </c>
      <c r="W52">
        <v>11.92</v>
      </c>
      <c r="X52">
        <v>47.83</v>
      </c>
      <c r="Y52">
        <v>15.94</v>
      </c>
      <c r="Z52">
        <v>15.96</v>
      </c>
      <c r="AA52">
        <v>229.17</v>
      </c>
      <c r="AB52">
        <v>45.83</v>
      </c>
      <c r="AC52">
        <v>70</v>
      </c>
      <c r="AD52">
        <v>47.51</v>
      </c>
      <c r="AE52">
        <v>95.34</v>
      </c>
      <c r="AF52">
        <v>47.66</v>
      </c>
      <c r="AG52">
        <v>16.63</v>
      </c>
      <c r="AH52">
        <v>44.15</v>
      </c>
      <c r="AI52">
        <v>44.15</v>
      </c>
    </row>
    <row r="53" spans="1:35">
      <c r="A53" t="s">
        <v>95</v>
      </c>
      <c r="B53" s="34">
        <v>180.27</v>
      </c>
      <c r="C53" s="34">
        <v>51.94</v>
      </c>
      <c r="D53" s="93">
        <f t="shared" si="0"/>
        <v>98</v>
      </c>
      <c r="E53" s="34">
        <v>3.96</v>
      </c>
      <c r="F53" s="34"/>
      <c r="G53" s="34"/>
      <c r="H53" s="34"/>
      <c r="I53" s="34"/>
      <c r="J53" s="37">
        <v>11.17</v>
      </c>
      <c r="K53" s="37">
        <v>11.17</v>
      </c>
      <c r="L53" s="37">
        <v>11.45</v>
      </c>
      <c r="M53">
        <v>66.45</v>
      </c>
      <c r="N53">
        <v>272.25</v>
      </c>
      <c r="O53">
        <v>46.46</v>
      </c>
      <c r="P53">
        <v>10.36</v>
      </c>
      <c r="Q53">
        <v>43.09</v>
      </c>
      <c r="R53" s="93">
        <v>32.67</v>
      </c>
      <c r="S53" s="93">
        <v>32.659999999999997</v>
      </c>
      <c r="T53" s="93">
        <v>32.67</v>
      </c>
      <c r="U53">
        <v>10.78</v>
      </c>
      <c r="V53">
        <v>54.234963999999998</v>
      </c>
      <c r="W53">
        <v>11.92</v>
      </c>
      <c r="X53">
        <v>55.39</v>
      </c>
      <c r="Y53">
        <v>18.46</v>
      </c>
      <c r="Z53">
        <v>18.47</v>
      </c>
      <c r="AA53">
        <v>229.17</v>
      </c>
      <c r="AB53">
        <v>45.83</v>
      </c>
      <c r="AC53">
        <v>72</v>
      </c>
      <c r="AD53">
        <v>39.33</v>
      </c>
      <c r="AE53">
        <v>95.34</v>
      </c>
      <c r="AF53">
        <v>47.66</v>
      </c>
      <c r="AG53">
        <v>19.45</v>
      </c>
      <c r="AH53">
        <v>50.78</v>
      </c>
      <c r="AI53">
        <v>50.78</v>
      </c>
    </row>
    <row r="54" spans="1:35">
      <c r="A54" t="s">
        <v>96</v>
      </c>
      <c r="B54" s="34">
        <v>180.27</v>
      </c>
      <c r="C54" s="34">
        <v>51.94</v>
      </c>
      <c r="D54" s="93">
        <f t="shared" si="0"/>
        <v>98</v>
      </c>
      <c r="E54" s="34">
        <v>3.96</v>
      </c>
      <c r="F54" s="34"/>
      <c r="G54" s="34"/>
      <c r="H54" s="34"/>
      <c r="I54" s="34"/>
      <c r="J54" s="37">
        <v>11.17</v>
      </c>
      <c r="K54" s="37">
        <v>11.17</v>
      </c>
      <c r="L54" s="37">
        <v>11.45</v>
      </c>
      <c r="M54">
        <v>66.45</v>
      </c>
      <c r="N54">
        <v>272.25</v>
      </c>
      <c r="O54">
        <v>46.46</v>
      </c>
      <c r="P54">
        <v>10.36</v>
      </c>
      <c r="Q54">
        <v>43.09</v>
      </c>
      <c r="R54" s="93">
        <v>32.67</v>
      </c>
      <c r="S54" s="93">
        <v>32.659999999999997</v>
      </c>
      <c r="T54" s="93">
        <v>32.67</v>
      </c>
      <c r="U54">
        <v>10.78</v>
      </c>
      <c r="V54">
        <v>54.674073999999997</v>
      </c>
      <c r="W54">
        <v>11.92</v>
      </c>
      <c r="X54">
        <v>57.79</v>
      </c>
      <c r="Y54">
        <v>19.260000000000002</v>
      </c>
      <c r="Z54">
        <v>19.27</v>
      </c>
      <c r="AA54">
        <v>229.17</v>
      </c>
      <c r="AB54">
        <v>45.83</v>
      </c>
      <c r="AC54">
        <v>74</v>
      </c>
      <c r="AD54">
        <v>39.32</v>
      </c>
      <c r="AE54">
        <v>94.67</v>
      </c>
      <c r="AF54">
        <v>47.33</v>
      </c>
      <c r="AG54">
        <v>19.05</v>
      </c>
      <c r="AH54">
        <v>51.33</v>
      </c>
      <c r="AI54">
        <v>51.33</v>
      </c>
    </row>
    <row r="55" spans="1:35">
      <c r="A55" t="s">
        <v>97</v>
      </c>
      <c r="B55" s="34">
        <v>180.27</v>
      </c>
      <c r="C55" s="34">
        <v>51.94</v>
      </c>
      <c r="D55" s="93">
        <f t="shared" si="0"/>
        <v>98</v>
      </c>
      <c r="E55" s="34">
        <v>3.96</v>
      </c>
      <c r="F55" s="34"/>
      <c r="G55" s="34"/>
      <c r="H55" s="34"/>
      <c r="I55" s="34"/>
      <c r="J55" s="37">
        <v>11.16</v>
      </c>
      <c r="K55" s="37">
        <v>11.16</v>
      </c>
      <c r="L55" s="37">
        <v>11.44</v>
      </c>
      <c r="M55">
        <v>66.45</v>
      </c>
      <c r="N55">
        <v>232.32</v>
      </c>
      <c r="O55">
        <v>46.46</v>
      </c>
      <c r="P55">
        <v>10.36</v>
      </c>
      <c r="Q55">
        <v>43.11</v>
      </c>
      <c r="R55" s="93">
        <v>32.67</v>
      </c>
      <c r="S55" s="93">
        <v>32.659999999999997</v>
      </c>
      <c r="T55" s="93">
        <v>32.67</v>
      </c>
      <c r="U55">
        <v>10.78</v>
      </c>
      <c r="V55">
        <v>54.820444000000002</v>
      </c>
      <c r="W55">
        <v>11.92</v>
      </c>
      <c r="X55">
        <v>57.46</v>
      </c>
      <c r="Y55">
        <v>19.149999999999999</v>
      </c>
      <c r="Z55">
        <v>19.16</v>
      </c>
      <c r="AA55">
        <v>229.17</v>
      </c>
      <c r="AB55">
        <v>45.83</v>
      </c>
      <c r="AC55">
        <v>76</v>
      </c>
      <c r="AD55">
        <v>39.39</v>
      </c>
      <c r="AE55">
        <v>94.67</v>
      </c>
      <c r="AF55">
        <v>47.33</v>
      </c>
      <c r="AG55">
        <v>18</v>
      </c>
      <c r="AH55">
        <v>51.19</v>
      </c>
      <c r="AI55">
        <v>51.19</v>
      </c>
    </row>
    <row r="56" spans="1:35">
      <c r="A56" t="s">
        <v>98</v>
      </c>
      <c r="B56" s="34">
        <v>180.27</v>
      </c>
      <c r="C56" s="34">
        <v>51.94</v>
      </c>
      <c r="D56" s="93">
        <f t="shared" si="0"/>
        <v>98</v>
      </c>
      <c r="E56" s="34">
        <v>3.96</v>
      </c>
      <c r="F56" s="34"/>
      <c r="G56" s="34"/>
      <c r="H56" s="34"/>
      <c r="I56" s="34"/>
      <c r="J56" s="37">
        <v>11.15</v>
      </c>
      <c r="K56" s="37">
        <v>11.15</v>
      </c>
      <c r="L56" s="37">
        <v>11.43</v>
      </c>
      <c r="M56">
        <v>66.45</v>
      </c>
      <c r="N56">
        <v>232.32</v>
      </c>
      <c r="O56">
        <v>46.46</v>
      </c>
      <c r="P56">
        <v>10.36</v>
      </c>
      <c r="Q56">
        <v>43.21</v>
      </c>
      <c r="R56" s="93">
        <v>32.67</v>
      </c>
      <c r="S56" s="93">
        <v>32.659999999999997</v>
      </c>
      <c r="T56" s="93">
        <v>32.67</v>
      </c>
      <c r="U56">
        <v>10.78</v>
      </c>
      <c r="V56">
        <v>55.464472000000001</v>
      </c>
      <c r="W56">
        <v>11.92</v>
      </c>
      <c r="X56">
        <v>56.63</v>
      </c>
      <c r="Y56">
        <v>18.88</v>
      </c>
      <c r="Z56">
        <v>18.87</v>
      </c>
      <c r="AA56">
        <v>229.17</v>
      </c>
      <c r="AB56">
        <v>45.83</v>
      </c>
      <c r="AC56">
        <v>78.33</v>
      </c>
      <c r="AD56">
        <v>39.6</v>
      </c>
      <c r="AE56">
        <v>94.67</v>
      </c>
      <c r="AF56">
        <v>47.33</v>
      </c>
      <c r="AG56">
        <v>17.190000000000001</v>
      </c>
      <c r="AH56">
        <v>51.08</v>
      </c>
      <c r="AI56">
        <v>51.08</v>
      </c>
    </row>
    <row r="57" spans="1:35">
      <c r="A57" t="s">
        <v>99</v>
      </c>
      <c r="B57" s="34">
        <v>180.27</v>
      </c>
      <c r="C57" s="34">
        <v>51.94</v>
      </c>
      <c r="D57" s="93">
        <f t="shared" si="0"/>
        <v>98</v>
      </c>
      <c r="E57" s="34">
        <v>3.96</v>
      </c>
      <c r="F57" s="34"/>
      <c r="G57" s="34"/>
      <c r="H57" s="34"/>
      <c r="I57" s="34"/>
      <c r="J57" s="37">
        <v>11.14</v>
      </c>
      <c r="K57" s="37">
        <v>11.14</v>
      </c>
      <c r="L57" s="37">
        <v>11.42</v>
      </c>
      <c r="M57">
        <v>66.45</v>
      </c>
      <c r="N57">
        <v>232.32</v>
      </c>
      <c r="O57">
        <v>46.46</v>
      </c>
      <c r="P57">
        <v>10.36</v>
      </c>
      <c r="Q57">
        <v>43.03</v>
      </c>
      <c r="R57" s="93">
        <v>32.67</v>
      </c>
      <c r="S57" s="93">
        <v>32.659999999999997</v>
      </c>
      <c r="T57" s="93">
        <v>32.67</v>
      </c>
      <c r="U57">
        <v>10.78</v>
      </c>
      <c r="V57">
        <v>62.070638000000002</v>
      </c>
      <c r="W57">
        <v>11.92</v>
      </c>
      <c r="X57">
        <v>59.31</v>
      </c>
      <c r="Y57">
        <v>19.77</v>
      </c>
      <c r="Z57">
        <v>19.77</v>
      </c>
      <c r="AA57">
        <v>229.17</v>
      </c>
      <c r="AB57">
        <v>45.83</v>
      </c>
      <c r="AC57">
        <v>80.5</v>
      </c>
      <c r="AD57">
        <v>39.6</v>
      </c>
      <c r="AE57">
        <v>94.17</v>
      </c>
      <c r="AF57">
        <v>47.08</v>
      </c>
      <c r="AG57">
        <v>15.86</v>
      </c>
      <c r="AH57">
        <v>51.3</v>
      </c>
      <c r="AI57">
        <v>51.3</v>
      </c>
    </row>
    <row r="58" spans="1:35">
      <c r="A58" t="s">
        <v>100</v>
      </c>
      <c r="B58" s="34">
        <v>180.27</v>
      </c>
      <c r="C58" s="34">
        <v>51.94</v>
      </c>
      <c r="D58" s="93">
        <f t="shared" si="0"/>
        <v>98</v>
      </c>
      <c r="E58" s="34">
        <v>3.96</v>
      </c>
      <c r="F58" s="34"/>
      <c r="G58" s="34"/>
      <c r="H58" s="34"/>
      <c r="I58" s="34"/>
      <c r="J58" s="37">
        <v>11.12</v>
      </c>
      <c r="K58" s="37">
        <v>11.12</v>
      </c>
      <c r="L58" s="37">
        <v>11.4</v>
      </c>
      <c r="M58">
        <v>66.45</v>
      </c>
      <c r="N58">
        <v>232.32</v>
      </c>
      <c r="O58">
        <v>46.46</v>
      </c>
      <c r="P58">
        <v>10.36</v>
      </c>
      <c r="Q58">
        <v>43.14</v>
      </c>
      <c r="R58" s="93">
        <v>32.67</v>
      </c>
      <c r="S58" s="93">
        <v>32.659999999999997</v>
      </c>
      <c r="T58" s="93">
        <v>32.67</v>
      </c>
      <c r="U58">
        <v>10.78</v>
      </c>
      <c r="V58">
        <v>60.919193999999997</v>
      </c>
      <c r="W58">
        <v>11.92</v>
      </c>
      <c r="X58">
        <v>61.42</v>
      </c>
      <c r="Y58">
        <v>20.48</v>
      </c>
      <c r="Z58">
        <v>20.47</v>
      </c>
      <c r="AA58">
        <v>229.17</v>
      </c>
      <c r="AB58">
        <v>45.83</v>
      </c>
      <c r="AC58">
        <v>82.9</v>
      </c>
      <c r="AD58">
        <v>39.409999999999997</v>
      </c>
      <c r="AE58">
        <v>91.76</v>
      </c>
      <c r="AF58">
        <v>45.88</v>
      </c>
      <c r="AG58">
        <v>15.83</v>
      </c>
      <c r="AH58">
        <v>51.49</v>
      </c>
      <c r="AI58">
        <v>51.49</v>
      </c>
    </row>
    <row r="59" spans="1:35">
      <c r="A59" t="s">
        <v>101</v>
      </c>
      <c r="B59" s="34">
        <v>180.27</v>
      </c>
      <c r="C59" s="34">
        <v>51.94</v>
      </c>
      <c r="D59" s="93">
        <f t="shared" si="0"/>
        <v>98</v>
      </c>
      <c r="E59" s="34">
        <v>3.96</v>
      </c>
      <c r="F59" s="34"/>
      <c r="G59" s="34"/>
      <c r="H59" s="34"/>
      <c r="I59" s="34"/>
      <c r="J59" s="37">
        <v>11.11</v>
      </c>
      <c r="K59" s="37">
        <v>11.11</v>
      </c>
      <c r="L59" s="37">
        <v>11.39</v>
      </c>
      <c r="M59">
        <v>66.45</v>
      </c>
      <c r="N59">
        <v>272.25</v>
      </c>
      <c r="O59">
        <v>46.46</v>
      </c>
      <c r="P59">
        <v>10.36</v>
      </c>
      <c r="Q59">
        <v>43.1</v>
      </c>
      <c r="R59" s="93">
        <v>32.67</v>
      </c>
      <c r="S59" s="93">
        <v>32.659999999999997</v>
      </c>
      <c r="T59" s="93">
        <v>32.67</v>
      </c>
      <c r="U59">
        <v>10.78</v>
      </c>
      <c r="V59">
        <v>58.304049999999997</v>
      </c>
      <c r="W59">
        <v>11.92</v>
      </c>
      <c r="X59">
        <v>72.680000000000007</v>
      </c>
      <c r="Y59">
        <v>24.23</v>
      </c>
      <c r="Z59">
        <v>24.21</v>
      </c>
      <c r="AA59">
        <v>216.88</v>
      </c>
      <c r="AB59">
        <v>43.37</v>
      </c>
      <c r="AC59">
        <v>79.62</v>
      </c>
      <c r="AD59">
        <v>38.1</v>
      </c>
      <c r="AE59">
        <v>90.82</v>
      </c>
      <c r="AF59">
        <v>45.41</v>
      </c>
      <c r="AG59">
        <v>20.09</v>
      </c>
      <c r="AH59">
        <v>48.56</v>
      </c>
      <c r="AI59">
        <v>48.56</v>
      </c>
    </row>
    <row r="60" spans="1:35">
      <c r="A60" t="s">
        <v>102</v>
      </c>
      <c r="B60" s="34">
        <v>180.27</v>
      </c>
      <c r="C60" s="34">
        <v>51.94</v>
      </c>
      <c r="D60" s="93">
        <f t="shared" si="0"/>
        <v>98</v>
      </c>
      <c r="E60" s="34">
        <v>3.96</v>
      </c>
      <c r="F60" s="34"/>
      <c r="G60" s="34"/>
      <c r="H60" s="34"/>
      <c r="I60" s="34"/>
      <c r="J60" s="37">
        <v>11.09</v>
      </c>
      <c r="K60" s="37">
        <v>11.09</v>
      </c>
      <c r="L60" s="37">
        <v>11.37</v>
      </c>
      <c r="M60">
        <v>66.45</v>
      </c>
      <c r="N60">
        <v>272.25</v>
      </c>
      <c r="O60">
        <v>46.46</v>
      </c>
      <c r="P60">
        <v>10.36</v>
      </c>
      <c r="Q60">
        <v>43.12</v>
      </c>
      <c r="R60" s="93">
        <v>32.67</v>
      </c>
      <c r="S60" s="93">
        <v>32.659999999999997</v>
      </c>
      <c r="T60" s="93">
        <v>32.67</v>
      </c>
      <c r="U60">
        <v>10.78</v>
      </c>
      <c r="V60">
        <v>55.083910000000003</v>
      </c>
      <c r="W60">
        <v>11.92</v>
      </c>
      <c r="X60">
        <v>74.5</v>
      </c>
      <c r="Y60">
        <v>24.83</v>
      </c>
      <c r="Z60">
        <v>24.83</v>
      </c>
      <c r="AA60">
        <v>216.88</v>
      </c>
      <c r="AB60">
        <v>43.37</v>
      </c>
      <c r="AC60">
        <v>79.12</v>
      </c>
      <c r="AD60">
        <v>37.53</v>
      </c>
      <c r="AE60">
        <v>89.84</v>
      </c>
      <c r="AF60">
        <v>44.91</v>
      </c>
      <c r="AG60">
        <v>20.43</v>
      </c>
      <c r="AH60">
        <v>49.65</v>
      </c>
      <c r="AI60">
        <v>49.65</v>
      </c>
    </row>
    <row r="61" spans="1:35">
      <c r="A61" t="s">
        <v>103</v>
      </c>
      <c r="B61" s="34">
        <v>180.27</v>
      </c>
      <c r="C61" s="34">
        <v>51.94</v>
      </c>
      <c r="D61" s="93">
        <f t="shared" si="0"/>
        <v>98</v>
      </c>
      <c r="E61" s="34">
        <v>3.96</v>
      </c>
      <c r="F61" s="34"/>
      <c r="G61" s="34"/>
      <c r="H61" s="34"/>
      <c r="I61" s="34"/>
      <c r="J61" s="37">
        <v>11.07</v>
      </c>
      <c r="K61" s="37">
        <v>11.07</v>
      </c>
      <c r="L61" s="37">
        <v>11.35</v>
      </c>
      <c r="M61">
        <v>66.45</v>
      </c>
      <c r="N61">
        <v>272.25</v>
      </c>
      <c r="O61">
        <v>46.46</v>
      </c>
      <c r="P61">
        <v>10.36</v>
      </c>
      <c r="Q61">
        <v>43.14</v>
      </c>
      <c r="R61" s="93">
        <v>32.67</v>
      </c>
      <c r="S61" s="93">
        <v>32.659999999999997</v>
      </c>
      <c r="T61" s="93">
        <v>32.67</v>
      </c>
      <c r="U61">
        <v>10.78</v>
      </c>
      <c r="V61">
        <v>51.863770000000002</v>
      </c>
      <c r="W61">
        <v>11.92</v>
      </c>
      <c r="X61">
        <v>76</v>
      </c>
      <c r="Y61">
        <v>25.33</v>
      </c>
      <c r="Z61">
        <v>25.35</v>
      </c>
      <c r="AA61">
        <v>216.88</v>
      </c>
      <c r="AB61">
        <v>43.37</v>
      </c>
      <c r="AC61">
        <v>78.17</v>
      </c>
      <c r="AD61">
        <v>36.79</v>
      </c>
      <c r="AE61">
        <v>87.68</v>
      </c>
      <c r="AF61">
        <v>43.84</v>
      </c>
      <c r="AG61">
        <v>21.09</v>
      </c>
      <c r="AH61">
        <v>49.78</v>
      </c>
      <c r="AI61">
        <v>49.78</v>
      </c>
    </row>
    <row r="62" spans="1:35">
      <c r="A62" t="s">
        <v>104</v>
      </c>
      <c r="B62" s="34">
        <v>180.27</v>
      </c>
      <c r="C62" s="34">
        <v>51.94</v>
      </c>
      <c r="D62" s="93">
        <f t="shared" si="0"/>
        <v>98</v>
      </c>
      <c r="E62" s="34">
        <v>3.96</v>
      </c>
      <c r="F62" s="34"/>
      <c r="G62" s="34"/>
      <c r="H62" s="34"/>
      <c r="I62" s="34"/>
      <c r="J62" s="37">
        <v>11.05</v>
      </c>
      <c r="K62" s="37">
        <v>11.05</v>
      </c>
      <c r="L62" s="37">
        <v>11.32</v>
      </c>
      <c r="M62">
        <v>66.45</v>
      </c>
      <c r="N62">
        <v>272.25</v>
      </c>
      <c r="O62">
        <v>46.46</v>
      </c>
      <c r="P62">
        <v>10.36</v>
      </c>
      <c r="Q62">
        <v>43.1</v>
      </c>
      <c r="R62" s="93">
        <v>32.67</v>
      </c>
      <c r="S62" s="93">
        <v>32.659999999999997</v>
      </c>
      <c r="T62" s="93">
        <v>32.67</v>
      </c>
      <c r="U62">
        <v>10.78</v>
      </c>
      <c r="V62">
        <v>48.438712000000002</v>
      </c>
      <c r="W62">
        <v>11.92</v>
      </c>
      <c r="X62">
        <v>77.5</v>
      </c>
      <c r="Y62">
        <v>25.83</v>
      </c>
      <c r="Z62">
        <v>25.83</v>
      </c>
      <c r="AA62">
        <v>212.71</v>
      </c>
      <c r="AB62">
        <v>42.54</v>
      </c>
      <c r="AC62">
        <v>76.58</v>
      </c>
      <c r="AD62">
        <v>35.92</v>
      </c>
      <c r="AE62">
        <v>66.67</v>
      </c>
      <c r="AF62">
        <v>33.33</v>
      </c>
      <c r="AG62">
        <v>21.66</v>
      </c>
      <c r="AH62">
        <v>52.3</v>
      </c>
      <c r="AI62">
        <v>52.3</v>
      </c>
    </row>
    <row r="63" spans="1:35">
      <c r="A63" t="s">
        <v>105</v>
      </c>
      <c r="B63" s="34">
        <v>180.27</v>
      </c>
      <c r="C63" s="34">
        <v>51.94</v>
      </c>
      <c r="D63" s="93">
        <f t="shared" si="0"/>
        <v>98</v>
      </c>
      <c r="E63" s="34">
        <v>3.96</v>
      </c>
      <c r="F63" s="34"/>
      <c r="G63" s="34"/>
      <c r="H63" s="34"/>
      <c r="I63" s="34"/>
      <c r="J63" s="37">
        <v>11.02</v>
      </c>
      <c r="K63" s="37">
        <v>11.02</v>
      </c>
      <c r="L63" s="37">
        <v>11.29</v>
      </c>
      <c r="M63">
        <v>66.45</v>
      </c>
      <c r="N63">
        <v>272.25</v>
      </c>
      <c r="O63">
        <v>46.46</v>
      </c>
      <c r="P63">
        <v>10.36</v>
      </c>
      <c r="Q63">
        <v>43.14</v>
      </c>
      <c r="R63" s="93">
        <v>32.67</v>
      </c>
      <c r="S63" s="93">
        <v>32.659999999999997</v>
      </c>
      <c r="T63" s="93">
        <v>32.67</v>
      </c>
      <c r="U63">
        <v>10.78</v>
      </c>
      <c r="V63">
        <v>46.028486000000001</v>
      </c>
      <c r="W63">
        <v>11.92</v>
      </c>
      <c r="X63">
        <v>79.680000000000007</v>
      </c>
      <c r="Y63">
        <v>26.56</v>
      </c>
      <c r="Z63">
        <v>26.55</v>
      </c>
      <c r="AA63">
        <v>187.69</v>
      </c>
      <c r="AB63">
        <v>37.54</v>
      </c>
      <c r="AC63">
        <v>72.95</v>
      </c>
      <c r="AD63">
        <v>34.869999999999997</v>
      </c>
      <c r="AE63">
        <v>65.34</v>
      </c>
      <c r="AF63">
        <v>32.659999999999997</v>
      </c>
      <c r="AG63">
        <v>22.27</v>
      </c>
      <c r="AH63">
        <v>54.89</v>
      </c>
      <c r="AI63">
        <v>54.89</v>
      </c>
    </row>
    <row r="64" spans="1:35">
      <c r="A64" t="s">
        <v>106</v>
      </c>
      <c r="B64" s="34">
        <v>180.27</v>
      </c>
      <c r="C64" s="34">
        <v>51.94</v>
      </c>
      <c r="D64" s="93">
        <f t="shared" si="0"/>
        <v>98</v>
      </c>
      <c r="E64" s="34">
        <v>3.96</v>
      </c>
      <c r="F64" s="34"/>
      <c r="G64" s="34"/>
      <c r="H64" s="34"/>
      <c r="I64" s="34"/>
      <c r="J64" s="37">
        <v>10.99</v>
      </c>
      <c r="K64" s="37">
        <v>10.99</v>
      </c>
      <c r="L64" s="37">
        <v>11.26</v>
      </c>
      <c r="M64">
        <v>66.45</v>
      </c>
      <c r="N64">
        <v>272.25</v>
      </c>
      <c r="O64">
        <v>46.46</v>
      </c>
      <c r="P64">
        <v>10.36</v>
      </c>
      <c r="Q64">
        <v>43.12</v>
      </c>
      <c r="R64" s="93">
        <v>32.67</v>
      </c>
      <c r="S64" s="93">
        <v>32.659999999999997</v>
      </c>
      <c r="T64" s="93">
        <v>32.67</v>
      </c>
      <c r="U64">
        <v>10.78</v>
      </c>
      <c r="V64">
        <v>43.735356000000003</v>
      </c>
      <c r="W64">
        <v>11.92</v>
      </c>
      <c r="X64">
        <v>81.36</v>
      </c>
      <c r="Y64">
        <v>27.12</v>
      </c>
      <c r="Z64">
        <v>27.13</v>
      </c>
      <c r="AA64">
        <v>183.26</v>
      </c>
      <c r="AB64">
        <v>36.65</v>
      </c>
      <c r="AC64">
        <v>68</v>
      </c>
      <c r="AD64">
        <v>33.590000000000003</v>
      </c>
      <c r="AE64">
        <v>59.34</v>
      </c>
      <c r="AF64">
        <v>29.66</v>
      </c>
      <c r="AG64">
        <v>21.88</v>
      </c>
      <c r="AH64">
        <v>58.65</v>
      </c>
      <c r="AI64">
        <v>58.65</v>
      </c>
    </row>
    <row r="65" spans="1:35">
      <c r="A65" t="s">
        <v>107</v>
      </c>
      <c r="B65" s="34">
        <v>180.27</v>
      </c>
      <c r="C65" s="34">
        <v>51.94</v>
      </c>
      <c r="D65" s="93">
        <f t="shared" si="0"/>
        <v>98</v>
      </c>
      <c r="E65" s="34">
        <v>3.96</v>
      </c>
      <c r="F65" s="34"/>
      <c r="G65" s="34"/>
      <c r="H65" s="34"/>
      <c r="I65" s="34"/>
      <c r="J65" s="37">
        <v>10.94</v>
      </c>
      <c r="K65" s="37">
        <v>10.94</v>
      </c>
      <c r="L65" s="37">
        <v>11.22</v>
      </c>
      <c r="M65">
        <v>66.45</v>
      </c>
      <c r="N65">
        <v>272.25</v>
      </c>
      <c r="O65">
        <v>46.46</v>
      </c>
      <c r="P65">
        <v>10.36</v>
      </c>
      <c r="Q65">
        <v>43.17</v>
      </c>
      <c r="R65" s="93">
        <v>32.67</v>
      </c>
      <c r="S65" s="93">
        <v>32.659999999999997</v>
      </c>
      <c r="T65" s="93">
        <v>32.67</v>
      </c>
      <c r="U65">
        <v>10.78</v>
      </c>
      <c r="V65">
        <v>41.081180000000003</v>
      </c>
      <c r="W65">
        <v>11.92</v>
      </c>
      <c r="X65">
        <v>71.42</v>
      </c>
      <c r="Y65">
        <v>23.81</v>
      </c>
      <c r="Z65">
        <v>23.79</v>
      </c>
      <c r="AA65">
        <v>171.87</v>
      </c>
      <c r="AB65">
        <v>34.369999999999997</v>
      </c>
      <c r="AC65">
        <v>62.88</v>
      </c>
      <c r="AD65">
        <v>34.590000000000003</v>
      </c>
      <c r="AE65">
        <v>52.67</v>
      </c>
      <c r="AF65">
        <v>26.33</v>
      </c>
      <c r="AG65">
        <v>22.22</v>
      </c>
      <c r="AH65">
        <v>55.73</v>
      </c>
      <c r="AI65">
        <v>55.73</v>
      </c>
    </row>
    <row r="66" spans="1:35">
      <c r="A66" t="s">
        <v>108</v>
      </c>
      <c r="B66" s="34">
        <v>180.27</v>
      </c>
      <c r="C66" s="34">
        <v>51.94</v>
      </c>
      <c r="D66" s="93">
        <f t="shared" si="0"/>
        <v>98</v>
      </c>
      <c r="E66" s="34">
        <v>3.96</v>
      </c>
      <c r="F66" s="34"/>
      <c r="G66" s="34"/>
      <c r="H66" s="34"/>
      <c r="I66" s="34"/>
      <c r="J66" s="37">
        <v>10.81</v>
      </c>
      <c r="K66" s="37">
        <v>10.81</v>
      </c>
      <c r="L66" s="37">
        <v>11.08</v>
      </c>
      <c r="M66">
        <v>66.45</v>
      </c>
      <c r="N66">
        <v>272.25</v>
      </c>
      <c r="O66">
        <v>46.46</v>
      </c>
      <c r="P66">
        <v>10.36</v>
      </c>
      <c r="Q66">
        <v>43.02</v>
      </c>
      <c r="R66" s="93">
        <v>32.67</v>
      </c>
      <c r="S66" s="93">
        <v>32.659999999999997</v>
      </c>
      <c r="T66" s="93">
        <v>32.67</v>
      </c>
      <c r="U66">
        <v>10.78</v>
      </c>
      <c r="V66">
        <v>38.114747999999999</v>
      </c>
      <c r="W66">
        <v>11.92</v>
      </c>
      <c r="X66">
        <v>72.31</v>
      </c>
      <c r="Y66">
        <v>24.1</v>
      </c>
      <c r="Z66">
        <v>24.11</v>
      </c>
      <c r="AA66">
        <v>159.51</v>
      </c>
      <c r="AB66">
        <v>31.9</v>
      </c>
      <c r="AC66">
        <v>57.94</v>
      </c>
      <c r="AD66">
        <v>31.65</v>
      </c>
      <c r="AE66">
        <v>66.67</v>
      </c>
      <c r="AF66">
        <v>33.33</v>
      </c>
      <c r="AG66">
        <v>22.29</v>
      </c>
      <c r="AH66">
        <v>56.8</v>
      </c>
      <c r="AI66">
        <v>56.8</v>
      </c>
    </row>
    <row r="67" spans="1:35">
      <c r="A67" t="s">
        <v>109</v>
      </c>
      <c r="B67" s="34">
        <v>180.27</v>
      </c>
      <c r="C67" s="34">
        <v>51.94</v>
      </c>
      <c r="D67" s="93">
        <f t="shared" si="0"/>
        <v>98</v>
      </c>
      <c r="E67" s="34">
        <v>3.96</v>
      </c>
      <c r="F67" s="34"/>
      <c r="G67" s="34"/>
      <c r="H67" s="34"/>
      <c r="I67" s="34"/>
      <c r="J67" s="37">
        <v>10.45</v>
      </c>
      <c r="K67" s="37">
        <v>10.45</v>
      </c>
      <c r="L67" s="37">
        <v>10.71</v>
      </c>
      <c r="M67">
        <v>66.45</v>
      </c>
      <c r="N67">
        <v>272.25</v>
      </c>
      <c r="O67">
        <v>46.46</v>
      </c>
      <c r="P67">
        <v>10.36</v>
      </c>
      <c r="Q67">
        <v>43.18</v>
      </c>
      <c r="R67" s="93">
        <v>32.67</v>
      </c>
      <c r="S67" s="93">
        <v>32.659999999999997</v>
      </c>
      <c r="T67" s="93">
        <v>32.67</v>
      </c>
      <c r="U67">
        <v>10.78</v>
      </c>
      <c r="V67">
        <v>35.040978000000003</v>
      </c>
      <c r="W67">
        <v>11.92</v>
      </c>
      <c r="X67">
        <v>73.52</v>
      </c>
      <c r="Y67">
        <v>24.51</v>
      </c>
      <c r="Z67">
        <v>24.5</v>
      </c>
      <c r="AA67">
        <v>112.71</v>
      </c>
      <c r="AB67">
        <v>22.54</v>
      </c>
      <c r="AC67">
        <v>52.77</v>
      </c>
      <c r="AD67">
        <v>28.4</v>
      </c>
      <c r="AE67">
        <v>59.34</v>
      </c>
      <c r="AF67">
        <v>29.66</v>
      </c>
      <c r="AG67">
        <v>22.33</v>
      </c>
      <c r="AH67">
        <v>57.88</v>
      </c>
      <c r="AI67">
        <v>57.88</v>
      </c>
    </row>
    <row r="68" spans="1:35">
      <c r="A68" t="s">
        <v>110</v>
      </c>
      <c r="B68" s="34">
        <v>180.27</v>
      </c>
      <c r="C68" s="34">
        <v>51.94</v>
      </c>
      <c r="D68" s="93">
        <f t="shared" ref="D68:D98" si="1">R68+S68+T68</f>
        <v>98</v>
      </c>
      <c r="E68" s="34">
        <v>3.96</v>
      </c>
      <c r="F68" s="34"/>
      <c r="G68" s="34"/>
      <c r="H68" s="34"/>
      <c r="I68" s="34"/>
      <c r="J68" s="37">
        <v>9.51</v>
      </c>
      <c r="K68" s="37">
        <v>9.51</v>
      </c>
      <c r="L68" s="37">
        <v>9.75</v>
      </c>
      <c r="M68">
        <v>66.45</v>
      </c>
      <c r="N68">
        <v>272.25</v>
      </c>
      <c r="O68">
        <v>46.46</v>
      </c>
      <c r="P68">
        <v>10.36</v>
      </c>
      <c r="Q68">
        <v>43.11</v>
      </c>
      <c r="R68" s="93">
        <v>32.67</v>
      </c>
      <c r="S68" s="93">
        <v>32.659999999999997</v>
      </c>
      <c r="T68" s="93">
        <v>32.67</v>
      </c>
      <c r="U68">
        <v>10.78</v>
      </c>
      <c r="V68">
        <v>31.81108</v>
      </c>
      <c r="W68">
        <v>11.92</v>
      </c>
      <c r="X68">
        <v>75.16</v>
      </c>
      <c r="Y68">
        <v>25.05</v>
      </c>
      <c r="Z68">
        <v>25.05</v>
      </c>
      <c r="AA68">
        <v>104.38</v>
      </c>
      <c r="AB68">
        <v>20.87</v>
      </c>
      <c r="AC68">
        <v>47.34</v>
      </c>
      <c r="AD68">
        <v>24.8</v>
      </c>
      <c r="AE68">
        <v>53.34</v>
      </c>
      <c r="AF68">
        <v>26.66</v>
      </c>
      <c r="AG68">
        <v>23.21</v>
      </c>
      <c r="AH68">
        <v>58.88</v>
      </c>
      <c r="AI68">
        <v>58.88</v>
      </c>
    </row>
    <row r="69" spans="1:35">
      <c r="A69" t="s">
        <v>111</v>
      </c>
      <c r="B69" s="34">
        <v>180.27</v>
      </c>
      <c r="C69" s="34">
        <v>51.94</v>
      </c>
      <c r="D69" s="93">
        <f t="shared" si="1"/>
        <v>98</v>
      </c>
      <c r="E69" s="34">
        <v>3.96</v>
      </c>
      <c r="F69" s="34"/>
      <c r="G69" s="34"/>
      <c r="H69" s="34"/>
      <c r="I69" s="34"/>
      <c r="J69" s="37">
        <v>8.5299999999999994</v>
      </c>
      <c r="K69" s="37">
        <v>8.5299999999999994</v>
      </c>
      <c r="L69" s="37">
        <v>8.75</v>
      </c>
      <c r="M69">
        <v>70.63</v>
      </c>
      <c r="N69">
        <v>272.25</v>
      </c>
      <c r="O69">
        <v>46.46</v>
      </c>
      <c r="P69">
        <v>10.36</v>
      </c>
      <c r="Q69">
        <v>43.03</v>
      </c>
      <c r="R69" s="93">
        <v>32.67</v>
      </c>
      <c r="S69" s="93">
        <v>32.659999999999997</v>
      </c>
      <c r="T69" s="93">
        <v>32.67</v>
      </c>
      <c r="U69">
        <v>10.78</v>
      </c>
      <c r="V69">
        <v>27.829816000000001</v>
      </c>
      <c r="W69">
        <v>11.92</v>
      </c>
      <c r="X69">
        <v>76.66</v>
      </c>
      <c r="Y69">
        <v>25.55</v>
      </c>
      <c r="Z69">
        <v>25.55</v>
      </c>
      <c r="AA69">
        <v>96.04</v>
      </c>
      <c r="AB69">
        <v>19.21</v>
      </c>
      <c r="AC69">
        <v>41.81</v>
      </c>
      <c r="AD69">
        <v>22.39</v>
      </c>
      <c r="AE69">
        <v>50.67</v>
      </c>
      <c r="AF69">
        <v>25.33</v>
      </c>
      <c r="AG69">
        <v>23.83</v>
      </c>
      <c r="AH69">
        <v>60</v>
      </c>
      <c r="AI69">
        <v>60</v>
      </c>
    </row>
    <row r="70" spans="1:35">
      <c r="A70" t="s">
        <v>112</v>
      </c>
      <c r="B70" s="34">
        <v>180.27</v>
      </c>
      <c r="C70" s="34">
        <v>51.94</v>
      </c>
      <c r="D70" s="93">
        <f t="shared" si="1"/>
        <v>98</v>
      </c>
      <c r="E70" s="34">
        <v>3.96</v>
      </c>
      <c r="F70" s="34"/>
      <c r="G70" s="34"/>
      <c r="H70" s="34"/>
      <c r="I70" s="34"/>
      <c r="J70" s="37">
        <v>7.55</v>
      </c>
      <c r="K70" s="37">
        <v>7.55</v>
      </c>
      <c r="L70" s="37">
        <v>7.74</v>
      </c>
      <c r="M70">
        <v>70.63</v>
      </c>
      <c r="N70">
        <v>272.25</v>
      </c>
      <c r="O70">
        <v>46.46</v>
      </c>
      <c r="P70">
        <v>10.36</v>
      </c>
      <c r="Q70">
        <v>43.12</v>
      </c>
      <c r="R70" s="93">
        <v>32.67</v>
      </c>
      <c r="S70" s="93">
        <v>32.659999999999997</v>
      </c>
      <c r="T70" s="93">
        <v>32.67</v>
      </c>
      <c r="U70">
        <v>10.78</v>
      </c>
      <c r="V70">
        <v>23.282588000000001</v>
      </c>
      <c r="W70">
        <v>11.92</v>
      </c>
      <c r="X70">
        <v>78.83</v>
      </c>
      <c r="Y70">
        <v>26.28</v>
      </c>
      <c r="Z70">
        <v>26.26</v>
      </c>
      <c r="AA70">
        <v>85.21</v>
      </c>
      <c r="AB70">
        <v>17.04</v>
      </c>
      <c r="AC70">
        <v>36.33</v>
      </c>
      <c r="AD70">
        <v>19.98</v>
      </c>
      <c r="AE70">
        <v>42.8</v>
      </c>
      <c r="AF70">
        <v>21.39</v>
      </c>
      <c r="AG70">
        <v>24.46</v>
      </c>
      <c r="AH70">
        <v>60.31</v>
      </c>
      <c r="AI70">
        <v>60.31</v>
      </c>
    </row>
    <row r="71" spans="1:35">
      <c r="A71" t="s">
        <v>113</v>
      </c>
      <c r="B71" s="34">
        <v>226.43</v>
      </c>
      <c r="C71" s="34">
        <v>51.94</v>
      </c>
      <c r="D71" s="93">
        <f t="shared" si="1"/>
        <v>91</v>
      </c>
      <c r="E71" s="34">
        <v>3.96</v>
      </c>
      <c r="F71" s="34"/>
      <c r="G71" s="34"/>
      <c r="H71" s="34"/>
      <c r="I71" s="34"/>
      <c r="J71" s="37">
        <v>6.54</v>
      </c>
      <c r="K71" s="37">
        <v>6.54</v>
      </c>
      <c r="L71" s="37">
        <v>6.71</v>
      </c>
      <c r="M71">
        <v>70.63</v>
      </c>
      <c r="N71">
        <v>272.25</v>
      </c>
      <c r="O71">
        <v>46.46</v>
      </c>
      <c r="P71">
        <v>10.36</v>
      </c>
      <c r="Q71">
        <v>43.09</v>
      </c>
      <c r="R71" s="93">
        <v>33</v>
      </c>
      <c r="S71" s="93">
        <v>25</v>
      </c>
      <c r="T71" s="93">
        <v>33</v>
      </c>
      <c r="U71">
        <v>10.78</v>
      </c>
      <c r="V71">
        <v>19.145195999999999</v>
      </c>
      <c r="W71">
        <v>11.92</v>
      </c>
      <c r="X71">
        <v>78.5</v>
      </c>
      <c r="Y71">
        <v>26.17</v>
      </c>
      <c r="Z71">
        <v>26.16</v>
      </c>
      <c r="AA71">
        <v>71.040000000000006</v>
      </c>
      <c r="AB71">
        <v>14.21</v>
      </c>
      <c r="AC71">
        <v>29.13</v>
      </c>
      <c r="AD71">
        <v>18.04</v>
      </c>
      <c r="AE71">
        <v>26.04</v>
      </c>
      <c r="AF71">
        <v>13.02</v>
      </c>
      <c r="AG71">
        <v>27.68</v>
      </c>
      <c r="AH71">
        <v>65.86</v>
      </c>
      <c r="AI71">
        <v>65.86</v>
      </c>
    </row>
    <row r="72" spans="1:35">
      <c r="A72" t="s">
        <v>114</v>
      </c>
      <c r="B72" s="34">
        <v>226.43</v>
      </c>
      <c r="C72" s="34">
        <v>51.94</v>
      </c>
      <c r="D72" s="93">
        <f t="shared" si="1"/>
        <v>78.81</v>
      </c>
      <c r="E72" s="34">
        <v>3.96</v>
      </c>
      <c r="F72" s="34"/>
      <c r="G72" s="34"/>
      <c r="H72" s="34"/>
      <c r="I72" s="34"/>
      <c r="J72" s="37">
        <v>5.48</v>
      </c>
      <c r="K72" s="37">
        <v>5.48</v>
      </c>
      <c r="L72" s="37">
        <v>5.62</v>
      </c>
      <c r="M72">
        <v>70.63</v>
      </c>
      <c r="N72">
        <v>272.25</v>
      </c>
      <c r="O72">
        <v>46.46</v>
      </c>
      <c r="P72">
        <v>10.36</v>
      </c>
      <c r="Q72">
        <v>43.15</v>
      </c>
      <c r="R72" s="93">
        <v>31.28</v>
      </c>
      <c r="S72" s="93">
        <v>15</v>
      </c>
      <c r="T72" s="93">
        <v>32.53</v>
      </c>
      <c r="U72">
        <v>10.78</v>
      </c>
      <c r="V72">
        <v>15.642073999999999</v>
      </c>
      <c r="W72">
        <v>11.92</v>
      </c>
      <c r="X72">
        <v>79.25</v>
      </c>
      <c r="Y72">
        <v>26.42</v>
      </c>
      <c r="Z72">
        <v>26.41</v>
      </c>
      <c r="AA72">
        <v>71.3</v>
      </c>
      <c r="AB72">
        <v>14.26</v>
      </c>
      <c r="AC72">
        <v>23.9</v>
      </c>
      <c r="AD72">
        <v>15.47</v>
      </c>
      <c r="AE72">
        <v>21.83</v>
      </c>
      <c r="AF72">
        <v>10.91</v>
      </c>
      <c r="AG72">
        <v>27.53</v>
      </c>
      <c r="AH72">
        <v>66.290000000000006</v>
      </c>
      <c r="AI72">
        <v>66.290000000000006</v>
      </c>
    </row>
    <row r="73" spans="1:35">
      <c r="A73" t="s">
        <v>115</v>
      </c>
      <c r="B73" s="34">
        <v>226.43</v>
      </c>
      <c r="C73" s="34">
        <v>51.94</v>
      </c>
      <c r="D73" s="93">
        <f t="shared" si="1"/>
        <v>46.28</v>
      </c>
      <c r="E73" s="34">
        <v>3.96</v>
      </c>
      <c r="F73" s="34"/>
      <c r="G73" s="34"/>
      <c r="H73" s="34"/>
      <c r="I73" s="34"/>
      <c r="J73" s="37">
        <v>4.43</v>
      </c>
      <c r="K73" s="37">
        <v>4.43</v>
      </c>
      <c r="L73" s="37">
        <v>4.55</v>
      </c>
      <c r="M73">
        <v>94.93</v>
      </c>
      <c r="N73">
        <v>272.25</v>
      </c>
      <c r="O73">
        <v>46.46</v>
      </c>
      <c r="P73">
        <v>10.36</v>
      </c>
      <c r="Q73">
        <v>43.13</v>
      </c>
      <c r="R73" s="93">
        <v>18.399999999999999</v>
      </c>
      <c r="S73" s="93">
        <v>8.74</v>
      </c>
      <c r="T73" s="93">
        <v>19.14</v>
      </c>
      <c r="U73">
        <v>10.78</v>
      </c>
      <c r="V73">
        <v>12.548788</v>
      </c>
      <c r="W73">
        <v>11.92</v>
      </c>
      <c r="X73">
        <v>78.56</v>
      </c>
      <c r="Y73">
        <v>26.19</v>
      </c>
      <c r="Z73">
        <v>26.18</v>
      </c>
      <c r="AA73">
        <v>62.97</v>
      </c>
      <c r="AB73">
        <v>12.59</v>
      </c>
      <c r="AC73">
        <v>17.510000000000002</v>
      </c>
      <c r="AD73">
        <v>12.34</v>
      </c>
      <c r="AE73">
        <v>26.67</v>
      </c>
      <c r="AF73">
        <v>13.33</v>
      </c>
      <c r="AG73">
        <v>27.56</v>
      </c>
      <c r="AH73">
        <v>66.25</v>
      </c>
      <c r="AI73">
        <v>66.25</v>
      </c>
    </row>
    <row r="74" spans="1:35">
      <c r="A74" t="s">
        <v>116</v>
      </c>
      <c r="B74" s="34">
        <v>226.43</v>
      </c>
      <c r="C74" s="34">
        <v>51.94</v>
      </c>
      <c r="D74" s="93">
        <f t="shared" si="1"/>
        <v>25.22</v>
      </c>
      <c r="E74" s="34">
        <v>3.96</v>
      </c>
      <c r="F74" s="34"/>
      <c r="G74" s="34"/>
      <c r="H74" s="34"/>
      <c r="I74" s="34"/>
      <c r="J74" s="37">
        <v>3.35</v>
      </c>
      <c r="K74" s="37">
        <v>3.35</v>
      </c>
      <c r="L74" s="37">
        <v>3.43</v>
      </c>
      <c r="M74">
        <v>116.2</v>
      </c>
      <c r="N74">
        <v>272.25</v>
      </c>
      <c r="O74">
        <v>46.46</v>
      </c>
      <c r="P74">
        <v>10.36</v>
      </c>
      <c r="Q74">
        <v>43.2</v>
      </c>
      <c r="R74" s="93">
        <v>11.04</v>
      </c>
      <c r="S74" s="93">
        <v>2.7</v>
      </c>
      <c r="T74" s="93">
        <v>11.48</v>
      </c>
      <c r="U74">
        <v>10.78</v>
      </c>
      <c r="V74">
        <v>9.6018720000000002</v>
      </c>
      <c r="W74">
        <v>11.92</v>
      </c>
      <c r="X74">
        <v>79.19</v>
      </c>
      <c r="Y74">
        <v>26.4</v>
      </c>
      <c r="Z74">
        <v>26.38</v>
      </c>
      <c r="AA74">
        <v>50.47</v>
      </c>
      <c r="AB74">
        <v>10.09</v>
      </c>
      <c r="AC74">
        <v>9.7100000000000009</v>
      </c>
      <c r="AD74">
        <v>9.41</v>
      </c>
      <c r="AE74">
        <v>21.33</v>
      </c>
      <c r="AF74">
        <v>10.67</v>
      </c>
      <c r="AG74">
        <v>27.73</v>
      </c>
      <c r="AH74">
        <v>66.97</v>
      </c>
      <c r="AI74">
        <v>66.97</v>
      </c>
    </row>
    <row r="75" spans="1:35">
      <c r="A75" t="s">
        <v>117</v>
      </c>
      <c r="B75" s="34">
        <v>226.43</v>
      </c>
      <c r="C75" s="34">
        <v>51.94</v>
      </c>
      <c r="D75" s="93">
        <f t="shared" si="1"/>
        <v>0</v>
      </c>
      <c r="E75" s="34">
        <v>3.96</v>
      </c>
      <c r="F75" s="34"/>
      <c r="G75" s="34"/>
      <c r="H75" s="34"/>
      <c r="I75" s="34"/>
      <c r="J75" s="37">
        <v>2.52</v>
      </c>
      <c r="K75" s="37">
        <v>2.52</v>
      </c>
      <c r="L75" s="37">
        <v>2.58</v>
      </c>
      <c r="M75">
        <v>116.2</v>
      </c>
      <c r="N75">
        <v>272.25</v>
      </c>
      <c r="O75">
        <v>46.46</v>
      </c>
      <c r="P75">
        <v>10.36</v>
      </c>
      <c r="Q75">
        <v>43.15</v>
      </c>
      <c r="R75" s="93">
        <v>0</v>
      </c>
      <c r="S75" s="93">
        <v>0</v>
      </c>
      <c r="T75" s="93">
        <v>0</v>
      </c>
      <c r="U75">
        <v>10.78</v>
      </c>
      <c r="V75">
        <v>6.7622939999999998</v>
      </c>
      <c r="W75">
        <v>11.92</v>
      </c>
      <c r="X75">
        <v>80.180000000000007</v>
      </c>
      <c r="Y75">
        <v>26.73</v>
      </c>
      <c r="Z75">
        <v>26.71</v>
      </c>
      <c r="AA75">
        <v>38.869999999999997</v>
      </c>
      <c r="AB75">
        <v>7.77</v>
      </c>
      <c r="AC75">
        <v>6.47</v>
      </c>
      <c r="AD75">
        <v>6.96</v>
      </c>
      <c r="AE75">
        <v>18</v>
      </c>
      <c r="AF75">
        <v>9</v>
      </c>
      <c r="AG75">
        <v>28.09</v>
      </c>
      <c r="AH75">
        <v>58.44</v>
      </c>
      <c r="AI75">
        <v>58.44</v>
      </c>
    </row>
    <row r="76" spans="1:35">
      <c r="A76" t="s">
        <v>118</v>
      </c>
      <c r="B76" s="34">
        <v>226.43</v>
      </c>
      <c r="C76" s="34">
        <v>51.94</v>
      </c>
      <c r="D76" s="93">
        <f t="shared" si="1"/>
        <v>0</v>
      </c>
      <c r="E76" s="34">
        <v>3.96</v>
      </c>
      <c r="F76" s="34"/>
      <c r="G76" s="34"/>
      <c r="H76" s="34"/>
      <c r="I76" s="34"/>
      <c r="J76" s="37">
        <v>1.63</v>
      </c>
      <c r="K76" s="37">
        <v>1.63</v>
      </c>
      <c r="L76" s="37">
        <v>1.66</v>
      </c>
      <c r="M76">
        <v>116.2</v>
      </c>
      <c r="N76">
        <v>272.25</v>
      </c>
      <c r="O76">
        <v>46.46</v>
      </c>
      <c r="P76">
        <v>10.36</v>
      </c>
      <c r="Q76">
        <v>43.1</v>
      </c>
      <c r="R76" s="93">
        <v>0</v>
      </c>
      <c r="S76" s="93">
        <v>0</v>
      </c>
      <c r="T76" s="93">
        <v>0</v>
      </c>
      <c r="U76">
        <v>10.78</v>
      </c>
      <c r="V76">
        <v>4.0398120000000004</v>
      </c>
      <c r="W76">
        <v>11.92</v>
      </c>
      <c r="X76">
        <v>67.510000000000005</v>
      </c>
      <c r="Y76">
        <v>22.5</v>
      </c>
      <c r="Z76">
        <v>22.51</v>
      </c>
      <c r="AA76">
        <v>27.23</v>
      </c>
      <c r="AB76">
        <v>5.45</v>
      </c>
      <c r="AC76">
        <v>1.73</v>
      </c>
      <c r="AD76">
        <v>5.0599999999999996</v>
      </c>
      <c r="AE76">
        <v>17.329999999999998</v>
      </c>
      <c r="AF76">
        <v>8.67</v>
      </c>
      <c r="AG76">
        <v>22.98</v>
      </c>
      <c r="AH76">
        <v>58.86</v>
      </c>
      <c r="AI76">
        <v>58.86</v>
      </c>
    </row>
    <row r="77" spans="1:35">
      <c r="A77" t="s">
        <v>119</v>
      </c>
      <c r="B77" s="34">
        <v>226.43</v>
      </c>
      <c r="C77" s="34">
        <v>68.319999999999993</v>
      </c>
      <c r="D77" s="93">
        <f t="shared" si="1"/>
        <v>0</v>
      </c>
      <c r="E77" s="34">
        <v>3.96</v>
      </c>
      <c r="F77" s="34"/>
      <c r="G77" s="34"/>
      <c r="H77" s="34"/>
      <c r="I77" s="34"/>
      <c r="J77" s="37">
        <v>0.47</v>
      </c>
      <c r="K77" s="37">
        <v>0.47</v>
      </c>
      <c r="L77" s="37">
        <v>0.48</v>
      </c>
      <c r="M77">
        <v>116.2</v>
      </c>
      <c r="N77">
        <v>272.25</v>
      </c>
      <c r="O77">
        <v>46.46</v>
      </c>
      <c r="P77">
        <v>10.36</v>
      </c>
      <c r="Q77">
        <v>43.09</v>
      </c>
      <c r="R77" s="93">
        <v>0</v>
      </c>
      <c r="S77" s="93">
        <v>0</v>
      </c>
      <c r="T77" s="93">
        <v>0</v>
      </c>
      <c r="U77">
        <v>10.78</v>
      </c>
      <c r="V77">
        <v>2.0784539999999998</v>
      </c>
      <c r="W77">
        <v>11.92</v>
      </c>
      <c r="X77">
        <v>69.319999999999993</v>
      </c>
      <c r="Y77">
        <v>23.11</v>
      </c>
      <c r="Z77">
        <v>23.09</v>
      </c>
      <c r="AA77">
        <v>18.309999999999999</v>
      </c>
      <c r="AB77">
        <v>3.66</v>
      </c>
      <c r="AC77">
        <v>0.87</v>
      </c>
      <c r="AD77">
        <v>3.68</v>
      </c>
      <c r="AE77">
        <v>7.33</v>
      </c>
      <c r="AF77">
        <v>3.67</v>
      </c>
      <c r="AG77">
        <v>22.91</v>
      </c>
      <c r="AH77">
        <v>59.02</v>
      </c>
      <c r="AI77">
        <v>59.02</v>
      </c>
    </row>
    <row r="78" spans="1:35">
      <c r="A78" t="s">
        <v>120</v>
      </c>
      <c r="B78" s="34">
        <v>226.43</v>
      </c>
      <c r="C78" s="34">
        <v>68.319999999999993</v>
      </c>
      <c r="D78" s="93">
        <f t="shared" si="1"/>
        <v>0</v>
      </c>
      <c r="E78" s="34">
        <v>3.96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116.2</v>
      </c>
      <c r="N78">
        <v>272.25</v>
      </c>
      <c r="O78">
        <v>46.46</v>
      </c>
      <c r="P78">
        <v>10.36</v>
      </c>
      <c r="Q78">
        <v>43.18</v>
      </c>
      <c r="R78" s="93">
        <v>0</v>
      </c>
      <c r="S78" s="93">
        <v>0</v>
      </c>
      <c r="T78" s="93">
        <v>0</v>
      </c>
      <c r="U78">
        <v>10.78</v>
      </c>
      <c r="V78">
        <v>0.98555800000000005</v>
      </c>
      <c r="W78">
        <v>11.92</v>
      </c>
      <c r="X78">
        <v>70.56</v>
      </c>
      <c r="Y78">
        <v>23.52</v>
      </c>
      <c r="Z78">
        <v>23.51</v>
      </c>
      <c r="AA78">
        <v>11.33</v>
      </c>
      <c r="AB78">
        <v>2.2599999999999998</v>
      </c>
      <c r="AC78">
        <v>0.28999999999999998</v>
      </c>
      <c r="AD78">
        <v>2.4</v>
      </c>
      <c r="AE78">
        <v>2.37</v>
      </c>
      <c r="AF78">
        <v>1.19</v>
      </c>
      <c r="AG78">
        <v>22.89</v>
      </c>
      <c r="AH78">
        <v>59.83</v>
      </c>
      <c r="AI78">
        <v>59.83</v>
      </c>
    </row>
    <row r="79" spans="1:35">
      <c r="A79" t="s">
        <v>121</v>
      </c>
      <c r="B79" s="34">
        <v>226.43</v>
      </c>
      <c r="C79" s="34">
        <v>68.319999999999993</v>
      </c>
      <c r="D79" s="93">
        <f t="shared" si="1"/>
        <v>0</v>
      </c>
      <c r="E79" s="34">
        <v>3.96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115.82</v>
      </c>
      <c r="N79">
        <v>272.25</v>
      </c>
      <c r="O79">
        <v>46.46</v>
      </c>
      <c r="P79">
        <v>10.36</v>
      </c>
      <c r="Q79">
        <v>43.06</v>
      </c>
      <c r="R79" s="93">
        <v>0</v>
      </c>
      <c r="S79" s="93">
        <v>0</v>
      </c>
      <c r="T79" s="93">
        <v>0</v>
      </c>
      <c r="U79">
        <v>10.78</v>
      </c>
      <c r="V79">
        <v>0.29274</v>
      </c>
      <c r="W79">
        <v>11.92</v>
      </c>
      <c r="X79">
        <v>71.5</v>
      </c>
      <c r="Y79">
        <v>23.83</v>
      </c>
      <c r="Z79">
        <v>23.83</v>
      </c>
      <c r="AA79">
        <v>5.94</v>
      </c>
      <c r="AB79">
        <v>1.19</v>
      </c>
      <c r="AC79">
        <v>0.03</v>
      </c>
      <c r="AD79">
        <v>1.23</v>
      </c>
      <c r="AE79">
        <v>1.28</v>
      </c>
      <c r="AF79">
        <v>0.64</v>
      </c>
      <c r="AG79">
        <v>22.83</v>
      </c>
      <c r="AH79">
        <v>59.98</v>
      </c>
      <c r="AI79">
        <v>59.98</v>
      </c>
    </row>
    <row r="80" spans="1:35">
      <c r="A80" t="s">
        <v>122</v>
      </c>
      <c r="B80" s="34">
        <v>226.43</v>
      </c>
      <c r="C80" s="34">
        <v>68.319999999999993</v>
      </c>
      <c r="D80" s="93">
        <f t="shared" si="1"/>
        <v>0</v>
      </c>
      <c r="E80" s="34">
        <v>3.96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115.82</v>
      </c>
      <c r="N80">
        <v>272.25</v>
      </c>
      <c r="O80">
        <v>46.46</v>
      </c>
      <c r="P80">
        <v>10.36</v>
      </c>
      <c r="Q80">
        <v>43.14</v>
      </c>
      <c r="R80" s="93">
        <v>0</v>
      </c>
      <c r="S80" s="93">
        <v>0</v>
      </c>
      <c r="T80" s="93">
        <v>0</v>
      </c>
      <c r="U80">
        <v>10.78</v>
      </c>
      <c r="V80">
        <v>0</v>
      </c>
      <c r="W80">
        <v>11.92</v>
      </c>
      <c r="X80">
        <v>72.319999999999993</v>
      </c>
      <c r="Y80">
        <v>24.1</v>
      </c>
      <c r="Z80">
        <v>24.11</v>
      </c>
      <c r="AA80">
        <v>1.82</v>
      </c>
      <c r="AB80">
        <v>0.36</v>
      </c>
      <c r="AC80">
        <v>0</v>
      </c>
      <c r="AD80">
        <v>0.4</v>
      </c>
      <c r="AE80">
        <v>0.48</v>
      </c>
      <c r="AF80">
        <v>0.24</v>
      </c>
      <c r="AG80">
        <v>16.329999999999998</v>
      </c>
      <c r="AH80">
        <v>60.27</v>
      </c>
      <c r="AI80">
        <v>60.27</v>
      </c>
    </row>
    <row r="81" spans="1:35">
      <c r="A81" t="s">
        <v>123</v>
      </c>
      <c r="B81" s="34">
        <v>261.94</v>
      </c>
      <c r="C81" s="34">
        <v>68.319999999999993</v>
      </c>
      <c r="D81" s="93">
        <f t="shared" si="1"/>
        <v>0</v>
      </c>
      <c r="E81" s="34">
        <v>3.96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115.82</v>
      </c>
      <c r="N81">
        <v>272.25</v>
      </c>
      <c r="O81">
        <v>75.5</v>
      </c>
      <c r="P81">
        <v>10.36</v>
      </c>
      <c r="Q81">
        <v>43.1</v>
      </c>
      <c r="R81" s="93">
        <v>0</v>
      </c>
      <c r="S81" s="93">
        <v>0</v>
      </c>
      <c r="T81" s="93">
        <v>0</v>
      </c>
      <c r="U81">
        <v>10.78</v>
      </c>
      <c r="V81">
        <v>0</v>
      </c>
      <c r="W81">
        <v>11.92</v>
      </c>
      <c r="X81">
        <v>73.64</v>
      </c>
      <c r="Y81">
        <v>24.55</v>
      </c>
      <c r="Z81">
        <v>24.53</v>
      </c>
      <c r="AA81">
        <v>0.14000000000000001</v>
      </c>
      <c r="AB81">
        <v>0.03</v>
      </c>
      <c r="AC81">
        <v>0</v>
      </c>
      <c r="AD81">
        <v>0</v>
      </c>
      <c r="AE81">
        <v>0.06</v>
      </c>
      <c r="AF81">
        <v>0.03</v>
      </c>
      <c r="AG81">
        <v>16.04</v>
      </c>
      <c r="AH81">
        <v>60.13</v>
      </c>
      <c r="AI81">
        <v>60.13</v>
      </c>
    </row>
    <row r="82" spans="1:35">
      <c r="A82" t="s">
        <v>124</v>
      </c>
      <c r="B82" s="34">
        <v>261.94</v>
      </c>
      <c r="C82" s="34">
        <v>68.319999999999993</v>
      </c>
      <c r="D82" s="93">
        <f t="shared" si="1"/>
        <v>0</v>
      </c>
      <c r="E82" s="34">
        <v>3.96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115.82</v>
      </c>
      <c r="N82">
        <v>272.25</v>
      </c>
      <c r="O82">
        <v>101.4</v>
      </c>
      <c r="P82">
        <v>10.36</v>
      </c>
      <c r="Q82">
        <v>43.17</v>
      </c>
      <c r="R82" s="93">
        <v>0</v>
      </c>
      <c r="S82" s="93">
        <v>0</v>
      </c>
      <c r="T82" s="93">
        <v>0</v>
      </c>
      <c r="U82">
        <v>10.78</v>
      </c>
      <c r="V82">
        <v>0</v>
      </c>
      <c r="W82">
        <v>11.92</v>
      </c>
      <c r="X82">
        <v>74.540000000000006</v>
      </c>
      <c r="Y82">
        <v>24.85</v>
      </c>
      <c r="Z82">
        <v>24.83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15.96</v>
      </c>
      <c r="AH82">
        <v>41.86</v>
      </c>
      <c r="AI82">
        <v>41.86</v>
      </c>
    </row>
    <row r="83" spans="1:35">
      <c r="A83" t="s">
        <v>125</v>
      </c>
      <c r="B83" s="34">
        <v>261.94</v>
      </c>
      <c r="C83" s="34">
        <v>78.599999999999994</v>
      </c>
      <c r="D83" s="93">
        <f t="shared" si="1"/>
        <v>0</v>
      </c>
      <c r="E83" s="34">
        <v>3.96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115.82</v>
      </c>
      <c r="N83">
        <v>272.25</v>
      </c>
      <c r="O83">
        <v>101.4</v>
      </c>
      <c r="P83">
        <v>10.36</v>
      </c>
      <c r="Q83">
        <v>38.35</v>
      </c>
      <c r="R83" s="93">
        <v>0</v>
      </c>
      <c r="S83" s="93">
        <v>0</v>
      </c>
      <c r="T83" s="93">
        <v>0</v>
      </c>
      <c r="U83">
        <v>10.78</v>
      </c>
      <c r="V83">
        <v>0</v>
      </c>
      <c r="W83">
        <v>11.92</v>
      </c>
      <c r="X83">
        <v>50.45</v>
      </c>
      <c r="Y83">
        <v>16.82</v>
      </c>
      <c r="Z83">
        <v>16.809999999999999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15.83</v>
      </c>
      <c r="AH83">
        <v>41.66</v>
      </c>
      <c r="AI83">
        <v>41.66</v>
      </c>
    </row>
    <row r="84" spans="1:35">
      <c r="A84" t="s">
        <v>126</v>
      </c>
      <c r="B84" s="34">
        <v>261.94</v>
      </c>
      <c r="C84" s="34">
        <v>78.599999999999994</v>
      </c>
      <c r="D84" s="93">
        <f t="shared" si="1"/>
        <v>0</v>
      </c>
      <c r="E84" s="34">
        <v>3.96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115.82</v>
      </c>
      <c r="N84">
        <v>272.25</v>
      </c>
      <c r="O84">
        <v>101.4</v>
      </c>
      <c r="P84">
        <v>10.36</v>
      </c>
      <c r="Q84">
        <v>38.14</v>
      </c>
      <c r="R84" s="93">
        <v>0</v>
      </c>
      <c r="S84" s="93">
        <v>0</v>
      </c>
      <c r="T84" s="93">
        <v>0</v>
      </c>
      <c r="U84">
        <v>10.78</v>
      </c>
      <c r="V84">
        <v>0</v>
      </c>
      <c r="W84">
        <v>11.92</v>
      </c>
      <c r="X84">
        <v>50.03</v>
      </c>
      <c r="Y84">
        <v>16.68</v>
      </c>
      <c r="Z84">
        <v>16.670000000000002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15.67</v>
      </c>
      <c r="AH84">
        <v>40.619999999999997</v>
      </c>
      <c r="AI84">
        <v>40.619999999999997</v>
      </c>
    </row>
    <row r="85" spans="1:35">
      <c r="A85" t="s">
        <v>127</v>
      </c>
      <c r="B85" s="34">
        <v>261.94</v>
      </c>
      <c r="C85" s="34">
        <v>78.599999999999994</v>
      </c>
      <c r="D85" s="93">
        <f t="shared" si="1"/>
        <v>0</v>
      </c>
      <c r="E85" s="34">
        <v>3.96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115.82</v>
      </c>
      <c r="N85">
        <v>272.25</v>
      </c>
      <c r="O85">
        <v>101.4</v>
      </c>
      <c r="P85">
        <v>10.36</v>
      </c>
      <c r="Q85">
        <v>37.94</v>
      </c>
      <c r="R85" s="93">
        <v>0</v>
      </c>
      <c r="S85" s="93">
        <v>0</v>
      </c>
      <c r="T85" s="93">
        <v>0</v>
      </c>
      <c r="U85">
        <v>10.78</v>
      </c>
      <c r="V85">
        <v>0</v>
      </c>
      <c r="W85">
        <v>11.92</v>
      </c>
      <c r="X85">
        <v>49.86</v>
      </c>
      <c r="Y85">
        <v>16.62</v>
      </c>
      <c r="Z85">
        <v>16.62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15.66</v>
      </c>
      <c r="AH85">
        <v>40.200000000000003</v>
      </c>
      <c r="AI85">
        <v>40.200000000000003</v>
      </c>
    </row>
    <row r="86" spans="1:35">
      <c r="A86" t="s">
        <v>128</v>
      </c>
      <c r="B86" s="34">
        <v>261.94</v>
      </c>
      <c r="C86" s="34">
        <v>78.599999999999994</v>
      </c>
      <c r="D86" s="93">
        <f t="shared" si="1"/>
        <v>0</v>
      </c>
      <c r="E86" s="34">
        <v>3.96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115.82</v>
      </c>
      <c r="N86">
        <v>272.25</v>
      </c>
      <c r="O86">
        <v>101.4</v>
      </c>
      <c r="P86">
        <v>10.36</v>
      </c>
      <c r="Q86">
        <v>29.46</v>
      </c>
      <c r="R86" s="93">
        <v>0</v>
      </c>
      <c r="S86" s="93">
        <v>0</v>
      </c>
      <c r="T86" s="93">
        <v>0</v>
      </c>
      <c r="U86">
        <v>10.78</v>
      </c>
      <c r="V86">
        <v>0</v>
      </c>
      <c r="W86">
        <v>11.92</v>
      </c>
      <c r="X86">
        <v>49.84</v>
      </c>
      <c r="Y86">
        <v>16.61</v>
      </c>
      <c r="Z86">
        <v>16.62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15.04</v>
      </c>
      <c r="AH86">
        <v>40.04</v>
      </c>
      <c r="AI86">
        <v>40.04</v>
      </c>
    </row>
    <row r="87" spans="1:35">
      <c r="A87" t="s">
        <v>129</v>
      </c>
      <c r="B87" s="34">
        <v>261.94</v>
      </c>
      <c r="C87" s="34">
        <v>78.599999999999994</v>
      </c>
      <c r="D87" s="93">
        <f t="shared" si="1"/>
        <v>0</v>
      </c>
      <c r="E87" s="34">
        <v>3.91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115.82</v>
      </c>
      <c r="N87">
        <v>272.25</v>
      </c>
      <c r="O87">
        <v>101.4</v>
      </c>
      <c r="P87">
        <v>10.36</v>
      </c>
      <c r="Q87">
        <v>29.14</v>
      </c>
      <c r="R87" s="93">
        <v>0</v>
      </c>
      <c r="S87" s="93">
        <v>0</v>
      </c>
      <c r="T87" s="93">
        <v>0</v>
      </c>
      <c r="U87">
        <v>10.78</v>
      </c>
      <c r="V87">
        <v>0</v>
      </c>
      <c r="W87">
        <v>11.92</v>
      </c>
      <c r="X87">
        <v>36.770000000000003</v>
      </c>
      <c r="Y87">
        <v>12.26</v>
      </c>
      <c r="Z87">
        <v>12.25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14.87</v>
      </c>
      <c r="AH87">
        <v>40.020000000000003</v>
      </c>
      <c r="AI87">
        <v>40.020000000000003</v>
      </c>
    </row>
    <row r="88" spans="1:35">
      <c r="A88" t="s">
        <v>130</v>
      </c>
      <c r="B88" s="34">
        <v>261.94</v>
      </c>
      <c r="C88" s="34">
        <v>78.599999999999994</v>
      </c>
      <c r="D88" s="93">
        <f t="shared" si="1"/>
        <v>0</v>
      </c>
      <c r="E88" s="34">
        <v>3.91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115.82</v>
      </c>
      <c r="N88">
        <v>272.25</v>
      </c>
      <c r="O88">
        <v>101.4</v>
      </c>
      <c r="P88">
        <v>10.36</v>
      </c>
      <c r="Q88">
        <v>28.14</v>
      </c>
      <c r="R88" s="93">
        <v>0</v>
      </c>
      <c r="S88" s="93">
        <v>0</v>
      </c>
      <c r="T88" s="93">
        <v>0</v>
      </c>
      <c r="U88">
        <v>10.78</v>
      </c>
      <c r="V88">
        <v>0</v>
      </c>
      <c r="W88">
        <v>11.92</v>
      </c>
      <c r="X88">
        <v>37.1</v>
      </c>
      <c r="Y88">
        <v>12.37</v>
      </c>
      <c r="Z88">
        <v>12.36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14.14</v>
      </c>
      <c r="AH88">
        <v>39.950000000000003</v>
      </c>
      <c r="AI88">
        <v>39.950000000000003</v>
      </c>
    </row>
    <row r="89" spans="1:35">
      <c r="A89" t="s">
        <v>131</v>
      </c>
      <c r="B89" s="34">
        <v>261.94</v>
      </c>
      <c r="C89" s="34">
        <v>78.599999999999994</v>
      </c>
      <c r="D89" s="93">
        <f t="shared" si="1"/>
        <v>0</v>
      </c>
      <c r="E89" s="34">
        <v>3.91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115.82</v>
      </c>
      <c r="N89">
        <v>272.25</v>
      </c>
      <c r="O89">
        <v>101.4</v>
      </c>
      <c r="P89">
        <v>10.36</v>
      </c>
      <c r="Q89">
        <v>27.58</v>
      </c>
      <c r="R89" s="93">
        <v>0</v>
      </c>
      <c r="S89" s="93">
        <v>0</v>
      </c>
      <c r="T89" s="93">
        <v>0</v>
      </c>
      <c r="U89">
        <v>10.78</v>
      </c>
      <c r="V89">
        <v>0</v>
      </c>
      <c r="W89">
        <v>11.92</v>
      </c>
      <c r="X89">
        <v>36.99</v>
      </c>
      <c r="Y89">
        <v>12.33</v>
      </c>
      <c r="Z89">
        <v>12.33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11.78</v>
      </c>
      <c r="AH89">
        <v>39.18</v>
      </c>
      <c r="AI89">
        <v>39.18</v>
      </c>
    </row>
    <row r="90" spans="1:35">
      <c r="A90" t="s">
        <v>132</v>
      </c>
      <c r="B90" s="34">
        <v>261.94</v>
      </c>
      <c r="C90" s="34">
        <v>78.599999999999994</v>
      </c>
      <c r="D90" s="93">
        <f t="shared" si="1"/>
        <v>0</v>
      </c>
      <c r="E90" s="34">
        <v>3.91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115.82</v>
      </c>
      <c r="N90">
        <v>272.25</v>
      </c>
      <c r="O90">
        <v>101.4</v>
      </c>
      <c r="P90">
        <v>10.36</v>
      </c>
      <c r="Q90">
        <v>27.55</v>
      </c>
      <c r="R90" s="93">
        <v>0</v>
      </c>
      <c r="S90" s="93">
        <v>0</v>
      </c>
      <c r="T90" s="93">
        <v>0</v>
      </c>
      <c r="U90">
        <v>10.78</v>
      </c>
      <c r="V90">
        <v>0</v>
      </c>
      <c r="W90">
        <v>11.92</v>
      </c>
      <c r="X90">
        <v>36.72</v>
      </c>
      <c r="Y90">
        <v>12.24</v>
      </c>
      <c r="Z90">
        <v>12.23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10.92</v>
      </c>
      <c r="AH90">
        <v>38.200000000000003</v>
      </c>
      <c r="AI90">
        <v>38.200000000000003</v>
      </c>
    </row>
    <row r="91" spans="1:35">
      <c r="A91" t="s">
        <v>133</v>
      </c>
      <c r="B91" s="34">
        <v>261.94</v>
      </c>
      <c r="C91" s="34">
        <v>78.599999999999994</v>
      </c>
      <c r="D91" s="93">
        <f t="shared" si="1"/>
        <v>0</v>
      </c>
      <c r="E91" s="34">
        <v>3.91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115.82</v>
      </c>
      <c r="N91">
        <v>272.25</v>
      </c>
      <c r="O91">
        <v>101.4</v>
      </c>
      <c r="P91">
        <v>10.36</v>
      </c>
      <c r="Q91">
        <v>27.07</v>
      </c>
      <c r="R91" s="93">
        <v>0</v>
      </c>
      <c r="S91" s="93">
        <v>0</v>
      </c>
      <c r="T91" s="93">
        <v>0</v>
      </c>
      <c r="U91">
        <v>10.78</v>
      </c>
      <c r="V91">
        <v>0</v>
      </c>
      <c r="W91">
        <v>11.92</v>
      </c>
      <c r="X91">
        <v>36.94</v>
      </c>
      <c r="Y91">
        <v>12.31</v>
      </c>
      <c r="Z91">
        <v>12.31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11.42</v>
      </c>
      <c r="AH91">
        <v>37.869999999999997</v>
      </c>
      <c r="AI91">
        <v>37.869999999999997</v>
      </c>
    </row>
    <row r="92" spans="1:35">
      <c r="A92" t="s">
        <v>134</v>
      </c>
      <c r="B92" s="34">
        <v>261.94</v>
      </c>
      <c r="C92" s="34">
        <v>78.599999999999994</v>
      </c>
      <c r="D92" s="93">
        <f t="shared" si="1"/>
        <v>0</v>
      </c>
      <c r="E92" s="34">
        <v>3.91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115.82</v>
      </c>
      <c r="N92">
        <v>272.25</v>
      </c>
      <c r="O92">
        <v>101.4</v>
      </c>
      <c r="P92">
        <v>10.36</v>
      </c>
      <c r="Q92">
        <v>26.94</v>
      </c>
      <c r="R92" s="93">
        <v>0</v>
      </c>
      <c r="S92" s="93">
        <v>0</v>
      </c>
      <c r="T92" s="93">
        <v>0</v>
      </c>
      <c r="U92">
        <v>10.78</v>
      </c>
      <c r="V92">
        <v>0</v>
      </c>
      <c r="W92">
        <v>11.92</v>
      </c>
      <c r="X92">
        <v>36.26</v>
      </c>
      <c r="Y92">
        <v>12.09</v>
      </c>
      <c r="Z92">
        <v>12.07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10.88</v>
      </c>
      <c r="AH92">
        <v>36.61</v>
      </c>
      <c r="AI92">
        <v>36.61</v>
      </c>
    </row>
    <row r="93" spans="1:35">
      <c r="A93" t="s">
        <v>135</v>
      </c>
      <c r="B93" s="34">
        <v>261.94</v>
      </c>
      <c r="C93" s="34">
        <v>78.599999999999994</v>
      </c>
      <c r="D93" s="93">
        <f t="shared" si="1"/>
        <v>0</v>
      </c>
      <c r="E93" s="34">
        <v>3.91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115.82</v>
      </c>
      <c r="N93">
        <v>272.25</v>
      </c>
      <c r="O93">
        <v>101.4</v>
      </c>
      <c r="P93">
        <v>10.36</v>
      </c>
      <c r="Q93">
        <v>26.74</v>
      </c>
      <c r="R93" s="93">
        <v>0</v>
      </c>
      <c r="S93" s="93">
        <v>0</v>
      </c>
      <c r="T93" s="93">
        <v>0</v>
      </c>
      <c r="U93">
        <v>10.78</v>
      </c>
      <c r="V93">
        <v>0</v>
      </c>
      <c r="W93">
        <v>11.92</v>
      </c>
      <c r="X93">
        <v>41.49</v>
      </c>
      <c r="Y93">
        <v>13.83</v>
      </c>
      <c r="Z93">
        <v>13.83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12.38</v>
      </c>
      <c r="AH93">
        <v>32.36</v>
      </c>
      <c r="AI93">
        <v>32.36</v>
      </c>
    </row>
    <row r="94" spans="1:35">
      <c r="A94" t="s">
        <v>136</v>
      </c>
      <c r="B94" s="34">
        <v>261.94</v>
      </c>
      <c r="C94" s="34">
        <v>78.599999999999994</v>
      </c>
      <c r="D94" s="93">
        <f t="shared" si="1"/>
        <v>0</v>
      </c>
      <c r="E94" s="34">
        <v>3.91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115.82</v>
      </c>
      <c r="N94">
        <v>272.25</v>
      </c>
      <c r="O94">
        <v>101.4</v>
      </c>
      <c r="P94">
        <v>10.36</v>
      </c>
      <c r="Q94">
        <v>30.54</v>
      </c>
      <c r="R94" s="93">
        <v>0</v>
      </c>
      <c r="S94" s="93">
        <v>0</v>
      </c>
      <c r="T94" s="93">
        <v>0</v>
      </c>
      <c r="U94">
        <v>10.78</v>
      </c>
      <c r="V94">
        <v>0</v>
      </c>
      <c r="W94">
        <v>11.92</v>
      </c>
      <c r="X94">
        <v>41.54</v>
      </c>
      <c r="Y94">
        <v>13.85</v>
      </c>
      <c r="Z94">
        <v>13.85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12.38</v>
      </c>
      <c r="AH94">
        <v>31.2</v>
      </c>
      <c r="AI94">
        <v>31.2</v>
      </c>
    </row>
    <row r="95" spans="1:35">
      <c r="A95" t="s">
        <v>137</v>
      </c>
      <c r="B95" s="34">
        <v>261.94</v>
      </c>
      <c r="C95" s="34">
        <v>78.599999999999994</v>
      </c>
      <c r="D95" s="93">
        <f t="shared" si="1"/>
        <v>0</v>
      </c>
      <c r="E95" s="34">
        <v>3.96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115.82</v>
      </c>
      <c r="N95">
        <v>272.25</v>
      </c>
      <c r="O95">
        <v>101.4</v>
      </c>
      <c r="P95">
        <v>10.36</v>
      </c>
      <c r="Q95">
        <v>30.26</v>
      </c>
      <c r="R95" s="93">
        <v>0</v>
      </c>
      <c r="S95" s="93">
        <v>0</v>
      </c>
      <c r="T95" s="93">
        <v>0</v>
      </c>
      <c r="U95">
        <v>10.78</v>
      </c>
      <c r="V95">
        <v>0</v>
      </c>
      <c r="W95">
        <v>11.92</v>
      </c>
      <c r="X95">
        <v>41.82</v>
      </c>
      <c r="Y95">
        <v>13.94</v>
      </c>
      <c r="Z95">
        <v>13.94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12.25</v>
      </c>
      <c r="AH95">
        <v>31.83</v>
      </c>
      <c r="AI95">
        <v>31.83</v>
      </c>
    </row>
    <row r="96" spans="1:35">
      <c r="A96" t="s">
        <v>138</v>
      </c>
      <c r="B96" s="34">
        <v>261.94</v>
      </c>
      <c r="C96" s="34">
        <v>78.599999999999994</v>
      </c>
      <c r="D96" s="93">
        <f t="shared" si="1"/>
        <v>0</v>
      </c>
      <c r="E96" s="34">
        <v>3.96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115.82</v>
      </c>
      <c r="N96">
        <v>272.25</v>
      </c>
      <c r="O96">
        <v>101.4</v>
      </c>
      <c r="P96">
        <v>10.36</v>
      </c>
      <c r="Q96">
        <v>29.8</v>
      </c>
      <c r="R96" s="93">
        <v>0</v>
      </c>
      <c r="S96" s="93">
        <v>0</v>
      </c>
      <c r="T96" s="93">
        <v>0</v>
      </c>
      <c r="U96">
        <v>10.78</v>
      </c>
      <c r="V96">
        <v>0</v>
      </c>
      <c r="W96">
        <v>11.92</v>
      </c>
      <c r="X96">
        <v>41.5</v>
      </c>
      <c r="Y96">
        <v>13.83</v>
      </c>
      <c r="Z96">
        <v>13.84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12.24</v>
      </c>
      <c r="AH96">
        <v>31.06</v>
      </c>
      <c r="AI96">
        <v>31.06</v>
      </c>
    </row>
    <row r="97" spans="1:50">
      <c r="A97" t="s">
        <v>139</v>
      </c>
      <c r="B97" s="34">
        <v>261.94</v>
      </c>
      <c r="C97" s="34">
        <v>78.599999999999994</v>
      </c>
      <c r="D97" s="93">
        <f t="shared" si="1"/>
        <v>0</v>
      </c>
      <c r="E97" s="34">
        <v>3.96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115.82</v>
      </c>
      <c r="N97">
        <v>272.25</v>
      </c>
      <c r="O97">
        <v>101.4</v>
      </c>
      <c r="P97">
        <v>10.36</v>
      </c>
      <c r="Q97">
        <v>29.71</v>
      </c>
      <c r="R97" s="93">
        <v>0</v>
      </c>
      <c r="S97" s="93">
        <v>0</v>
      </c>
      <c r="T97" s="93">
        <v>0</v>
      </c>
      <c r="U97">
        <v>10.78</v>
      </c>
      <c r="V97">
        <v>0</v>
      </c>
      <c r="W97">
        <v>11.92</v>
      </c>
      <c r="X97">
        <v>41.56</v>
      </c>
      <c r="Y97">
        <v>13.85</v>
      </c>
      <c r="Z97">
        <v>13.85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12.05</v>
      </c>
      <c r="AH97">
        <v>30.79</v>
      </c>
      <c r="AI97">
        <v>30.79</v>
      </c>
    </row>
    <row r="98" spans="1:50">
      <c r="A98" t="s">
        <v>140</v>
      </c>
      <c r="B98" s="34">
        <v>261.94</v>
      </c>
      <c r="C98" s="34">
        <v>78.599999999999994</v>
      </c>
      <c r="D98" s="93">
        <f t="shared" si="1"/>
        <v>0</v>
      </c>
      <c r="E98" s="34">
        <v>3.96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115.82</v>
      </c>
      <c r="N98">
        <v>272.25</v>
      </c>
      <c r="O98">
        <v>101.4</v>
      </c>
      <c r="P98">
        <v>10.36</v>
      </c>
      <c r="Q98">
        <v>29.74</v>
      </c>
      <c r="R98" s="93">
        <v>0</v>
      </c>
      <c r="S98" s="93">
        <v>0</v>
      </c>
      <c r="T98" s="93">
        <v>0</v>
      </c>
      <c r="U98">
        <v>10.78</v>
      </c>
      <c r="V98">
        <v>0</v>
      </c>
      <c r="W98">
        <v>11.92</v>
      </c>
      <c r="X98">
        <v>41.35</v>
      </c>
      <c r="Y98">
        <v>13.78</v>
      </c>
      <c r="Z98">
        <v>13.78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11.94</v>
      </c>
      <c r="AH98">
        <v>30.74</v>
      </c>
      <c r="AI98">
        <v>30.74</v>
      </c>
    </row>
    <row r="99" spans="1:50">
      <c r="A99" t="s">
        <v>141</v>
      </c>
      <c r="B99" s="34">
        <f>SUM(B3:B98)/4000</f>
        <v>4.2923750000000043</v>
      </c>
      <c r="C99" s="34">
        <f t="shared" ref="C99:P99" si="2">SUM(C3:C98)/4000</f>
        <v>1.1659600000000017</v>
      </c>
      <c r="D99" s="93">
        <f t="shared" ref="D99" si="3">SUM(D3:D98)/4000</f>
        <v>1.0777875000000001</v>
      </c>
      <c r="E99" s="34">
        <f>SUM(E3:E98)/4000</f>
        <v>7.5660000000000102E-2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0.1034325</v>
      </c>
      <c r="K99" s="37">
        <f t="shared" si="2"/>
        <v>0.1034325</v>
      </c>
      <c r="L99" s="37">
        <f t="shared" si="2"/>
        <v>0.10602249999999999</v>
      </c>
      <c r="M99">
        <f t="shared" si="2"/>
        <v>1.9795374999999988</v>
      </c>
      <c r="N99">
        <f t="shared" si="2"/>
        <v>5.5701124999999987</v>
      </c>
      <c r="O99">
        <f t="shared" si="2"/>
        <v>1.3557949999999994</v>
      </c>
      <c r="P99">
        <f t="shared" si="2"/>
        <v>0.24864000000000028</v>
      </c>
      <c r="Q99">
        <f t="shared" ref="Q99:AF99" si="5">SUM(Q3:Q98)/4000</f>
        <v>0.93677999999999961</v>
      </c>
      <c r="R99" s="93">
        <f t="shared" si="5"/>
        <v>0.36620000000000003</v>
      </c>
      <c r="S99" s="93">
        <f t="shared" si="5"/>
        <v>0.34435750000000015</v>
      </c>
      <c r="T99" s="93">
        <f t="shared" si="5"/>
        <v>0.36723000000000006</v>
      </c>
      <c r="U99">
        <f t="shared" si="5"/>
        <v>0.25871999999999951</v>
      </c>
      <c r="V99">
        <f t="shared" si="5"/>
        <v>0.50535462249999996</v>
      </c>
      <c r="W99">
        <f t="shared" si="5"/>
        <v>0.28607999999999983</v>
      </c>
      <c r="X99">
        <f t="shared" si="5"/>
        <v>1.2417475</v>
      </c>
      <c r="Y99">
        <f t="shared" si="5"/>
        <v>0.41391999999999973</v>
      </c>
      <c r="Z99">
        <f t="shared" si="5"/>
        <v>0.41386499999999971</v>
      </c>
      <c r="AA99">
        <f t="shared" si="5"/>
        <v>1.8376850000000005</v>
      </c>
      <c r="AB99">
        <f t="shared" si="5"/>
        <v>0.36750499999999997</v>
      </c>
      <c r="AC99">
        <f t="shared" si="5"/>
        <v>0.66000749999999997</v>
      </c>
      <c r="AD99">
        <f t="shared" si="5"/>
        <v>0.36746000000000001</v>
      </c>
      <c r="AE99">
        <f t="shared" si="5"/>
        <v>0.74730500000000033</v>
      </c>
      <c r="AF99">
        <f t="shared" si="5"/>
        <v>0.37359750000000008</v>
      </c>
      <c r="AG99">
        <f t="shared" ref="AG99:AM99" si="6">SUM(AG3:AG98)/4000</f>
        <v>0.38912000000000013</v>
      </c>
      <c r="AH99">
        <f t="shared" si="6"/>
        <v>1.0145249999999999</v>
      </c>
      <c r="AI99">
        <f t="shared" si="6"/>
        <v>1.0145249999999999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45103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365.81070380426235</v>
      </c>
      <c r="L3">
        <v>4.9910948381486104</v>
      </c>
      <c r="M3">
        <v>64.963251017061211</v>
      </c>
      <c r="N3">
        <v>53.200523742032274</v>
      </c>
      <c r="O3">
        <v>74.751074286224721</v>
      </c>
      <c r="P3">
        <v>29.949143627109407</v>
      </c>
      <c r="Q3">
        <v>6.0387943820471452</v>
      </c>
      <c r="R3">
        <v>16.190824056338045</v>
      </c>
      <c r="S3">
        <v>7.5271580955858326</v>
      </c>
      <c r="T3">
        <v>0.72899999999999998</v>
      </c>
      <c r="U3">
        <v>60.737140887731236</v>
      </c>
      <c r="V3">
        <v>6.7925811151079136</v>
      </c>
      <c r="W3">
        <v>17.398656464386157</v>
      </c>
      <c r="X3">
        <v>64.787941323206951</v>
      </c>
      <c r="Y3">
        <v>0</v>
      </c>
      <c r="Z3">
        <v>8.6349293999999972</v>
      </c>
      <c r="AA3">
        <v>18.738439250802877</v>
      </c>
      <c r="AB3">
        <v>0</v>
      </c>
      <c r="AC3">
        <v>0</v>
      </c>
      <c r="AD3">
        <v>17.698766931898408</v>
      </c>
      <c r="AE3">
        <v>24.008369573977422</v>
      </c>
      <c r="AF3">
        <v>23.853066761385342</v>
      </c>
      <c r="AG3">
        <v>28.284875962230796</v>
      </c>
      <c r="AH3">
        <v>68.823600727200002</v>
      </c>
      <c r="AI3">
        <v>15.466903019012051</v>
      </c>
      <c r="AJ3">
        <v>0</v>
      </c>
      <c r="AK3">
        <v>27.085108642617914</v>
      </c>
      <c r="AL3">
        <v>56.348500000000001</v>
      </c>
      <c r="AM3">
        <v>7.6468373571991757</v>
      </c>
      <c r="AN3">
        <v>3.277516240649838E-2</v>
      </c>
      <c r="AO3">
        <v>5.1649919999999998</v>
      </c>
      <c r="AP3">
        <v>1.6879021163503867</v>
      </c>
      <c r="AQ3">
        <v>24.943458069053982</v>
      </c>
      <c r="AR3">
        <v>20.850699999999996</v>
      </c>
      <c r="AS3">
        <v>15.934214885477703</v>
      </c>
      <c r="AT3">
        <v>0</v>
      </c>
      <c r="AU3">
        <v>0</v>
      </c>
      <c r="AV3">
        <v>0</v>
      </c>
      <c r="AW3">
        <v>0</v>
      </c>
      <c r="AX3">
        <v>0.17268107572390018</v>
      </c>
      <c r="AY3">
        <v>1.9660122</v>
      </c>
      <c r="AZ3">
        <v>2.4125571000000003</v>
      </c>
      <c r="BA3">
        <v>1.5900138000000001</v>
      </c>
      <c r="BB3">
        <v>1.2975749999999999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1109.7783124934217</v>
      </c>
      <c r="DN3">
        <v>36.731854181156912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351.63206962954558</v>
      </c>
      <c r="L4">
        <v>4.9910948381486104</v>
      </c>
      <c r="M4">
        <v>64.963251017061211</v>
      </c>
      <c r="N4">
        <v>53.200523742032274</v>
      </c>
      <c r="O4">
        <v>74.751074286224721</v>
      </c>
      <c r="P4">
        <v>29.949143627109407</v>
      </c>
      <c r="Q4">
        <v>6.0387943820471452</v>
      </c>
      <c r="R4">
        <v>16.190824056338045</v>
      </c>
      <c r="S4">
        <v>7.5271580955858326</v>
      </c>
      <c r="T4">
        <v>0.72899999999999998</v>
      </c>
      <c r="U4">
        <v>60.737140887731236</v>
      </c>
      <c r="V4">
        <v>6.7925811151079136</v>
      </c>
      <c r="W4">
        <v>17.398656464386157</v>
      </c>
      <c r="X4">
        <v>64.787941323206951</v>
      </c>
      <c r="Y4">
        <v>0</v>
      </c>
      <c r="Z4">
        <v>8.6349293999999972</v>
      </c>
      <c r="AA4">
        <v>18.738439250802877</v>
      </c>
      <c r="AB4">
        <v>0</v>
      </c>
      <c r="AC4">
        <v>0</v>
      </c>
      <c r="AD4">
        <v>17.698766931898408</v>
      </c>
      <c r="AE4">
        <v>24.008369573977422</v>
      </c>
      <c r="AF4">
        <v>23.853066761385342</v>
      </c>
      <c r="AG4">
        <v>28.284875962230796</v>
      </c>
      <c r="AH4">
        <v>68.823600727200002</v>
      </c>
      <c r="AI4">
        <v>15.466903019012051</v>
      </c>
      <c r="AJ4">
        <v>0</v>
      </c>
      <c r="AK4">
        <v>27.085108642617914</v>
      </c>
      <c r="AL4">
        <v>56.348500000000001</v>
      </c>
      <c r="AM4">
        <v>7.6468373571991757</v>
      </c>
      <c r="AN4">
        <v>3.277516240649838E-2</v>
      </c>
      <c r="AO4">
        <v>5.1649919999999998</v>
      </c>
      <c r="AP4">
        <v>1.6879021163503867</v>
      </c>
      <c r="AQ4">
        <v>24.943458069053982</v>
      </c>
      <c r="AR4">
        <v>20.850699999999996</v>
      </c>
      <c r="AS4">
        <v>15.934214885477703</v>
      </c>
      <c r="AT4">
        <v>0</v>
      </c>
      <c r="AU4">
        <v>0</v>
      </c>
      <c r="AV4">
        <v>0</v>
      </c>
      <c r="AW4">
        <v>0</v>
      </c>
      <c r="AX4">
        <v>0.17268107572390018</v>
      </c>
      <c r="AY4">
        <v>1.9660122</v>
      </c>
      <c r="AZ4">
        <v>2.4125571000000003</v>
      </c>
      <c r="BA4">
        <v>1.5900138000000001</v>
      </c>
      <c r="BB4">
        <v>1.2975749999999999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1096.0533946779728</v>
      </c>
      <c r="DN4">
        <v>36.278137821889011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281.47075018207886</v>
      </c>
      <c r="L5">
        <v>4.9479413559236356</v>
      </c>
      <c r="M5">
        <v>64.333736787584925</v>
      </c>
      <c r="N5">
        <v>52.683065349050146</v>
      </c>
      <c r="O5">
        <v>74.751074286224721</v>
      </c>
      <c r="P5">
        <v>29.949143627109407</v>
      </c>
      <c r="Q5">
        <v>5.2987715562859936</v>
      </c>
      <c r="R5">
        <v>16.005320187789668</v>
      </c>
      <c r="S5">
        <v>6.3585551577339237</v>
      </c>
      <c r="T5">
        <v>0.36592740000000001</v>
      </c>
      <c r="U5">
        <v>60.737140887731236</v>
      </c>
      <c r="V5">
        <v>6.700039856115108</v>
      </c>
      <c r="W5">
        <v>16.117595668443535</v>
      </c>
      <c r="X5">
        <v>63.363854364612791</v>
      </c>
      <c r="Y5">
        <v>0</v>
      </c>
      <c r="Z5">
        <v>5.7566195999999996</v>
      </c>
      <c r="AA5">
        <v>18.738439250802877</v>
      </c>
      <c r="AB5">
        <v>0</v>
      </c>
      <c r="AC5">
        <v>0</v>
      </c>
      <c r="AD5">
        <v>17.698766931898408</v>
      </c>
      <c r="AE5">
        <v>24.008369573977422</v>
      </c>
      <c r="AF5">
        <v>23.853066761385342</v>
      </c>
      <c r="AG5">
        <v>28.284875962230796</v>
      </c>
      <c r="AH5">
        <v>68.823600727200002</v>
      </c>
      <c r="AI5">
        <v>15.466903019012051</v>
      </c>
      <c r="AJ5">
        <v>0</v>
      </c>
      <c r="AK5">
        <v>27.085108642617914</v>
      </c>
      <c r="AL5">
        <v>56.348500000000001</v>
      </c>
      <c r="AM5">
        <v>7.6468373571991757</v>
      </c>
      <c r="AN5">
        <v>3.277516240649838E-2</v>
      </c>
      <c r="AO5">
        <v>6.4562399999999993</v>
      </c>
      <c r="AP5">
        <v>5.3450233684428907</v>
      </c>
      <c r="AQ5">
        <v>24.943458069053982</v>
      </c>
      <c r="AR5">
        <v>20.850699999999996</v>
      </c>
      <c r="AS5">
        <v>15.934214885477703</v>
      </c>
      <c r="AT5">
        <v>0</v>
      </c>
      <c r="AU5">
        <v>0</v>
      </c>
      <c r="AV5">
        <v>0</v>
      </c>
      <c r="AW5">
        <v>0</v>
      </c>
      <c r="AX5">
        <v>0.17589873551999766</v>
      </c>
      <c r="AY5">
        <v>1.9660122</v>
      </c>
      <c r="AZ5">
        <v>2.4125571000000003</v>
      </c>
      <c r="BA5">
        <v>1.5900138000000001</v>
      </c>
      <c r="BB5">
        <v>1.2975749999999999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1023.9049572621436</v>
      </c>
      <c r="DN5">
        <v>33.893515551765447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281.4605284640607</v>
      </c>
      <c r="L6">
        <v>4.9479413559236356</v>
      </c>
      <c r="M6">
        <v>64.333736787584925</v>
      </c>
      <c r="N6">
        <v>52.683065349050146</v>
      </c>
      <c r="O6">
        <v>74.751074286224721</v>
      </c>
      <c r="P6">
        <v>29.949143627109407</v>
      </c>
      <c r="Q6">
        <v>5.2987715562859936</v>
      </c>
      <c r="R6">
        <v>16.005320187789668</v>
      </c>
      <c r="S6">
        <v>6.3585551577339237</v>
      </c>
      <c r="T6">
        <v>0.36592740000000001</v>
      </c>
      <c r="U6">
        <v>60.737140887731236</v>
      </c>
      <c r="V6">
        <v>6.700039856115108</v>
      </c>
      <c r="W6">
        <v>16.117595668443535</v>
      </c>
      <c r="X6">
        <v>53.493844736089486</v>
      </c>
      <c r="Y6">
        <v>0</v>
      </c>
      <c r="Z6">
        <v>5.7566195999999996</v>
      </c>
      <c r="AA6">
        <v>18.738439250802877</v>
      </c>
      <c r="AB6">
        <v>0</v>
      </c>
      <c r="AC6">
        <v>0</v>
      </c>
      <c r="AD6">
        <v>17.698766931898408</v>
      </c>
      <c r="AE6">
        <v>24.008369573977422</v>
      </c>
      <c r="AF6">
        <v>23.853066761385342</v>
      </c>
      <c r="AG6">
        <v>28.284875962230796</v>
      </c>
      <c r="AH6">
        <v>68.823600727200002</v>
      </c>
      <c r="AI6">
        <v>15.466903019012051</v>
      </c>
      <c r="AJ6">
        <v>0</v>
      </c>
      <c r="AK6">
        <v>27.085108642617914</v>
      </c>
      <c r="AL6">
        <v>56.348500000000001</v>
      </c>
      <c r="AM6">
        <v>7.6468373571991757</v>
      </c>
      <c r="AN6">
        <v>3.277516240649838E-2</v>
      </c>
      <c r="AO6">
        <v>6.4562399999999993</v>
      </c>
      <c r="AP6">
        <v>5.3450233684428907</v>
      </c>
      <c r="AQ6">
        <v>24.943458069053982</v>
      </c>
      <c r="AR6">
        <v>20.850699999999996</v>
      </c>
      <c r="AS6">
        <v>15.934214885477703</v>
      </c>
      <c r="AT6">
        <v>0</v>
      </c>
      <c r="AU6">
        <v>0</v>
      </c>
      <c r="AV6">
        <v>0</v>
      </c>
      <c r="AW6">
        <v>0</v>
      </c>
      <c r="AX6">
        <v>0.17589873551999766</v>
      </c>
      <c r="AY6">
        <v>1.9660122</v>
      </c>
      <c r="AZ6">
        <v>2.4125571000000003</v>
      </c>
      <c r="BA6">
        <v>1.5900138000000001</v>
      </c>
      <c r="BB6">
        <v>1.2975749999999999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1014.3411974581203</v>
      </c>
      <c r="DN6">
        <v>33.577044009247246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281.51177587129195</v>
      </c>
      <c r="L7">
        <v>4.9846189613783034</v>
      </c>
      <c r="M7">
        <v>64.333736787584925</v>
      </c>
      <c r="N7">
        <v>53.200523742032274</v>
      </c>
      <c r="O7">
        <v>74.751074286224721</v>
      </c>
      <c r="P7">
        <v>29.949143627109407</v>
      </c>
      <c r="Q7">
        <v>5.2987715562859936</v>
      </c>
      <c r="R7">
        <v>10.15893840887809</v>
      </c>
      <c r="S7">
        <v>6.3764032051220791</v>
      </c>
      <c r="T7">
        <v>0.36831600000000003</v>
      </c>
      <c r="U7">
        <v>60.737140887731236</v>
      </c>
      <c r="V7">
        <v>1.8269269597122306</v>
      </c>
      <c r="W7">
        <v>4.8313740718513545</v>
      </c>
      <c r="X7">
        <v>17.567765102164028</v>
      </c>
      <c r="Y7">
        <v>0</v>
      </c>
      <c r="Z7">
        <v>5.7566195999999996</v>
      </c>
      <c r="AA7">
        <v>18.738439250802877</v>
      </c>
      <c r="AB7">
        <v>0</v>
      </c>
      <c r="AC7">
        <v>0</v>
      </c>
      <c r="AD7">
        <v>17.698766931898408</v>
      </c>
      <c r="AE7">
        <v>24.008369573977422</v>
      </c>
      <c r="AF7">
        <v>23.853066761385342</v>
      </c>
      <c r="AG7">
        <v>28.284875962230796</v>
      </c>
      <c r="AH7">
        <v>68.823600727200002</v>
      </c>
      <c r="AI7">
        <v>9.2801421809879461</v>
      </c>
      <c r="AJ7">
        <v>0</v>
      </c>
      <c r="AK7">
        <v>27.085108642617914</v>
      </c>
      <c r="AL7">
        <v>55.481599999999986</v>
      </c>
      <c r="AM7">
        <v>7.6468373571991757</v>
      </c>
      <c r="AN7">
        <v>3.277516240649838E-2</v>
      </c>
      <c r="AO7">
        <v>6.4562399999999993</v>
      </c>
      <c r="AP7">
        <v>5.3450233684428907</v>
      </c>
      <c r="AQ7">
        <v>24.943458069053982</v>
      </c>
      <c r="AR7">
        <v>20.850699999999996</v>
      </c>
      <c r="AS7">
        <v>15.934214885477703</v>
      </c>
      <c r="AT7">
        <v>0</v>
      </c>
      <c r="AU7">
        <v>0</v>
      </c>
      <c r="AV7">
        <v>0</v>
      </c>
      <c r="AW7">
        <v>0</v>
      </c>
      <c r="AX7">
        <v>0.17589873551999766</v>
      </c>
      <c r="AY7">
        <v>1.9660122</v>
      </c>
      <c r="AZ7">
        <v>2.4125571000000003</v>
      </c>
      <c r="BA7">
        <v>1.5900138000000001</v>
      </c>
      <c r="BB7">
        <v>1.2975749999999999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952.04185570367372</v>
      </c>
      <c r="DN7">
        <v>31.516549072893532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281.50155415327373</v>
      </c>
      <c r="L8">
        <v>4.9846189613783034</v>
      </c>
      <c r="M8">
        <v>64.963251017061211</v>
      </c>
      <c r="N8">
        <v>53.200523742032274</v>
      </c>
      <c r="O8">
        <v>74.751074286224721</v>
      </c>
      <c r="P8">
        <v>29.949143627109407</v>
      </c>
      <c r="Q8">
        <v>5.2987715562859936</v>
      </c>
      <c r="R8">
        <v>10.15893840887809</v>
      </c>
      <c r="S8">
        <v>6.3764032051220791</v>
      </c>
      <c r="T8">
        <v>0.36831600000000003</v>
      </c>
      <c r="U8">
        <v>60.737140887731236</v>
      </c>
      <c r="V8">
        <v>1.3176258992805758</v>
      </c>
      <c r="W8">
        <v>4.8313740718513545</v>
      </c>
      <c r="X8">
        <v>17.567765102164028</v>
      </c>
      <c r="Y8">
        <v>0</v>
      </c>
      <c r="Z8">
        <v>5.7566195999999996</v>
      </c>
      <c r="AA8">
        <v>18.738439250802877</v>
      </c>
      <c r="AB8">
        <v>0</v>
      </c>
      <c r="AC8">
        <v>0</v>
      </c>
      <c r="AD8">
        <v>17.698766931898408</v>
      </c>
      <c r="AE8">
        <v>24.008369573977422</v>
      </c>
      <c r="AF8">
        <v>23.853066761385342</v>
      </c>
      <c r="AG8">
        <v>28.284875962230796</v>
      </c>
      <c r="AH8">
        <v>68.823600727200002</v>
      </c>
      <c r="AI8">
        <v>9.2801421809879461</v>
      </c>
      <c r="AJ8">
        <v>0</v>
      </c>
      <c r="AK8">
        <v>27.085108642617914</v>
      </c>
      <c r="AL8">
        <v>55.481599999999986</v>
      </c>
      <c r="AM8">
        <v>7.6468373571991757</v>
      </c>
      <c r="AN8">
        <v>3.277516240649838E-2</v>
      </c>
      <c r="AO8">
        <v>6.4562399999999993</v>
      </c>
      <c r="AP8">
        <v>5.3450233684428907</v>
      </c>
      <c r="AQ8">
        <v>24.943458069053982</v>
      </c>
      <c r="AR8">
        <v>20.850699999999996</v>
      </c>
      <c r="AS8">
        <v>15.934214885477703</v>
      </c>
      <c r="AT8">
        <v>0</v>
      </c>
      <c r="AU8">
        <v>0</v>
      </c>
      <c r="AV8">
        <v>0</v>
      </c>
      <c r="AW8">
        <v>0</v>
      </c>
      <c r="AX8">
        <v>0.17589873551999766</v>
      </c>
      <c r="AY8">
        <v>1.9660122</v>
      </c>
      <c r="AZ8">
        <v>2.4125571000000003</v>
      </c>
      <c r="BA8">
        <v>1.5900138000000001</v>
      </c>
      <c r="BB8">
        <v>1.2975749999999999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952.1483277739552</v>
      </c>
      <c r="DN8">
        <v>31.520068453638459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281.51177587129195</v>
      </c>
      <c r="L9">
        <v>4.9846189613783034</v>
      </c>
      <c r="M9">
        <v>64.963251017061211</v>
      </c>
      <c r="N9">
        <v>53.200523742032274</v>
      </c>
      <c r="O9">
        <v>74.751074286224721</v>
      </c>
      <c r="P9">
        <v>29.949143627109407</v>
      </c>
      <c r="Q9">
        <v>5.2987715562859936</v>
      </c>
      <c r="R9">
        <v>10.15893840887809</v>
      </c>
      <c r="S9">
        <v>6.3764032051220791</v>
      </c>
      <c r="T9">
        <v>0.36831600000000003</v>
      </c>
      <c r="U9">
        <v>60.737140887731236</v>
      </c>
      <c r="V9">
        <v>1.3176258992805758</v>
      </c>
      <c r="W9">
        <v>4.8313740718513545</v>
      </c>
      <c r="X9">
        <v>17.567765102164028</v>
      </c>
      <c r="Y9">
        <v>0</v>
      </c>
      <c r="Z9">
        <v>5.7566195999999996</v>
      </c>
      <c r="AA9">
        <v>18.738439250802877</v>
      </c>
      <c r="AB9">
        <v>0</v>
      </c>
      <c r="AC9">
        <v>0</v>
      </c>
      <c r="AD9">
        <v>17.698766931898408</v>
      </c>
      <c r="AE9">
        <v>24.008369573977422</v>
      </c>
      <c r="AF9">
        <v>23.853066761385342</v>
      </c>
      <c r="AG9">
        <v>28.284875962230796</v>
      </c>
      <c r="AH9">
        <v>68.823600727200002</v>
      </c>
      <c r="AI9">
        <v>9.2801421809879461</v>
      </c>
      <c r="AJ9">
        <v>0</v>
      </c>
      <c r="AK9">
        <v>27.085108642617914</v>
      </c>
      <c r="AL9">
        <v>55.481599999999986</v>
      </c>
      <c r="AM9">
        <v>7.6468373571991757</v>
      </c>
      <c r="AN9">
        <v>3.277516240649838E-2</v>
      </c>
      <c r="AO9">
        <v>6.4562399999999993</v>
      </c>
      <c r="AP9">
        <v>5.3450233684428907</v>
      </c>
      <c r="AQ9">
        <v>24.943458069053982</v>
      </c>
      <c r="AR9">
        <v>20.850699999999996</v>
      </c>
      <c r="AS9">
        <v>15.934214885477703</v>
      </c>
      <c r="AT9">
        <v>0</v>
      </c>
      <c r="AU9">
        <v>0</v>
      </c>
      <c r="AV9">
        <v>0</v>
      </c>
      <c r="AW9">
        <v>0</v>
      </c>
      <c r="AX9">
        <v>0.17589873551999766</v>
      </c>
      <c r="AY9">
        <v>1.9660122</v>
      </c>
      <c r="AZ9">
        <v>2.4125571000000003</v>
      </c>
      <c r="BA9">
        <v>1.5900138000000001</v>
      </c>
      <c r="BB9">
        <v>1.2975749999999999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952.1582218536696</v>
      </c>
      <c r="DN9">
        <v>31.520396091942274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281.50155415327373</v>
      </c>
      <c r="L10">
        <v>4.9846189613783034</v>
      </c>
      <c r="M10">
        <v>64.963251017061211</v>
      </c>
      <c r="N10">
        <v>53.200523742032274</v>
      </c>
      <c r="O10">
        <v>74.751074286224721</v>
      </c>
      <c r="P10">
        <v>29.949143627109407</v>
      </c>
      <c r="Q10">
        <v>5.2987715562859936</v>
      </c>
      <c r="R10">
        <v>10.15893840887809</v>
      </c>
      <c r="S10">
        <v>6.3764032051220791</v>
      </c>
      <c r="T10">
        <v>0.36831600000000003</v>
      </c>
      <c r="U10">
        <v>60.737140887731236</v>
      </c>
      <c r="V10">
        <v>1.3176258992805758</v>
      </c>
      <c r="W10">
        <v>4.8313740718513545</v>
      </c>
      <c r="X10">
        <v>17.567765102164028</v>
      </c>
      <c r="Y10">
        <v>0</v>
      </c>
      <c r="Z10">
        <v>5.7566195999999996</v>
      </c>
      <c r="AA10">
        <v>18.738439250802877</v>
      </c>
      <c r="AB10">
        <v>0</v>
      </c>
      <c r="AC10">
        <v>0</v>
      </c>
      <c r="AD10">
        <v>17.698766931898408</v>
      </c>
      <c r="AE10">
        <v>24.008369573977422</v>
      </c>
      <c r="AF10">
        <v>23.853066761385342</v>
      </c>
      <c r="AG10">
        <v>28.284875962230796</v>
      </c>
      <c r="AH10">
        <v>68.823600727200002</v>
      </c>
      <c r="AI10">
        <v>9.2801421809879461</v>
      </c>
      <c r="AJ10">
        <v>0</v>
      </c>
      <c r="AK10">
        <v>27.085108642617914</v>
      </c>
      <c r="AL10">
        <v>55.481599999999986</v>
      </c>
      <c r="AM10">
        <v>7.6468373571991757</v>
      </c>
      <c r="AN10">
        <v>3.277516240649838E-2</v>
      </c>
      <c r="AO10">
        <v>6.4562399999999993</v>
      </c>
      <c r="AP10">
        <v>5.3450233684428907</v>
      </c>
      <c r="AQ10">
        <v>24.943458069053982</v>
      </c>
      <c r="AR10">
        <v>20.850699999999996</v>
      </c>
      <c r="AS10">
        <v>15.934214885477703</v>
      </c>
      <c r="AT10">
        <v>0</v>
      </c>
      <c r="AU10">
        <v>0</v>
      </c>
      <c r="AV10">
        <v>0</v>
      </c>
      <c r="AW10">
        <v>0</v>
      </c>
      <c r="AX10">
        <v>0.17589873551999766</v>
      </c>
      <c r="AY10">
        <v>1.9660122</v>
      </c>
      <c r="AZ10">
        <v>2.4125571000000003</v>
      </c>
      <c r="BA10">
        <v>1.5900138000000001</v>
      </c>
      <c r="BB10">
        <v>1.2975749999999999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952.1483277739552</v>
      </c>
      <c r="DN10">
        <v>31.520068453638459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281.49133243525552</v>
      </c>
      <c r="L11">
        <v>4.9846189613783034</v>
      </c>
      <c r="M11">
        <v>64.963251017061211</v>
      </c>
      <c r="N11">
        <v>53.200523742032274</v>
      </c>
      <c r="O11">
        <v>74.751074286224721</v>
      </c>
      <c r="P11">
        <v>29.949143627109407</v>
      </c>
      <c r="Q11">
        <v>5.2987715562859936</v>
      </c>
      <c r="R11">
        <v>10.15893840887809</v>
      </c>
      <c r="S11">
        <v>6.3764032051220791</v>
      </c>
      <c r="T11">
        <v>0.36831600000000003</v>
      </c>
      <c r="U11">
        <v>60.737140887731236</v>
      </c>
      <c r="V11">
        <v>1.3176258992805758</v>
      </c>
      <c r="W11">
        <v>4.8313740718513545</v>
      </c>
      <c r="X11">
        <v>17.567765102164028</v>
      </c>
      <c r="Y11">
        <v>0</v>
      </c>
      <c r="Z11">
        <v>5.7566195999999996</v>
      </c>
      <c r="AA11">
        <v>18.738439250802877</v>
      </c>
      <c r="AB11">
        <v>0</v>
      </c>
      <c r="AC11">
        <v>0</v>
      </c>
      <c r="AD11">
        <v>17.698766931898408</v>
      </c>
      <c r="AE11">
        <v>24.008369573977422</v>
      </c>
      <c r="AF11">
        <v>23.853066761385342</v>
      </c>
      <c r="AG11">
        <v>28.284875962230796</v>
      </c>
      <c r="AH11">
        <v>68.823600727200002</v>
      </c>
      <c r="AI11">
        <v>9.2801421809879461</v>
      </c>
      <c r="AJ11">
        <v>0</v>
      </c>
      <c r="AK11">
        <v>27.085108642617914</v>
      </c>
      <c r="AL11">
        <v>55.481599999999986</v>
      </c>
      <c r="AM11">
        <v>7.6468373571991757</v>
      </c>
      <c r="AN11">
        <v>3.277516240649838E-2</v>
      </c>
      <c r="AO11">
        <v>6.4562399999999993</v>
      </c>
      <c r="AP11">
        <v>4.5010723102676975</v>
      </c>
      <c r="AQ11">
        <v>24.943458069053982</v>
      </c>
      <c r="AR11">
        <v>20.850699999999996</v>
      </c>
      <c r="AS11">
        <v>15.934214885477703</v>
      </c>
      <c r="AT11">
        <v>0</v>
      </c>
      <c r="AU11">
        <v>0</v>
      </c>
      <c r="AV11">
        <v>0</v>
      </c>
      <c r="AW11">
        <v>0</v>
      </c>
      <c r="AX11">
        <v>0.17589873551999766</v>
      </c>
      <c r="AY11">
        <v>1.9660122</v>
      </c>
      <c r="AZ11">
        <v>2.4125571000000003</v>
      </c>
      <c r="BA11">
        <v>1.5900138000000001</v>
      </c>
      <c r="BB11">
        <v>1.2975749999999999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951.3215378682105</v>
      </c>
      <c r="DN11">
        <v>31.492685583189818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281.4811107172373</v>
      </c>
      <c r="L12">
        <v>4.9846189613783034</v>
      </c>
      <c r="M12">
        <v>64.963251017061211</v>
      </c>
      <c r="N12">
        <v>53.200523742032274</v>
      </c>
      <c r="O12">
        <v>74.751074286224721</v>
      </c>
      <c r="P12">
        <v>29.949143627109407</v>
      </c>
      <c r="Q12">
        <v>5.2987715562859936</v>
      </c>
      <c r="R12">
        <v>10.15893840887809</v>
      </c>
      <c r="S12">
        <v>6.3764032051220791</v>
      </c>
      <c r="T12">
        <v>0.36831600000000003</v>
      </c>
      <c r="U12">
        <v>60.737140887731236</v>
      </c>
      <c r="V12">
        <v>1.3176258992805758</v>
      </c>
      <c r="W12">
        <v>4.8313740718513545</v>
      </c>
      <c r="X12">
        <v>17.567765102164028</v>
      </c>
      <c r="Y12">
        <v>0</v>
      </c>
      <c r="Z12">
        <v>5.7566195999999996</v>
      </c>
      <c r="AA12">
        <v>18.738439250802877</v>
      </c>
      <c r="AB12">
        <v>0</v>
      </c>
      <c r="AC12">
        <v>0</v>
      </c>
      <c r="AD12">
        <v>17.698766931898408</v>
      </c>
      <c r="AE12">
        <v>24.008369573977422</v>
      </c>
      <c r="AF12">
        <v>23.853066761385342</v>
      </c>
      <c r="AG12">
        <v>28.284875962230796</v>
      </c>
      <c r="AH12">
        <v>68.823600727200002</v>
      </c>
      <c r="AI12">
        <v>9.2801421809879461</v>
      </c>
      <c r="AJ12">
        <v>0</v>
      </c>
      <c r="AK12">
        <v>27.085108642617914</v>
      </c>
      <c r="AL12">
        <v>55.481599999999986</v>
      </c>
      <c r="AM12">
        <v>7.6468373571991757</v>
      </c>
      <c r="AN12">
        <v>3.277516240649838E-2</v>
      </c>
      <c r="AO12">
        <v>6.4562399999999993</v>
      </c>
      <c r="AP12">
        <v>4.5010723102676975</v>
      </c>
      <c r="AQ12">
        <v>24.943458069053982</v>
      </c>
      <c r="AR12">
        <v>20.850699999999996</v>
      </c>
      <c r="AS12">
        <v>15.934214885477703</v>
      </c>
      <c r="AT12">
        <v>0</v>
      </c>
      <c r="AU12">
        <v>0</v>
      </c>
      <c r="AV12">
        <v>0</v>
      </c>
      <c r="AW12">
        <v>0</v>
      </c>
      <c r="AX12">
        <v>0.17589873551999766</v>
      </c>
      <c r="AY12">
        <v>1.9660122</v>
      </c>
      <c r="AZ12">
        <v>2.4125571000000003</v>
      </c>
      <c r="BA12">
        <v>1.5900138000000001</v>
      </c>
      <c r="BB12">
        <v>1.2975749999999999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951.31164304216736</v>
      </c>
      <c r="DN12">
        <v>31.492358691214683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281.49133243525552</v>
      </c>
      <c r="L13">
        <v>4.9846189613783034</v>
      </c>
      <c r="M13">
        <v>64.963251017061211</v>
      </c>
      <c r="N13">
        <v>53.200523742032274</v>
      </c>
      <c r="O13">
        <v>74.751074286224721</v>
      </c>
      <c r="P13">
        <v>29.949143627109407</v>
      </c>
      <c r="Q13">
        <v>5.2987715562859936</v>
      </c>
      <c r="R13">
        <v>10.15893840887809</v>
      </c>
      <c r="S13">
        <v>6.3764032051220791</v>
      </c>
      <c r="T13">
        <v>0.36831600000000003</v>
      </c>
      <c r="U13">
        <v>60.737140887731236</v>
      </c>
      <c r="V13">
        <v>1.3176258992805758</v>
      </c>
      <c r="W13">
        <v>4.8313740718513545</v>
      </c>
      <c r="X13">
        <v>17.567765102164028</v>
      </c>
      <c r="Y13">
        <v>0</v>
      </c>
      <c r="Z13">
        <v>8.6349293999999972</v>
      </c>
      <c r="AA13">
        <v>18.738439250802877</v>
      </c>
      <c r="AB13">
        <v>0</v>
      </c>
      <c r="AC13">
        <v>0</v>
      </c>
      <c r="AD13">
        <v>17.698766931898408</v>
      </c>
      <c r="AE13">
        <v>24.008369573977422</v>
      </c>
      <c r="AF13">
        <v>23.853066761385342</v>
      </c>
      <c r="AG13">
        <v>28.284875962230796</v>
      </c>
      <c r="AH13">
        <v>68.823600727200002</v>
      </c>
      <c r="AI13">
        <v>9.2801421809879461</v>
      </c>
      <c r="AJ13">
        <v>0</v>
      </c>
      <c r="AK13">
        <v>27.085108642617914</v>
      </c>
      <c r="AL13">
        <v>55.481599999999986</v>
      </c>
      <c r="AM13">
        <v>7.6468373571991757</v>
      </c>
      <c r="AN13">
        <v>3.277516240649838E-2</v>
      </c>
      <c r="AO13">
        <v>6.4562399999999993</v>
      </c>
      <c r="AP13">
        <v>4.5010723102676975</v>
      </c>
      <c r="AQ13">
        <v>24.943458069053982</v>
      </c>
      <c r="AR13">
        <v>22.790299999999991</v>
      </c>
      <c r="AS13">
        <v>15.934214885477703</v>
      </c>
      <c r="AT13">
        <v>0</v>
      </c>
      <c r="AU13">
        <v>0</v>
      </c>
      <c r="AV13">
        <v>0</v>
      </c>
      <c r="AW13">
        <v>0</v>
      </c>
      <c r="AX13">
        <v>0.17589873551999766</v>
      </c>
      <c r="AY13">
        <v>1.9660122</v>
      </c>
      <c r="AZ13">
        <v>2.4125571000000003</v>
      </c>
      <c r="BA13">
        <v>1.5900138000000001</v>
      </c>
      <c r="BB13">
        <v>1.2975749999999999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955.98527437893779</v>
      </c>
      <c r="DN13">
        <v>31.646858872462538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281.4811107172373</v>
      </c>
      <c r="L14">
        <v>4.9846189613783034</v>
      </c>
      <c r="M14">
        <v>52.85612399369893</v>
      </c>
      <c r="N14">
        <v>43.750324177212974</v>
      </c>
      <c r="O14">
        <v>74.751074286224721</v>
      </c>
      <c r="P14">
        <v>29.949143627109407</v>
      </c>
      <c r="Q14">
        <v>5.2987715562859936</v>
      </c>
      <c r="R14">
        <v>10.15893840887809</v>
      </c>
      <c r="S14">
        <v>6.3764032051220791</v>
      </c>
      <c r="T14">
        <v>0.36831600000000003</v>
      </c>
      <c r="U14">
        <v>60.737140887731236</v>
      </c>
      <c r="V14">
        <v>1.3176258992805758</v>
      </c>
      <c r="W14">
        <v>4.8313740718513545</v>
      </c>
      <c r="X14">
        <v>17.567765102164028</v>
      </c>
      <c r="Y14">
        <v>0</v>
      </c>
      <c r="Z14">
        <v>8.6349293999999972</v>
      </c>
      <c r="AA14">
        <v>18.738439250802877</v>
      </c>
      <c r="AB14">
        <v>0</v>
      </c>
      <c r="AC14">
        <v>0</v>
      </c>
      <c r="AD14">
        <v>17.698766931898408</v>
      </c>
      <c r="AE14">
        <v>24.008369573977422</v>
      </c>
      <c r="AF14">
        <v>23.853066761385342</v>
      </c>
      <c r="AG14">
        <v>28.284875962230796</v>
      </c>
      <c r="AH14">
        <v>68.823600727200002</v>
      </c>
      <c r="AI14">
        <v>9.2801421809879461</v>
      </c>
      <c r="AJ14">
        <v>0</v>
      </c>
      <c r="AK14">
        <v>27.085108642617914</v>
      </c>
      <c r="AL14">
        <v>55.481599999999986</v>
      </c>
      <c r="AM14">
        <v>7.6468373571991757</v>
      </c>
      <c r="AN14">
        <v>3.277516240649838E-2</v>
      </c>
      <c r="AO14">
        <v>6.4562399999999993</v>
      </c>
      <c r="AP14">
        <v>4.5010723102676975</v>
      </c>
      <c r="AQ14">
        <v>24.943458069053982</v>
      </c>
      <c r="AR14">
        <v>22.790299999999991</v>
      </c>
      <c r="AS14">
        <v>15.934214885477703</v>
      </c>
      <c r="AT14">
        <v>0</v>
      </c>
      <c r="AU14">
        <v>0</v>
      </c>
      <c r="AV14">
        <v>0</v>
      </c>
      <c r="AW14">
        <v>0</v>
      </c>
      <c r="AX14">
        <v>0.17589873551999766</v>
      </c>
      <c r="AY14">
        <v>1.9660122</v>
      </c>
      <c r="AZ14">
        <v>2.4125571000000003</v>
      </c>
      <c r="BA14">
        <v>1.5900138000000001</v>
      </c>
      <c r="BB14">
        <v>1.2975749999999999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935.10788713734848</v>
      </c>
      <c r="DN14">
        <v>30.956697807851995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281.49133243525552</v>
      </c>
      <c r="L15">
        <v>4.9846189613783034</v>
      </c>
      <c r="M15">
        <v>52.276691056600143</v>
      </c>
      <c r="N15">
        <v>43.750324177212974</v>
      </c>
      <c r="O15">
        <v>74.751074286224721</v>
      </c>
      <c r="P15">
        <v>29.949143627109407</v>
      </c>
      <c r="Q15">
        <v>5.2987715562859936</v>
      </c>
      <c r="R15">
        <v>10.15893840887809</v>
      </c>
      <c r="S15">
        <v>6.3764032051220791</v>
      </c>
      <c r="T15">
        <v>0.36831600000000003</v>
      </c>
      <c r="U15">
        <v>60.737140887731236</v>
      </c>
      <c r="V15">
        <v>1.3176258992805758</v>
      </c>
      <c r="W15">
        <v>4.8313740718513545</v>
      </c>
      <c r="X15">
        <v>17.567765102164028</v>
      </c>
      <c r="Y15">
        <v>0</v>
      </c>
      <c r="Z15">
        <v>8.6349293999999972</v>
      </c>
      <c r="AA15">
        <v>18.738439250802877</v>
      </c>
      <c r="AB15">
        <v>0</v>
      </c>
      <c r="AC15">
        <v>0</v>
      </c>
      <c r="AD15">
        <v>17.698766931898408</v>
      </c>
      <c r="AE15">
        <v>24.008369573977422</v>
      </c>
      <c r="AF15">
        <v>23.853066761385342</v>
      </c>
      <c r="AG15">
        <v>28.284875962230796</v>
      </c>
      <c r="AH15">
        <v>68.823600727200002</v>
      </c>
      <c r="AI15">
        <v>9.2801421809879461</v>
      </c>
      <c r="AJ15">
        <v>0</v>
      </c>
      <c r="AK15">
        <v>27.085108642617914</v>
      </c>
      <c r="AL15">
        <v>55.481599999999986</v>
      </c>
      <c r="AM15">
        <v>7.6468373571991757</v>
      </c>
      <c r="AN15">
        <v>3.277516240649838E-2</v>
      </c>
      <c r="AO15">
        <v>6.4562399999999993</v>
      </c>
      <c r="AP15">
        <v>4.7823893296594289</v>
      </c>
      <c r="AQ15">
        <v>24.943458069053982</v>
      </c>
      <c r="AR15">
        <v>20.850699999999996</v>
      </c>
      <c r="AS15">
        <v>15.609027212160711</v>
      </c>
      <c r="AT15">
        <v>0</v>
      </c>
      <c r="AU15">
        <v>0</v>
      </c>
      <c r="AV15">
        <v>0</v>
      </c>
      <c r="AW15">
        <v>0</v>
      </c>
      <c r="AX15">
        <v>0.17589873551999766</v>
      </c>
      <c r="AY15">
        <v>1.9660122</v>
      </c>
      <c r="AZ15">
        <v>2.4125571000000003</v>
      </c>
      <c r="BA15">
        <v>1.5900138000000001</v>
      </c>
      <c r="BB15">
        <v>1.2975749999999999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932.63687501102254</v>
      </c>
      <c r="DN15">
        <v>30.875028061172209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281.4811107172373</v>
      </c>
      <c r="L16">
        <v>4.9846189613783034</v>
      </c>
      <c r="M16">
        <v>52.276691056600143</v>
      </c>
      <c r="N16">
        <v>43.750324177212974</v>
      </c>
      <c r="O16">
        <v>74.751074286224721</v>
      </c>
      <c r="P16">
        <v>29.949143627109407</v>
      </c>
      <c r="Q16">
        <v>5.2987715562859936</v>
      </c>
      <c r="R16">
        <v>10.15893840887809</v>
      </c>
      <c r="S16">
        <v>6.3764032051220791</v>
      </c>
      <c r="T16">
        <v>0.36831600000000003</v>
      </c>
      <c r="U16">
        <v>60.737140887731236</v>
      </c>
      <c r="V16">
        <v>1.3176258992805758</v>
      </c>
      <c r="W16">
        <v>4.8313740718513545</v>
      </c>
      <c r="X16">
        <v>17.567765102164028</v>
      </c>
      <c r="Y16">
        <v>0</v>
      </c>
      <c r="Z16">
        <v>8.6349293999999972</v>
      </c>
      <c r="AA16">
        <v>18.738439250802877</v>
      </c>
      <c r="AB16">
        <v>0</v>
      </c>
      <c r="AC16">
        <v>0</v>
      </c>
      <c r="AD16">
        <v>17.698766931898408</v>
      </c>
      <c r="AE16">
        <v>24.008369573977422</v>
      </c>
      <c r="AF16">
        <v>23.853066761385342</v>
      </c>
      <c r="AG16">
        <v>28.284875962230796</v>
      </c>
      <c r="AH16">
        <v>68.823600727200002</v>
      </c>
      <c r="AI16">
        <v>15.466903019012051</v>
      </c>
      <c r="AJ16">
        <v>0</v>
      </c>
      <c r="AK16">
        <v>27.085108642617914</v>
      </c>
      <c r="AL16">
        <v>55.481599999999986</v>
      </c>
      <c r="AM16">
        <v>7.6468373571991757</v>
      </c>
      <c r="AN16">
        <v>3.277516240649838E-2</v>
      </c>
      <c r="AO16">
        <v>6.4562399999999993</v>
      </c>
      <c r="AP16">
        <v>4.7823893296594289</v>
      </c>
      <c r="AQ16">
        <v>24.943458069053982</v>
      </c>
      <c r="AR16">
        <v>20.850699999999996</v>
      </c>
      <c r="AS16">
        <v>15.609027212160711</v>
      </c>
      <c r="AT16">
        <v>0</v>
      </c>
      <c r="AU16">
        <v>0</v>
      </c>
      <c r="AV16">
        <v>0</v>
      </c>
      <c r="AW16">
        <v>0</v>
      </c>
      <c r="AX16">
        <v>0.17589873551999766</v>
      </c>
      <c r="AY16">
        <v>1.9660122</v>
      </c>
      <c r="AZ16">
        <v>2.4125571000000003</v>
      </c>
      <c r="BA16">
        <v>1.5900138000000001</v>
      </c>
      <c r="BB16">
        <v>1.2975749999999999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938.61576448770063</v>
      </c>
      <c r="DN16">
        <v>31.072677704500009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281.49133243525552</v>
      </c>
      <c r="L17">
        <v>4.9846189613783034</v>
      </c>
      <c r="M17">
        <v>52.276691056600143</v>
      </c>
      <c r="N17">
        <v>43.750324177212974</v>
      </c>
      <c r="O17">
        <v>74.751074286224721</v>
      </c>
      <c r="P17">
        <v>29.949143627109407</v>
      </c>
      <c r="Q17">
        <v>5.2987715562859936</v>
      </c>
      <c r="R17">
        <v>10.15893840887809</v>
      </c>
      <c r="S17">
        <v>6.3764032051220791</v>
      </c>
      <c r="T17">
        <v>0.36831600000000003</v>
      </c>
      <c r="U17">
        <v>60.737140887731236</v>
      </c>
      <c r="V17">
        <v>1.3176258992805758</v>
      </c>
      <c r="W17">
        <v>4.8313740718513545</v>
      </c>
      <c r="X17">
        <v>17.567765102164028</v>
      </c>
      <c r="Y17">
        <v>0</v>
      </c>
      <c r="Z17">
        <v>8.6349293999999972</v>
      </c>
      <c r="AA17">
        <v>18.738439250802877</v>
      </c>
      <c r="AB17">
        <v>0</v>
      </c>
      <c r="AC17">
        <v>0</v>
      </c>
      <c r="AD17">
        <v>17.698766931898408</v>
      </c>
      <c r="AE17">
        <v>24.008369573977422</v>
      </c>
      <c r="AF17">
        <v>23.853066761385342</v>
      </c>
      <c r="AG17">
        <v>28.284875962230796</v>
      </c>
      <c r="AH17">
        <v>68.823600727200002</v>
      </c>
      <c r="AI17">
        <v>15.466903019012051</v>
      </c>
      <c r="AJ17">
        <v>0</v>
      </c>
      <c r="AK17">
        <v>27.085108642617914</v>
      </c>
      <c r="AL17">
        <v>55.481599999999986</v>
      </c>
      <c r="AM17">
        <v>7.6468373571991757</v>
      </c>
      <c r="AN17">
        <v>3.277516240649838E-2</v>
      </c>
      <c r="AO17">
        <v>6.4562399999999993</v>
      </c>
      <c r="AP17">
        <v>4.7823893296594289</v>
      </c>
      <c r="AQ17">
        <v>24.943458069053982</v>
      </c>
      <c r="AR17">
        <v>20.850699999999996</v>
      </c>
      <c r="AS17">
        <v>15.609027212160711</v>
      </c>
      <c r="AT17">
        <v>0</v>
      </c>
      <c r="AU17">
        <v>0</v>
      </c>
      <c r="AV17">
        <v>0</v>
      </c>
      <c r="AW17">
        <v>0</v>
      </c>
      <c r="AX17">
        <v>0.17589873551999766</v>
      </c>
      <c r="AY17">
        <v>1.9660122</v>
      </c>
      <c r="AZ17">
        <v>2.4125571000000003</v>
      </c>
      <c r="BA17">
        <v>1.5900138000000001</v>
      </c>
      <c r="BB17">
        <v>1.2975749999999999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938.62565931374377</v>
      </c>
      <c r="DN17">
        <v>31.073004596475144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281.4811107172373</v>
      </c>
      <c r="L18">
        <v>4.9846189613783034</v>
      </c>
      <c r="M18">
        <v>52.276691056600143</v>
      </c>
      <c r="N18">
        <v>43.750324177212974</v>
      </c>
      <c r="O18">
        <v>74.751074286224721</v>
      </c>
      <c r="P18">
        <v>29.949143627109407</v>
      </c>
      <c r="Q18">
        <v>5.2987715562859936</v>
      </c>
      <c r="R18">
        <v>10.15893840887809</v>
      </c>
      <c r="S18">
        <v>6.3764032051220791</v>
      </c>
      <c r="T18">
        <v>0.36831600000000003</v>
      </c>
      <c r="U18">
        <v>60.737140887731236</v>
      </c>
      <c r="V18">
        <v>1.3176258992805758</v>
      </c>
      <c r="W18">
        <v>4.8313740718513545</v>
      </c>
      <c r="X18">
        <v>17.567765102164028</v>
      </c>
      <c r="Y18">
        <v>0</v>
      </c>
      <c r="Z18">
        <v>8.6349293999999972</v>
      </c>
      <c r="AA18">
        <v>18.738439250802877</v>
      </c>
      <c r="AB18">
        <v>0</v>
      </c>
      <c r="AC18">
        <v>0</v>
      </c>
      <c r="AD18">
        <v>17.698766931898408</v>
      </c>
      <c r="AE18">
        <v>24.008369573977422</v>
      </c>
      <c r="AF18">
        <v>23.853066761385342</v>
      </c>
      <c r="AG18">
        <v>28.284875962230796</v>
      </c>
      <c r="AH18">
        <v>68.823600727200002</v>
      </c>
      <c r="AI18">
        <v>15.466903019012051</v>
      </c>
      <c r="AJ18">
        <v>0</v>
      </c>
      <c r="AK18">
        <v>27.085108642617914</v>
      </c>
      <c r="AL18">
        <v>55.481599999999986</v>
      </c>
      <c r="AM18">
        <v>7.6468373571991757</v>
      </c>
      <c r="AN18">
        <v>3.277516240649838E-2</v>
      </c>
      <c r="AO18">
        <v>6.4562399999999993</v>
      </c>
      <c r="AP18">
        <v>4.7823893296594289</v>
      </c>
      <c r="AQ18">
        <v>24.943458069053982</v>
      </c>
      <c r="AR18">
        <v>20.850699999999996</v>
      </c>
      <c r="AS18">
        <v>15.609027212160711</v>
      </c>
      <c r="AT18">
        <v>0</v>
      </c>
      <c r="AU18">
        <v>0</v>
      </c>
      <c r="AV18">
        <v>0</v>
      </c>
      <c r="AW18">
        <v>0</v>
      </c>
      <c r="AX18">
        <v>0.17589873551999766</v>
      </c>
      <c r="AY18">
        <v>1.9660122</v>
      </c>
      <c r="AZ18">
        <v>2.4125571000000003</v>
      </c>
      <c r="BA18">
        <v>1.5900138000000001</v>
      </c>
      <c r="BB18">
        <v>1.2975749999999999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938.61576448770063</v>
      </c>
      <c r="DN18">
        <v>31.072677704500009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281.49133243525552</v>
      </c>
      <c r="L19">
        <v>4.9846189613783034</v>
      </c>
      <c r="M19">
        <v>52.276691056600143</v>
      </c>
      <c r="N19">
        <v>43.750324177212974</v>
      </c>
      <c r="O19">
        <v>74.751074286224721</v>
      </c>
      <c r="P19">
        <v>29.949143627109407</v>
      </c>
      <c r="Q19">
        <v>5.2987715562859936</v>
      </c>
      <c r="R19">
        <v>10.15893840887809</v>
      </c>
      <c r="S19">
        <v>6.3764032051220791</v>
      </c>
      <c r="T19">
        <v>0.36831600000000003</v>
      </c>
      <c r="U19">
        <v>60.737140887731236</v>
      </c>
      <c r="V19">
        <v>1.3176258992805758</v>
      </c>
      <c r="W19">
        <v>4.8313740718513545</v>
      </c>
      <c r="X19">
        <v>17.567765102164028</v>
      </c>
      <c r="Y19">
        <v>0</v>
      </c>
      <c r="Z19">
        <v>8.6349293999999972</v>
      </c>
      <c r="AA19">
        <v>18.738439250802877</v>
      </c>
      <c r="AB19">
        <v>0</v>
      </c>
      <c r="AC19">
        <v>0</v>
      </c>
      <c r="AD19">
        <v>17.698766931898408</v>
      </c>
      <c r="AE19">
        <v>24.008369573977422</v>
      </c>
      <c r="AF19">
        <v>23.853066761385342</v>
      </c>
      <c r="AG19">
        <v>28.284875962230796</v>
      </c>
      <c r="AH19">
        <v>68.823600727200002</v>
      </c>
      <c r="AI19">
        <v>15.466903019012051</v>
      </c>
      <c r="AJ19">
        <v>0</v>
      </c>
      <c r="AK19">
        <v>27.085108642617914</v>
      </c>
      <c r="AL19">
        <v>55.481599999999986</v>
      </c>
      <c r="AM19">
        <v>7.6468373571991757</v>
      </c>
      <c r="AN19">
        <v>3.277516240649838E-2</v>
      </c>
      <c r="AO19">
        <v>6.4562399999999993</v>
      </c>
      <c r="AP19">
        <v>4.7823893296594289</v>
      </c>
      <c r="AQ19">
        <v>12.376524516047592</v>
      </c>
      <c r="AR19">
        <v>22.790299999999991</v>
      </c>
      <c r="AS19">
        <v>15.609027212160711</v>
      </c>
      <c r="AT19">
        <v>0</v>
      </c>
      <c r="AU19">
        <v>0</v>
      </c>
      <c r="AV19">
        <v>0</v>
      </c>
      <c r="AW19">
        <v>0</v>
      </c>
      <c r="AX19">
        <v>0.17589873551999766</v>
      </c>
      <c r="AY19">
        <v>1.9660122</v>
      </c>
      <c r="AZ19">
        <v>2.4125571000000003</v>
      </c>
      <c r="BA19">
        <v>1.5900138000000001</v>
      </c>
      <c r="BB19">
        <v>1.2975749999999999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928.33840073402655</v>
      </c>
      <c r="DN19">
        <v>30.732929623185896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281.4811107172373</v>
      </c>
      <c r="L20">
        <v>4.9846189613783034</v>
      </c>
      <c r="M20">
        <v>52.276691056600143</v>
      </c>
      <c r="N20">
        <v>43.750324177212974</v>
      </c>
      <c r="O20">
        <v>74.751074286224721</v>
      </c>
      <c r="P20">
        <v>29.949143627109407</v>
      </c>
      <c r="Q20">
        <v>5.2987715562859936</v>
      </c>
      <c r="R20">
        <v>10.15893840887809</v>
      </c>
      <c r="S20">
        <v>6.3764032051220791</v>
      </c>
      <c r="T20">
        <v>0.36831600000000003</v>
      </c>
      <c r="U20">
        <v>60.737140887731236</v>
      </c>
      <c r="V20">
        <v>1.3176258992805758</v>
      </c>
      <c r="W20">
        <v>4.8313740718513545</v>
      </c>
      <c r="X20">
        <v>17.567765102164028</v>
      </c>
      <c r="Y20">
        <v>0</v>
      </c>
      <c r="Z20">
        <v>8.6349293999999972</v>
      </c>
      <c r="AA20">
        <v>18.738439250802877</v>
      </c>
      <c r="AB20">
        <v>0</v>
      </c>
      <c r="AC20">
        <v>0</v>
      </c>
      <c r="AD20">
        <v>17.698766931898408</v>
      </c>
      <c r="AE20">
        <v>24.008369573977422</v>
      </c>
      <c r="AF20">
        <v>23.853066761385342</v>
      </c>
      <c r="AG20">
        <v>28.284875962230796</v>
      </c>
      <c r="AH20">
        <v>68.823600727200002</v>
      </c>
      <c r="AI20">
        <v>15.466903019012051</v>
      </c>
      <c r="AJ20">
        <v>0</v>
      </c>
      <c r="AK20">
        <v>27.085108642617914</v>
      </c>
      <c r="AL20">
        <v>55.481599999999986</v>
      </c>
      <c r="AM20">
        <v>7.6468373571991757</v>
      </c>
      <c r="AN20">
        <v>3.277516240649838E-2</v>
      </c>
      <c r="AO20">
        <v>6.4562399999999993</v>
      </c>
      <c r="AP20">
        <v>4.7823893296594289</v>
      </c>
      <c r="AQ20">
        <v>6.1882629646111385</v>
      </c>
      <c r="AR20">
        <v>22.790299999999991</v>
      </c>
      <c r="AS20">
        <v>15.609027212160711</v>
      </c>
      <c r="AT20">
        <v>0</v>
      </c>
      <c r="AU20">
        <v>0</v>
      </c>
      <c r="AV20">
        <v>0</v>
      </c>
      <c r="AW20">
        <v>0</v>
      </c>
      <c r="AX20">
        <v>0.17589873551999766</v>
      </c>
      <c r="AY20">
        <v>1.9660122</v>
      </c>
      <c r="AZ20">
        <v>2.4125571000000003</v>
      </c>
      <c r="BA20">
        <v>1.5900138000000001</v>
      </c>
      <c r="BB20">
        <v>1.2975749999999999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922.33826828528254</v>
      </c>
      <c r="DN20">
        <v>30.534578802475295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281.49133243525552</v>
      </c>
      <c r="L21">
        <v>4.9846189613783034</v>
      </c>
      <c r="M21">
        <v>52.276691056600143</v>
      </c>
      <c r="N21">
        <v>24.532430158414005</v>
      </c>
      <c r="O21">
        <v>54.176627912495114</v>
      </c>
      <c r="P21">
        <v>25.806799324633442</v>
      </c>
      <c r="Q21">
        <v>5.2987715562859936</v>
      </c>
      <c r="R21">
        <v>10.15893840887809</v>
      </c>
      <c r="S21">
        <v>6.3764032051220791</v>
      </c>
      <c r="T21">
        <v>0.36831600000000003</v>
      </c>
      <c r="U21">
        <v>60.737140887731236</v>
      </c>
      <c r="V21">
        <v>1.3176258992805758</v>
      </c>
      <c r="W21">
        <v>4.8313740718513545</v>
      </c>
      <c r="X21">
        <v>17.567765102164028</v>
      </c>
      <c r="Y21">
        <v>0</v>
      </c>
      <c r="Z21">
        <v>8.6349293999999972</v>
      </c>
      <c r="AA21">
        <v>18.738439250802877</v>
      </c>
      <c r="AB21">
        <v>0</v>
      </c>
      <c r="AC21">
        <v>0</v>
      </c>
      <c r="AD21">
        <v>17.698766931898408</v>
      </c>
      <c r="AE21">
        <v>24.008369573977422</v>
      </c>
      <c r="AF21">
        <v>23.853066761385342</v>
      </c>
      <c r="AG21">
        <v>28.284875962230796</v>
      </c>
      <c r="AH21">
        <v>68.823600727200002</v>
      </c>
      <c r="AI21">
        <v>9.2801421809879461</v>
      </c>
      <c r="AJ21">
        <v>0</v>
      </c>
      <c r="AK21">
        <v>27.085108642617914</v>
      </c>
      <c r="AL21">
        <v>55.481599999999986</v>
      </c>
      <c r="AM21">
        <v>7.6468373571991757</v>
      </c>
      <c r="AN21">
        <v>3.277516240649838E-2</v>
      </c>
      <c r="AO21">
        <v>6.4562399999999993</v>
      </c>
      <c r="AP21">
        <v>4.7823893296594289</v>
      </c>
      <c r="AQ21">
        <v>0</v>
      </c>
      <c r="AR21">
        <v>20.850699999999996</v>
      </c>
      <c r="AS21">
        <v>15.609027212160711</v>
      </c>
      <c r="AT21">
        <v>0</v>
      </c>
      <c r="AU21">
        <v>0</v>
      </c>
      <c r="AV21">
        <v>0</v>
      </c>
      <c r="AW21">
        <v>0</v>
      </c>
      <c r="AX21">
        <v>0.17589873551999766</v>
      </c>
      <c r="AY21">
        <v>1.9660122</v>
      </c>
      <c r="AZ21">
        <v>2.4125571000000003</v>
      </c>
      <c r="BA21">
        <v>1.5900138000000001</v>
      </c>
      <c r="BB21">
        <v>1.2975749999999999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865.9628329238102</v>
      </c>
      <c r="DN21">
        <v>28.67092738432607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281.4811107172373</v>
      </c>
      <c r="L22">
        <v>4.9846189613783034</v>
      </c>
      <c r="M22">
        <v>27.937539381880711</v>
      </c>
      <c r="N22">
        <v>24.532430158414005</v>
      </c>
      <c r="O22">
        <v>35.893199547955369</v>
      </c>
      <c r="P22">
        <v>19.9114846128527</v>
      </c>
      <c r="Q22">
        <v>5.2987715562859936</v>
      </c>
      <c r="R22">
        <v>10.15893840887809</v>
      </c>
      <c r="S22">
        <v>6.3764032051220791</v>
      </c>
      <c r="T22">
        <v>0.36831600000000003</v>
      </c>
      <c r="U22">
        <v>60.737140887731236</v>
      </c>
      <c r="V22">
        <v>1.3176258992805758</v>
      </c>
      <c r="W22">
        <v>4.8313740718513545</v>
      </c>
      <c r="X22">
        <v>17.567765102164028</v>
      </c>
      <c r="Y22">
        <v>0</v>
      </c>
      <c r="Z22">
        <v>5.7566195999999996</v>
      </c>
      <c r="AA22">
        <v>18.738439250802877</v>
      </c>
      <c r="AB22">
        <v>0</v>
      </c>
      <c r="AC22">
        <v>0</v>
      </c>
      <c r="AD22">
        <v>17.698766931898408</v>
      </c>
      <c r="AE22">
        <v>24.008369573977422</v>
      </c>
      <c r="AF22">
        <v>17.781376772277071</v>
      </c>
      <c r="AG22">
        <v>28.284875962230796</v>
      </c>
      <c r="AH22">
        <v>68.823600727200002</v>
      </c>
      <c r="AI22">
        <v>9.2801421809879461</v>
      </c>
      <c r="AJ22">
        <v>0</v>
      </c>
      <c r="AK22">
        <v>27.085108642617914</v>
      </c>
      <c r="AL22">
        <v>55.481599999999986</v>
      </c>
      <c r="AM22">
        <v>7.6468373571991757</v>
      </c>
      <c r="AN22">
        <v>3.277516240649838E-2</v>
      </c>
      <c r="AO22">
        <v>6.4562399999999993</v>
      </c>
      <c r="AP22">
        <v>4.7823893296594289</v>
      </c>
      <c r="AQ22">
        <v>0</v>
      </c>
      <c r="AR22">
        <v>20.850699999999996</v>
      </c>
      <c r="AS22">
        <v>15.609027212160711</v>
      </c>
      <c r="AT22">
        <v>0</v>
      </c>
      <c r="AU22">
        <v>0</v>
      </c>
      <c r="AV22">
        <v>0</v>
      </c>
      <c r="AW22">
        <v>0</v>
      </c>
      <c r="AX22">
        <v>0.17589873551999766</v>
      </c>
      <c r="AY22">
        <v>1.9660122</v>
      </c>
      <c r="AZ22">
        <v>2.4125571000000003</v>
      </c>
      <c r="BA22">
        <v>1.5900138000000001</v>
      </c>
      <c r="BB22">
        <v>1.2975749999999999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810.32401636764052</v>
      </c>
      <c r="DN22">
        <v>26.831627682329461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281.49133243525552</v>
      </c>
      <c r="L23">
        <v>4.9846189613783034</v>
      </c>
      <c r="M23">
        <v>27.937539381880711</v>
      </c>
      <c r="N23">
        <v>24.532430158414005</v>
      </c>
      <c r="O23">
        <v>35.893199547955369</v>
      </c>
      <c r="P23">
        <v>19.616520348186931</v>
      </c>
      <c r="Q23">
        <v>5.2987715562859936</v>
      </c>
      <c r="R23">
        <v>10.095788554526981</v>
      </c>
      <c r="S23">
        <v>6.3521611235600739</v>
      </c>
      <c r="T23">
        <v>0.36383219999999999</v>
      </c>
      <c r="U23">
        <v>60.737140887731236</v>
      </c>
      <c r="V23">
        <v>1.3176258992805758</v>
      </c>
      <c r="W23">
        <v>4.8313740718513545</v>
      </c>
      <c r="X23">
        <v>17.567765102164028</v>
      </c>
      <c r="Y23">
        <v>0</v>
      </c>
      <c r="Z23">
        <v>5.7566195999999996</v>
      </c>
      <c r="AA23">
        <v>18.738439250802877</v>
      </c>
      <c r="AB23">
        <v>0</v>
      </c>
      <c r="AC23">
        <v>0</v>
      </c>
      <c r="AD23">
        <v>17.698766931898408</v>
      </c>
      <c r="AE23">
        <v>24.008369573977422</v>
      </c>
      <c r="AF23">
        <v>6.0716892871292121</v>
      </c>
      <c r="AG23">
        <v>28.284875962230796</v>
      </c>
      <c r="AH23">
        <v>68.823600727200002</v>
      </c>
      <c r="AI23">
        <v>11.136170062814463</v>
      </c>
      <c r="AJ23">
        <v>0</v>
      </c>
      <c r="AK23">
        <v>27.085108642617914</v>
      </c>
      <c r="AL23">
        <v>55.481599999999986</v>
      </c>
      <c r="AM23">
        <v>7.6468373571991757</v>
      </c>
      <c r="AN23">
        <v>3.277516240649838E-2</v>
      </c>
      <c r="AO23">
        <v>6.4562399999999993</v>
      </c>
      <c r="AP23">
        <v>4.7823893296594289</v>
      </c>
      <c r="AQ23">
        <v>0</v>
      </c>
      <c r="AR23">
        <v>20.850699999999996</v>
      </c>
      <c r="AS23">
        <v>15.609027212160711</v>
      </c>
      <c r="AT23">
        <v>0</v>
      </c>
      <c r="AU23">
        <v>0</v>
      </c>
      <c r="AV23">
        <v>0</v>
      </c>
      <c r="AW23">
        <v>0</v>
      </c>
      <c r="AX23">
        <v>0.17589873551999766</v>
      </c>
      <c r="AY23">
        <v>1.9660122</v>
      </c>
      <c r="AZ23">
        <v>2.4125571000000003</v>
      </c>
      <c r="BA23">
        <v>1.5900138000000001</v>
      </c>
      <c r="BB23">
        <v>1.2975749999999999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800.42110292886036</v>
      </c>
      <c r="DN23">
        <v>26.50426323522754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281.49133243525552</v>
      </c>
      <c r="L24">
        <v>4.9846189613783034</v>
      </c>
      <c r="M24">
        <v>27.937539381880711</v>
      </c>
      <c r="N24">
        <v>24.532430158414005</v>
      </c>
      <c r="O24">
        <v>35.893199547955369</v>
      </c>
      <c r="P24">
        <v>19.616520348186931</v>
      </c>
      <c r="Q24">
        <v>5.2987715562859936</v>
      </c>
      <c r="R24">
        <v>10.095788554526981</v>
      </c>
      <c r="S24">
        <v>6.3521611235600739</v>
      </c>
      <c r="T24">
        <v>0.36383219999999999</v>
      </c>
      <c r="U24">
        <v>60.737140887731236</v>
      </c>
      <c r="V24">
        <v>1.3176258992805758</v>
      </c>
      <c r="W24">
        <v>4.8313740718513545</v>
      </c>
      <c r="X24">
        <v>17.567765102164028</v>
      </c>
      <c r="Y24">
        <v>0</v>
      </c>
      <c r="Z24">
        <v>5.7566195999999996</v>
      </c>
      <c r="AA24">
        <v>18.738439250802877</v>
      </c>
      <c r="AB24">
        <v>0</v>
      </c>
      <c r="AC24">
        <v>0</v>
      </c>
      <c r="AD24">
        <v>17.698766931898408</v>
      </c>
      <c r="AE24">
        <v>24.008369573977422</v>
      </c>
      <c r="AF24">
        <v>5.9271258247520446</v>
      </c>
      <c r="AG24">
        <v>28.284875962230796</v>
      </c>
      <c r="AH24">
        <v>68.823600727200002</v>
      </c>
      <c r="AI24">
        <v>32.171159037185525</v>
      </c>
      <c r="AJ24">
        <v>0</v>
      </c>
      <c r="AK24">
        <v>27.085108642617914</v>
      </c>
      <c r="AL24">
        <v>55.481599999999986</v>
      </c>
      <c r="AM24">
        <v>7.6468373571991757</v>
      </c>
      <c r="AN24">
        <v>3.277516240649838E-2</v>
      </c>
      <c r="AO24">
        <v>6.4562399999999993</v>
      </c>
      <c r="AP24">
        <v>4.7823893296594289</v>
      </c>
      <c r="AQ24">
        <v>0</v>
      </c>
      <c r="AR24">
        <v>20.850699999999996</v>
      </c>
      <c r="AS24">
        <v>15.609027212160711</v>
      </c>
      <c r="AT24">
        <v>0</v>
      </c>
      <c r="AU24">
        <v>0</v>
      </c>
      <c r="AV24">
        <v>0</v>
      </c>
      <c r="AW24">
        <v>0</v>
      </c>
      <c r="AX24">
        <v>0.17589873551999766</v>
      </c>
      <c r="AY24">
        <v>1.9660122</v>
      </c>
      <c r="AZ24">
        <v>2.4125571000000003</v>
      </c>
      <c r="BA24">
        <v>1.5900138000000001</v>
      </c>
      <c r="BB24">
        <v>1.2975749999999999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820.643034817223</v>
      </c>
      <c r="DN24">
        <v>27.172756858858705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281.4811107172373</v>
      </c>
      <c r="L25">
        <v>4.9846189613783034</v>
      </c>
      <c r="M25">
        <v>40.624099342341808</v>
      </c>
      <c r="N25">
        <v>40.655316201375186</v>
      </c>
      <c r="O25">
        <v>51.03673749396382</v>
      </c>
      <c r="P25">
        <v>23.269232639696611</v>
      </c>
      <c r="Q25">
        <v>5.2987715562859936</v>
      </c>
      <c r="R25">
        <v>10.095788554526981</v>
      </c>
      <c r="S25">
        <v>6.3521611235600739</v>
      </c>
      <c r="T25">
        <v>0.36383219999999999</v>
      </c>
      <c r="U25">
        <v>60.737140887731236</v>
      </c>
      <c r="V25">
        <v>1.3176258992805758</v>
      </c>
      <c r="W25">
        <v>4.8313740718513545</v>
      </c>
      <c r="X25">
        <v>17.567765102164028</v>
      </c>
      <c r="Y25">
        <v>0</v>
      </c>
      <c r="Z25">
        <v>5.7566195999999996</v>
      </c>
      <c r="AA25">
        <v>18.738439250802877</v>
      </c>
      <c r="AB25">
        <v>0</v>
      </c>
      <c r="AC25">
        <v>0</v>
      </c>
      <c r="AD25">
        <v>17.698766931898408</v>
      </c>
      <c r="AE25">
        <v>24.008369573977422</v>
      </c>
      <c r="AF25">
        <v>5.9271258247520446</v>
      </c>
      <c r="AG25">
        <v>28.284875962230796</v>
      </c>
      <c r="AH25">
        <v>68.823600727200002</v>
      </c>
      <c r="AI25">
        <v>32.171159037185525</v>
      </c>
      <c r="AJ25">
        <v>0</v>
      </c>
      <c r="AK25">
        <v>27.085108642617914</v>
      </c>
      <c r="AL25">
        <v>55.481599999999986</v>
      </c>
      <c r="AM25">
        <v>7.6468373571991757</v>
      </c>
      <c r="AN25">
        <v>3.277516240649838E-2</v>
      </c>
      <c r="AO25">
        <v>6.4562399999999993</v>
      </c>
      <c r="AP25">
        <v>4.7823893296594289</v>
      </c>
      <c r="AQ25">
        <v>0</v>
      </c>
      <c r="AR25">
        <v>20.850699999999996</v>
      </c>
      <c r="AS25">
        <v>15.609027212160711</v>
      </c>
      <c r="AT25">
        <v>0</v>
      </c>
      <c r="AU25">
        <v>0</v>
      </c>
      <c r="AV25">
        <v>0</v>
      </c>
      <c r="AW25">
        <v>0</v>
      </c>
      <c r="AX25">
        <v>0.17589873551999766</v>
      </c>
      <c r="AY25">
        <v>1.9660122</v>
      </c>
      <c r="AZ25">
        <v>2.4125571000000003</v>
      </c>
      <c r="BA25">
        <v>1.5900138000000001</v>
      </c>
      <c r="BB25">
        <v>1.2975749999999999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866.71545423722728</v>
      </c>
      <c r="DN25">
        <v>28.695811961776435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281.49133243525552</v>
      </c>
      <c r="L26">
        <v>4.9846189613783034</v>
      </c>
      <c r="M26">
        <v>40.624099342341808</v>
      </c>
      <c r="N26">
        <v>40.655316201375186</v>
      </c>
      <c r="O26">
        <v>51.03673749396382</v>
      </c>
      <c r="P26">
        <v>26.79623698629236</v>
      </c>
      <c r="Q26">
        <v>5.2987715562859936</v>
      </c>
      <c r="R26">
        <v>10.095788554526981</v>
      </c>
      <c r="S26">
        <v>6.3521611235600739</v>
      </c>
      <c r="T26">
        <v>0.36383219999999999</v>
      </c>
      <c r="U26">
        <v>60.737140887731236</v>
      </c>
      <c r="V26">
        <v>1.3176258992805758</v>
      </c>
      <c r="W26">
        <v>4.8313740718513545</v>
      </c>
      <c r="X26">
        <v>17.567765102164028</v>
      </c>
      <c r="Y26">
        <v>0</v>
      </c>
      <c r="Z26">
        <v>5.7566195999999996</v>
      </c>
      <c r="AA26">
        <v>18.738439250802877</v>
      </c>
      <c r="AB26">
        <v>0</v>
      </c>
      <c r="AC26">
        <v>0</v>
      </c>
      <c r="AD26">
        <v>17.698766931898408</v>
      </c>
      <c r="AE26">
        <v>24.008369573977422</v>
      </c>
      <c r="AF26">
        <v>5.9271258247520446</v>
      </c>
      <c r="AG26">
        <v>28.284875962230796</v>
      </c>
      <c r="AH26">
        <v>68.823600727200002</v>
      </c>
      <c r="AI26">
        <v>32.171159037185525</v>
      </c>
      <c r="AJ26">
        <v>0</v>
      </c>
      <c r="AK26">
        <v>27.085108642617914</v>
      </c>
      <c r="AL26">
        <v>55.481599999999986</v>
      </c>
      <c r="AM26">
        <v>7.6468373571991757</v>
      </c>
      <c r="AN26">
        <v>3.277516240649838E-2</v>
      </c>
      <c r="AO26">
        <v>6.4562399999999993</v>
      </c>
      <c r="AP26">
        <v>4.7823893296594289</v>
      </c>
      <c r="AQ26">
        <v>0</v>
      </c>
      <c r="AR26">
        <v>20.850699999999996</v>
      </c>
      <c r="AS26">
        <v>15.609027212160711</v>
      </c>
      <c r="AT26">
        <v>0</v>
      </c>
      <c r="AU26">
        <v>0</v>
      </c>
      <c r="AV26">
        <v>0</v>
      </c>
      <c r="AW26">
        <v>0</v>
      </c>
      <c r="AX26">
        <v>0.17589873551999766</v>
      </c>
      <c r="AY26">
        <v>1.9660122</v>
      </c>
      <c r="AZ26">
        <v>2.4125571000000003</v>
      </c>
      <c r="BA26">
        <v>1.5900138000000001</v>
      </c>
      <c r="BB26">
        <v>1.2975749999999999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870.13948921846952</v>
      </c>
      <c r="DN26">
        <v>28.809003045148188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281.4811107172373</v>
      </c>
      <c r="L27">
        <v>4.9846189613783034</v>
      </c>
      <c r="M27">
        <v>40.624099342341808</v>
      </c>
      <c r="N27">
        <v>40.655316201375186</v>
      </c>
      <c r="O27">
        <v>51.03673749396382</v>
      </c>
      <c r="P27">
        <v>29.949143627109407</v>
      </c>
      <c r="Q27">
        <v>5.2987715562859936</v>
      </c>
      <c r="R27">
        <v>10.095788554526981</v>
      </c>
      <c r="S27">
        <v>6.3521611235600739</v>
      </c>
      <c r="T27">
        <v>0.36383219999999999</v>
      </c>
      <c r="U27">
        <v>61.330421873203562</v>
      </c>
      <c r="V27">
        <v>1.3176258992805758</v>
      </c>
      <c r="W27">
        <v>4.8313740718513545</v>
      </c>
      <c r="X27">
        <v>17.567765102164028</v>
      </c>
      <c r="Y27">
        <v>0</v>
      </c>
      <c r="Z27">
        <v>5.7566195999999996</v>
      </c>
      <c r="AA27">
        <v>18.738439250802877</v>
      </c>
      <c r="AB27">
        <v>0</v>
      </c>
      <c r="AC27">
        <v>0</v>
      </c>
      <c r="AD27">
        <v>17.698766931898408</v>
      </c>
      <c r="AE27">
        <v>24.008369573977422</v>
      </c>
      <c r="AF27">
        <v>5.9271258247520446</v>
      </c>
      <c r="AG27">
        <v>28.284875962230796</v>
      </c>
      <c r="AH27">
        <v>68.823600727200002</v>
      </c>
      <c r="AI27">
        <v>32.171159037185525</v>
      </c>
      <c r="AJ27">
        <v>0</v>
      </c>
      <c r="AK27">
        <v>27.085108642617914</v>
      </c>
      <c r="AL27">
        <v>55.481599999999986</v>
      </c>
      <c r="AM27">
        <v>7.6468373571991757</v>
      </c>
      <c r="AN27">
        <v>3.277516240649838E-2</v>
      </c>
      <c r="AO27">
        <v>6.4562399999999993</v>
      </c>
      <c r="AP27">
        <v>4.7823893296594289</v>
      </c>
      <c r="AQ27">
        <v>0</v>
      </c>
      <c r="AR27">
        <v>20.850699999999996</v>
      </c>
      <c r="AS27">
        <v>15.609027212160711</v>
      </c>
      <c r="AT27">
        <v>0</v>
      </c>
      <c r="AU27">
        <v>0</v>
      </c>
      <c r="AV27">
        <v>0</v>
      </c>
      <c r="AW27">
        <v>0</v>
      </c>
      <c r="AX27">
        <v>0.17589873551999766</v>
      </c>
      <c r="AY27">
        <v>1.9660122</v>
      </c>
      <c r="AZ27">
        <v>2.4125571000000003</v>
      </c>
      <c r="BA27">
        <v>1.5900138000000001</v>
      </c>
      <c r="BB27">
        <v>1.2975749999999999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873.75590310291921</v>
      </c>
      <c r="DN27">
        <v>28.928555068969636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281.49133243525552</v>
      </c>
      <c r="L28">
        <v>4.9846189613783034</v>
      </c>
      <c r="M28">
        <v>40.624099342341808</v>
      </c>
      <c r="N28">
        <v>40.655316201375186</v>
      </c>
      <c r="O28">
        <v>74.751074286224721</v>
      </c>
      <c r="P28">
        <v>29.949143627109407</v>
      </c>
      <c r="Q28">
        <v>5.2987715562859936</v>
      </c>
      <c r="R28">
        <v>10.095788554526981</v>
      </c>
      <c r="S28">
        <v>6.3521611235600739</v>
      </c>
      <c r="T28">
        <v>0.36383219999999999</v>
      </c>
      <c r="U28">
        <v>61.404581996387613</v>
      </c>
      <c r="V28">
        <v>1.3176258992805758</v>
      </c>
      <c r="W28">
        <v>4.8313740718513545</v>
      </c>
      <c r="X28">
        <v>17.567765102164028</v>
      </c>
      <c r="Y28">
        <v>0</v>
      </c>
      <c r="Z28">
        <v>5.7566195999999996</v>
      </c>
      <c r="AA28">
        <v>18.738439250802877</v>
      </c>
      <c r="AB28">
        <v>0</v>
      </c>
      <c r="AC28">
        <v>0</v>
      </c>
      <c r="AD28">
        <v>17.698766931898408</v>
      </c>
      <c r="AE28">
        <v>24.008369573977422</v>
      </c>
      <c r="AF28">
        <v>5.9271258247520446</v>
      </c>
      <c r="AG28">
        <v>28.284875962230796</v>
      </c>
      <c r="AH28">
        <v>68.823600727200002</v>
      </c>
      <c r="AI28">
        <v>32.171159037185525</v>
      </c>
      <c r="AJ28">
        <v>0</v>
      </c>
      <c r="AK28">
        <v>27.085108642617914</v>
      </c>
      <c r="AL28">
        <v>55.481599999999986</v>
      </c>
      <c r="AM28">
        <v>7.6468373571991757</v>
      </c>
      <c r="AN28">
        <v>3.277516240649838E-2</v>
      </c>
      <c r="AO28">
        <v>6.4562399999999993</v>
      </c>
      <c r="AP28">
        <v>4.7823893296594289</v>
      </c>
      <c r="AQ28">
        <v>0</v>
      </c>
      <c r="AR28">
        <v>20.850699999999996</v>
      </c>
      <c r="AS28">
        <v>15.609027212160711</v>
      </c>
      <c r="AT28">
        <v>0</v>
      </c>
      <c r="AU28">
        <v>0</v>
      </c>
      <c r="AV28">
        <v>0</v>
      </c>
      <c r="AW28">
        <v>0</v>
      </c>
      <c r="AX28">
        <v>0.17589873551999766</v>
      </c>
      <c r="AY28">
        <v>1.9660122</v>
      </c>
      <c r="AZ28">
        <v>2.4125571000000003</v>
      </c>
      <c r="BA28">
        <v>1.5900138000000001</v>
      </c>
      <c r="BB28">
        <v>1.2975749999999999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896.79306289069007</v>
      </c>
      <c r="DN28">
        <v>29.690113914662057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281.51177587129195</v>
      </c>
      <c r="L29">
        <v>4.9479413559236356</v>
      </c>
      <c r="M29">
        <v>64.963251017061211</v>
      </c>
      <c r="N29">
        <v>53.200523742032274</v>
      </c>
      <c r="O29">
        <v>74.751074286224721</v>
      </c>
      <c r="P29">
        <v>29.949143627109407</v>
      </c>
      <c r="Q29">
        <v>5.2987715562859936</v>
      </c>
      <c r="R29">
        <v>10.095788554526981</v>
      </c>
      <c r="S29">
        <v>6.3339193986817399</v>
      </c>
      <c r="T29">
        <v>0.36592740000000001</v>
      </c>
      <c r="U29">
        <v>61.404581996387613</v>
      </c>
      <c r="V29">
        <v>1.3176258992805758</v>
      </c>
      <c r="W29">
        <v>4.8313740718513545</v>
      </c>
      <c r="X29">
        <v>17.567765102164028</v>
      </c>
      <c r="Y29">
        <v>0</v>
      </c>
      <c r="Z29">
        <v>5.7566195999999996</v>
      </c>
      <c r="AA29">
        <v>18.738439250802877</v>
      </c>
      <c r="AB29">
        <v>0</v>
      </c>
      <c r="AC29">
        <v>0</v>
      </c>
      <c r="AD29">
        <v>17.698766931898408</v>
      </c>
      <c r="AE29">
        <v>24.008369573977422</v>
      </c>
      <c r="AF29">
        <v>5.9271258247520446</v>
      </c>
      <c r="AG29">
        <v>28.284875962230796</v>
      </c>
      <c r="AH29">
        <v>68.823600727200002</v>
      </c>
      <c r="AI29">
        <v>32.171159037185525</v>
      </c>
      <c r="AJ29">
        <v>0</v>
      </c>
      <c r="AK29">
        <v>27.085108642617914</v>
      </c>
      <c r="AL29">
        <v>56.781950000000002</v>
      </c>
      <c r="AM29">
        <v>7.6468373571991757</v>
      </c>
      <c r="AN29">
        <v>3.277516240649838E-2</v>
      </c>
      <c r="AO29">
        <v>6.4562399999999993</v>
      </c>
      <c r="AP29">
        <v>4.7823893296594289</v>
      </c>
      <c r="AQ29">
        <v>0</v>
      </c>
      <c r="AR29">
        <v>20.850699999999996</v>
      </c>
      <c r="AS29">
        <v>15.609027212160711</v>
      </c>
      <c r="AT29">
        <v>0</v>
      </c>
      <c r="AU29">
        <v>0</v>
      </c>
      <c r="AV29">
        <v>0</v>
      </c>
      <c r="AW29">
        <v>0</v>
      </c>
      <c r="AX29">
        <v>0.17589873551999766</v>
      </c>
      <c r="AY29">
        <v>1.9660122</v>
      </c>
      <c r="AZ29">
        <v>2.4125571000000003</v>
      </c>
      <c r="BA29">
        <v>1.5900138000000001</v>
      </c>
      <c r="BB29">
        <v>1.2975749999999999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933.7245118063953</v>
      </c>
      <c r="DN29">
        <v>30.910993520036705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281.52199684298148</v>
      </c>
      <c r="L30">
        <v>4.9479413559236356</v>
      </c>
      <c r="M30">
        <v>64.963251017061211</v>
      </c>
      <c r="N30">
        <v>53.200523742032274</v>
      </c>
      <c r="O30">
        <v>74.751074286224721</v>
      </c>
      <c r="P30">
        <v>29.949143627109407</v>
      </c>
      <c r="Q30">
        <v>5.2987715562859936</v>
      </c>
      <c r="R30">
        <v>10.15893840887809</v>
      </c>
      <c r="S30">
        <v>6.3339193986817399</v>
      </c>
      <c r="T30">
        <v>0.36592740000000001</v>
      </c>
      <c r="U30">
        <v>61.404581996387613</v>
      </c>
      <c r="V30">
        <v>1.3176258992805758</v>
      </c>
      <c r="W30">
        <v>4.8313740718513545</v>
      </c>
      <c r="X30">
        <v>17.567765102164028</v>
      </c>
      <c r="Y30">
        <v>0</v>
      </c>
      <c r="Z30">
        <v>5.7566195999999996</v>
      </c>
      <c r="AA30">
        <v>18.738439250802877</v>
      </c>
      <c r="AB30">
        <v>0</v>
      </c>
      <c r="AC30">
        <v>0</v>
      </c>
      <c r="AD30">
        <v>17.698766931898408</v>
      </c>
      <c r="AE30">
        <v>24.008369573977422</v>
      </c>
      <c r="AF30">
        <v>5.9271258247520446</v>
      </c>
      <c r="AG30">
        <v>28.284875962230796</v>
      </c>
      <c r="AH30">
        <v>68.823600727200002</v>
      </c>
      <c r="AI30">
        <v>9.2801421809879461</v>
      </c>
      <c r="AJ30">
        <v>0</v>
      </c>
      <c r="AK30">
        <v>27.085108642617914</v>
      </c>
      <c r="AL30">
        <v>56.781950000000002</v>
      </c>
      <c r="AM30">
        <v>7.6468373571991757</v>
      </c>
      <c r="AN30">
        <v>3.277516240649838E-2</v>
      </c>
      <c r="AO30">
        <v>6.4562399999999993</v>
      </c>
      <c r="AP30">
        <v>4.7823893296594289</v>
      </c>
      <c r="AQ30">
        <v>0</v>
      </c>
      <c r="AR30">
        <v>22.790299999999991</v>
      </c>
      <c r="AS30">
        <v>15.609027212160711</v>
      </c>
      <c r="AT30">
        <v>0</v>
      </c>
      <c r="AU30">
        <v>0</v>
      </c>
      <c r="AV30">
        <v>0</v>
      </c>
      <c r="AW30">
        <v>0</v>
      </c>
      <c r="AX30">
        <v>0.17589873551999766</v>
      </c>
      <c r="AY30">
        <v>1.9660122</v>
      </c>
      <c r="AZ30">
        <v>2.4125571000000003</v>
      </c>
      <c r="BA30">
        <v>1.5900138000000001</v>
      </c>
      <c r="BB30">
        <v>1.2975749999999999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913.51456376128897</v>
      </c>
      <c r="DN30">
        <v>30.242895534986243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281.51177587129195</v>
      </c>
      <c r="L31">
        <v>4.9846189613783034</v>
      </c>
      <c r="M31">
        <v>64.963251017061211</v>
      </c>
      <c r="N31">
        <v>53.200523742032274</v>
      </c>
      <c r="O31">
        <v>74.751074286224721</v>
      </c>
      <c r="P31">
        <v>29.949143627109407</v>
      </c>
      <c r="Q31">
        <v>5.2987715562859936</v>
      </c>
      <c r="R31">
        <v>10.15893840887809</v>
      </c>
      <c r="S31">
        <v>6.3521611235600739</v>
      </c>
      <c r="T31">
        <v>0.36831600000000003</v>
      </c>
      <c r="U31">
        <v>61.404581996387613</v>
      </c>
      <c r="V31">
        <v>1.3176258992805758</v>
      </c>
      <c r="W31">
        <v>4.8313740718513545</v>
      </c>
      <c r="X31">
        <v>17.567765102164028</v>
      </c>
      <c r="Y31">
        <v>0</v>
      </c>
      <c r="Z31">
        <v>5.7566195999999996</v>
      </c>
      <c r="AA31">
        <v>18.738439250802877</v>
      </c>
      <c r="AB31">
        <v>0</v>
      </c>
      <c r="AC31">
        <v>0</v>
      </c>
      <c r="AD31">
        <v>17.698766931898408</v>
      </c>
      <c r="AE31">
        <v>24.008369573977422</v>
      </c>
      <c r="AF31">
        <v>5.9271258247520446</v>
      </c>
      <c r="AG31">
        <v>28.284875962230796</v>
      </c>
      <c r="AH31">
        <v>68.823600727200002</v>
      </c>
      <c r="AI31">
        <v>9.2801421809879461</v>
      </c>
      <c r="AJ31">
        <v>0</v>
      </c>
      <c r="AK31">
        <v>27.085108642617914</v>
      </c>
      <c r="AL31">
        <v>56.781950000000002</v>
      </c>
      <c r="AM31">
        <v>7.6468373571991757</v>
      </c>
      <c r="AN31">
        <v>3.277516240649838E-2</v>
      </c>
      <c r="AO31">
        <v>6.4562399999999993</v>
      </c>
      <c r="AP31">
        <v>4.7823893296594289</v>
      </c>
      <c r="AQ31">
        <v>0</v>
      </c>
      <c r="AR31">
        <v>22.790299999999991</v>
      </c>
      <c r="AS31">
        <v>15.609027212160711</v>
      </c>
      <c r="AT31">
        <v>0</v>
      </c>
      <c r="AU31">
        <v>0</v>
      </c>
      <c r="AV31">
        <v>0</v>
      </c>
      <c r="AW31">
        <v>0</v>
      </c>
      <c r="AX31">
        <v>0.17589873551999766</v>
      </c>
      <c r="AY31">
        <v>1.9660122</v>
      </c>
      <c r="AZ31">
        <v>2.4125571000000003</v>
      </c>
      <c r="BA31">
        <v>1.5900138000000001</v>
      </c>
      <c r="BB31">
        <v>1.2975749999999999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913.56014771365756</v>
      </c>
      <c r="DN31">
        <v>30.244398541261116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281.52199684298148</v>
      </c>
      <c r="L32">
        <v>4.9846189613783034</v>
      </c>
      <c r="M32">
        <v>64.963251017061211</v>
      </c>
      <c r="N32">
        <v>53.200523742032274</v>
      </c>
      <c r="O32">
        <v>74.751074286224721</v>
      </c>
      <c r="P32">
        <v>29.949143627109407</v>
      </c>
      <c r="Q32">
        <v>5.2987715562859936</v>
      </c>
      <c r="R32">
        <v>10.15893840887809</v>
      </c>
      <c r="S32">
        <v>6.3521611235600739</v>
      </c>
      <c r="T32">
        <v>0.36831600000000003</v>
      </c>
      <c r="U32">
        <v>61.404581996387613</v>
      </c>
      <c r="V32">
        <v>1.3176258992805758</v>
      </c>
      <c r="W32">
        <v>4.8313740718513545</v>
      </c>
      <c r="X32">
        <v>17.567765102164028</v>
      </c>
      <c r="Y32">
        <v>0</v>
      </c>
      <c r="Z32">
        <v>5.7566195999999996</v>
      </c>
      <c r="AA32">
        <v>18.738439250802877</v>
      </c>
      <c r="AB32">
        <v>0</v>
      </c>
      <c r="AC32">
        <v>0</v>
      </c>
      <c r="AD32">
        <v>17.698766931898408</v>
      </c>
      <c r="AE32">
        <v>24.008369573977422</v>
      </c>
      <c r="AF32">
        <v>5.9271258247520446</v>
      </c>
      <c r="AG32">
        <v>28.284875962230796</v>
      </c>
      <c r="AH32">
        <v>68.823600727200002</v>
      </c>
      <c r="AI32">
        <v>9.2801421809879461</v>
      </c>
      <c r="AJ32">
        <v>0</v>
      </c>
      <c r="AK32">
        <v>27.085108642617914</v>
      </c>
      <c r="AL32">
        <v>56.781950000000002</v>
      </c>
      <c r="AM32">
        <v>7.6468373571991757</v>
      </c>
      <c r="AN32">
        <v>3.277516240649838E-2</v>
      </c>
      <c r="AO32">
        <v>6.4562399999999993</v>
      </c>
      <c r="AP32">
        <v>4.7823893296594289</v>
      </c>
      <c r="AQ32">
        <v>0</v>
      </c>
      <c r="AR32">
        <v>20.850699999999996</v>
      </c>
      <c r="AS32">
        <v>15.609027212160711</v>
      </c>
      <c r="AT32">
        <v>0</v>
      </c>
      <c r="AU32">
        <v>0</v>
      </c>
      <c r="AV32">
        <v>0</v>
      </c>
      <c r="AW32">
        <v>0</v>
      </c>
      <c r="AX32">
        <v>0.17589873551999766</v>
      </c>
      <c r="AY32">
        <v>1.9660122</v>
      </c>
      <c r="AZ32">
        <v>2.4125571000000003</v>
      </c>
      <c r="BA32">
        <v>1.5900138000000001</v>
      </c>
      <c r="BB32">
        <v>1.2975749999999999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911.69250899337192</v>
      </c>
      <c r="DN32">
        <v>30.182658233236367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281.51177587129195</v>
      </c>
      <c r="L33">
        <v>4.9846189613783034</v>
      </c>
      <c r="M33">
        <v>64.963251017061211</v>
      </c>
      <c r="N33">
        <v>53.200523742032274</v>
      </c>
      <c r="O33">
        <v>74.751074286224721</v>
      </c>
      <c r="P33">
        <v>29.949143627109407</v>
      </c>
      <c r="Q33">
        <v>5.2987715562859936</v>
      </c>
      <c r="R33">
        <v>10.095788554526981</v>
      </c>
      <c r="S33">
        <v>6.3521611235600739</v>
      </c>
      <c r="T33">
        <v>0.36383219999999999</v>
      </c>
      <c r="U33">
        <v>61.404581996387613</v>
      </c>
      <c r="V33">
        <v>1.3176258992805758</v>
      </c>
      <c r="W33">
        <v>4.8313740718513545</v>
      </c>
      <c r="X33">
        <v>17.567765102164028</v>
      </c>
      <c r="Y33">
        <v>0</v>
      </c>
      <c r="Z33">
        <v>5.7566195999999996</v>
      </c>
      <c r="AA33">
        <v>18.738439250802877</v>
      </c>
      <c r="AB33">
        <v>0</v>
      </c>
      <c r="AC33">
        <v>0</v>
      </c>
      <c r="AD33">
        <v>17.698766931898408</v>
      </c>
      <c r="AE33">
        <v>24.008369573977422</v>
      </c>
      <c r="AF33">
        <v>5.9271258247520446</v>
      </c>
      <c r="AG33">
        <v>28.284875962230796</v>
      </c>
      <c r="AH33">
        <v>68.823600727200002</v>
      </c>
      <c r="AI33">
        <v>9.2801421809879461</v>
      </c>
      <c r="AJ33">
        <v>0</v>
      </c>
      <c r="AK33">
        <v>27.085108642617914</v>
      </c>
      <c r="AL33">
        <v>55.915049999999994</v>
      </c>
      <c r="AM33">
        <v>7.6468373571991757</v>
      </c>
      <c r="AN33">
        <v>3.277516240649838E-2</v>
      </c>
      <c r="AO33">
        <v>6.4562399999999993</v>
      </c>
      <c r="AP33">
        <v>4.7823893296594289</v>
      </c>
      <c r="AQ33">
        <v>0</v>
      </c>
      <c r="AR33">
        <v>20.850699999999996</v>
      </c>
      <c r="AS33">
        <v>15.609027212160711</v>
      </c>
      <c r="AT33">
        <v>0</v>
      </c>
      <c r="AU33">
        <v>0</v>
      </c>
      <c r="AV33">
        <v>0</v>
      </c>
      <c r="AW33">
        <v>0</v>
      </c>
      <c r="AX33">
        <v>0.17589873551999766</v>
      </c>
      <c r="AY33">
        <v>1.9660122</v>
      </c>
      <c r="AZ33">
        <v>2.4125571000000003</v>
      </c>
      <c r="BA33">
        <v>1.5900138000000001</v>
      </c>
      <c r="BB33">
        <v>1.2975749999999999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910.77798665472801</v>
      </c>
      <c r="DN33">
        <v>30.15242594583944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281.52199684298148</v>
      </c>
      <c r="L34">
        <v>4.9846189613783034</v>
      </c>
      <c r="M34">
        <v>64.963251017061211</v>
      </c>
      <c r="N34">
        <v>53.200523742032274</v>
      </c>
      <c r="O34">
        <v>74.751074286224721</v>
      </c>
      <c r="P34">
        <v>29.949143627109407</v>
      </c>
      <c r="Q34">
        <v>5.2987715562859936</v>
      </c>
      <c r="R34">
        <v>10.095788554526981</v>
      </c>
      <c r="S34">
        <v>6.3521611235600739</v>
      </c>
      <c r="T34">
        <v>0.36383219999999999</v>
      </c>
      <c r="U34">
        <v>61.404581996387613</v>
      </c>
      <c r="V34">
        <v>1.3176258992805758</v>
      </c>
      <c r="W34">
        <v>4.8313740718513545</v>
      </c>
      <c r="X34">
        <v>17.567765102164028</v>
      </c>
      <c r="Y34">
        <v>0</v>
      </c>
      <c r="Z34">
        <v>5.7566195999999996</v>
      </c>
      <c r="AA34">
        <v>18.738439250802877</v>
      </c>
      <c r="AB34">
        <v>0</v>
      </c>
      <c r="AC34">
        <v>0</v>
      </c>
      <c r="AD34">
        <v>17.698766931898408</v>
      </c>
      <c r="AE34">
        <v>24.008369573977422</v>
      </c>
      <c r="AF34">
        <v>5.9271258247520446</v>
      </c>
      <c r="AG34">
        <v>28.284875962230796</v>
      </c>
      <c r="AH34">
        <v>68.823600727200002</v>
      </c>
      <c r="AI34">
        <v>9.2801421809879461</v>
      </c>
      <c r="AJ34">
        <v>0</v>
      </c>
      <c r="AK34">
        <v>27.085108642617914</v>
      </c>
      <c r="AL34">
        <v>55.915049999999994</v>
      </c>
      <c r="AM34">
        <v>7.6468373571991757</v>
      </c>
      <c r="AN34">
        <v>3.277516240649838E-2</v>
      </c>
      <c r="AO34">
        <v>6.4562399999999993</v>
      </c>
      <c r="AP34">
        <v>4.7823893296594289</v>
      </c>
      <c r="AQ34">
        <v>0</v>
      </c>
      <c r="AR34">
        <v>20.850699999999996</v>
      </c>
      <c r="AS34">
        <v>15.609027212160711</v>
      </c>
      <c r="AT34">
        <v>0</v>
      </c>
      <c r="AU34">
        <v>0</v>
      </c>
      <c r="AV34">
        <v>0</v>
      </c>
      <c r="AW34">
        <v>0</v>
      </c>
      <c r="AX34">
        <v>0.17589873551999766</v>
      </c>
      <c r="AY34">
        <v>1.9660122</v>
      </c>
      <c r="AZ34">
        <v>2.4125571000000003</v>
      </c>
      <c r="BA34">
        <v>1.5900138000000001</v>
      </c>
      <c r="BB34">
        <v>1.2975749999999999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910.78788073444241</v>
      </c>
      <c r="DN34">
        <v>30.152752837814688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281.51177587129195</v>
      </c>
      <c r="L35">
        <v>4.9846189613783034</v>
      </c>
      <c r="M35">
        <v>64.963251017061211</v>
      </c>
      <c r="N35">
        <v>53.200523742032274</v>
      </c>
      <c r="O35">
        <v>74.751074286224721</v>
      </c>
      <c r="P35">
        <v>29.949143627109407</v>
      </c>
      <c r="Q35">
        <v>5.2987715562859936</v>
      </c>
      <c r="R35">
        <v>10.195776344534902</v>
      </c>
      <c r="S35">
        <v>6.3764032051220791</v>
      </c>
      <c r="T35">
        <v>0.36831600000000003</v>
      </c>
      <c r="U35">
        <v>61.404581996387613</v>
      </c>
      <c r="V35">
        <v>1.3176258992805758</v>
      </c>
      <c r="W35">
        <v>4.8313740718513545</v>
      </c>
      <c r="X35">
        <v>17.567765102164028</v>
      </c>
      <c r="Y35">
        <v>0</v>
      </c>
      <c r="Z35">
        <v>5.7566195999999996</v>
      </c>
      <c r="AA35">
        <v>18.738439250802877</v>
      </c>
      <c r="AB35">
        <v>0</v>
      </c>
      <c r="AC35">
        <v>0</v>
      </c>
      <c r="AD35">
        <v>17.698766931898408</v>
      </c>
      <c r="AE35">
        <v>24.008369573977422</v>
      </c>
      <c r="AF35">
        <v>5.9271258247520446</v>
      </c>
      <c r="AG35">
        <v>28.284875962230796</v>
      </c>
      <c r="AH35">
        <v>68.823600727200002</v>
      </c>
      <c r="AI35">
        <v>9.2801421809879461</v>
      </c>
      <c r="AJ35">
        <v>0</v>
      </c>
      <c r="AK35">
        <v>27.085108642617914</v>
      </c>
      <c r="AL35">
        <v>55.915049999999994</v>
      </c>
      <c r="AM35">
        <v>7.6468373571991757</v>
      </c>
      <c r="AN35">
        <v>3.2179249267878837E-2</v>
      </c>
      <c r="AO35">
        <v>6.4562399999999993</v>
      </c>
      <c r="AP35">
        <v>4.7823893296594289</v>
      </c>
      <c r="AQ35">
        <v>0</v>
      </c>
      <c r="AR35">
        <v>20.850699999999996</v>
      </c>
      <c r="AS35">
        <v>15.609027212160711</v>
      </c>
      <c r="AT35">
        <v>0</v>
      </c>
      <c r="AU35">
        <v>0</v>
      </c>
      <c r="AV35">
        <v>0</v>
      </c>
      <c r="AW35">
        <v>0</v>
      </c>
      <c r="AX35">
        <v>0.17589873551999766</v>
      </c>
      <c r="AY35">
        <v>1.9660122</v>
      </c>
      <c r="AZ35">
        <v>2.4125571000000003</v>
      </c>
      <c r="BA35">
        <v>1.5900138000000001</v>
      </c>
      <c r="BB35">
        <v>1.2975749999999999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910.9020094420224</v>
      </c>
      <c r="DN35">
        <v>30.156520916976319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281.52199684298148</v>
      </c>
      <c r="L36">
        <v>4.9846189613783034</v>
      </c>
      <c r="M36">
        <v>64.963251017061211</v>
      </c>
      <c r="N36">
        <v>53.200523742032274</v>
      </c>
      <c r="O36">
        <v>74.751074286224721</v>
      </c>
      <c r="P36">
        <v>29.949143627109407</v>
      </c>
      <c r="Q36">
        <v>5.2987715562859936</v>
      </c>
      <c r="R36">
        <v>10.195776344534902</v>
      </c>
      <c r="S36">
        <v>6.3764032051220791</v>
      </c>
      <c r="T36">
        <v>0.36831600000000003</v>
      </c>
      <c r="U36">
        <v>61.404581996387613</v>
      </c>
      <c r="V36">
        <v>1.3176258992805758</v>
      </c>
      <c r="W36">
        <v>4.8313740718513545</v>
      </c>
      <c r="X36">
        <v>17.567765102164028</v>
      </c>
      <c r="Y36">
        <v>0</v>
      </c>
      <c r="Z36">
        <v>5.7566195999999996</v>
      </c>
      <c r="AA36">
        <v>18.738439250802877</v>
      </c>
      <c r="AB36">
        <v>0</v>
      </c>
      <c r="AC36">
        <v>0</v>
      </c>
      <c r="AD36">
        <v>17.698766931898408</v>
      </c>
      <c r="AE36">
        <v>24.008369573977422</v>
      </c>
      <c r="AF36">
        <v>5.9271258247520446</v>
      </c>
      <c r="AG36">
        <v>28.284875962230796</v>
      </c>
      <c r="AH36">
        <v>68.823600727200002</v>
      </c>
      <c r="AI36">
        <v>9.2801421809879461</v>
      </c>
      <c r="AJ36">
        <v>0</v>
      </c>
      <c r="AK36">
        <v>27.085108642617914</v>
      </c>
      <c r="AL36">
        <v>55.915049999999994</v>
      </c>
      <c r="AM36">
        <v>7.6468373571991757</v>
      </c>
      <c r="AN36">
        <v>3.2179249267878837E-2</v>
      </c>
      <c r="AO36">
        <v>6.4562399999999993</v>
      </c>
      <c r="AP36">
        <v>4.7823893296594289</v>
      </c>
      <c r="AQ36">
        <v>0</v>
      </c>
      <c r="AR36">
        <v>20.850699999999996</v>
      </c>
      <c r="AS36">
        <v>15.609027212160711</v>
      </c>
      <c r="AT36">
        <v>0</v>
      </c>
      <c r="AU36">
        <v>0</v>
      </c>
      <c r="AV36">
        <v>0</v>
      </c>
      <c r="AW36">
        <v>0</v>
      </c>
      <c r="AX36">
        <v>0.17589873551999766</v>
      </c>
      <c r="AY36">
        <v>1.9660122</v>
      </c>
      <c r="AZ36">
        <v>2.4125571000000003</v>
      </c>
      <c r="BA36">
        <v>1.5900138000000001</v>
      </c>
      <c r="BB36">
        <v>1.2975749999999999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910.9119035217368</v>
      </c>
      <c r="DN36">
        <v>30.156847808951568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9.7753516536132103</v>
      </c>
      <c r="J37">
        <v>0</v>
      </c>
      <c r="K37">
        <v>281.51177587129195</v>
      </c>
      <c r="L37">
        <v>4.9846189613783034</v>
      </c>
      <c r="M37">
        <v>64.963251017061211</v>
      </c>
      <c r="N37">
        <v>53.200523742032274</v>
      </c>
      <c r="O37">
        <v>74.751074286224721</v>
      </c>
      <c r="P37">
        <v>29.949143627109407</v>
      </c>
      <c r="Q37">
        <v>5.2987715562859936</v>
      </c>
      <c r="R37">
        <v>10.195776344534902</v>
      </c>
      <c r="S37">
        <v>6.3764032051220791</v>
      </c>
      <c r="T37">
        <v>0.36831600000000003</v>
      </c>
      <c r="U37">
        <v>61.404581996387613</v>
      </c>
      <c r="V37">
        <v>3.9989067625899284</v>
      </c>
      <c r="W37">
        <v>4.8313740718513545</v>
      </c>
      <c r="X37">
        <v>39.434274486002089</v>
      </c>
      <c r="Y37">
        <v>0</v>
      </c>
      <c r="Z37">
        <v>5.7566195999999996</v>
      </c>
      <c r="AA37">
        <v>18.738439250802877</v>
      </c>
      <c r="AB37">
        <v>0</v>
      </c>
      <c r="AC37">
        <v>0</v>
      </c>
      <c r="AD37">
        <v>17.698766931898408</v>
      </c>
      <c r="AE37">
        <v>24.008369573977422</v>
      </c>
      <c r="AF37">
        <v>5.9271258247520446</v>
      </c>
      <c r="AG37">
        <v>28.284875962230796</v>
      </c>
      <c r="AH37">
        <v>68.823600727200002</v>
      </c>
      <c r="AI37">
        <v>9.2801421809879461</v>
      </c>
      <c r="AJ37">
        <v>0</v>
      </c>
      <c r="AK37">
        <v>27.085108642617914</v>
      </c>
      <c r="AL37">
        <v>52.013999999999989</v>
      </c>
      <c r="AM37">
        <v>7.6468373571991757</v>
      </c>
      <c r="AN37">
        <v>3.2179249267878837E-2</v>
      </c>
      <c r="AO37">
        <v>6.4562399999999993</v>
      </c>
      <c r="AP37">
        <v>4.7823893296594289</v>
      </c>
      <c r="AQ37">
        <v>0</v>
      </c>
      <c r="AR37">
        <v>20.850699999999996</v>
      </c>
      <c r="AS37">
        <v>15.609027212160711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1.9660122</v>
      </c>
      <c r="AZ37">
        <v>2.4125571000000003</v>
      </c>
      <c r="BA37">
        <v>1.5900138000000001</v>
      </c>
      <c r="BB37">
        <v>1.2975749999999999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940.17927758035432</v>
      </c>
      <c r="DN37">
        <v>31.125445943885232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9.7753516536132103</v>
      </c>
      <c r="J38">
        <v>0</v>
      </c>
      <c r="K38">
        <v>281.39959968079762</v>
      </c>
      <c r="L38">
        <v>4.9846189613783034</v>
      </c>
      <c r="M38">
        <v>64.963251017061211</v>
      </c>
      <c r="N38">
        <v>53.200523742032274</v>
      </c>
      <c r="O38">
        <v>74.751074286224721</v>
      </c>
      <c r="P38">
        <v>29.949143627109407</v>
      </c>
      <c r="Q38">
        <v>5.2987715562859936</v>
      </c>
      <c r="R38">
        <v>10.195776344534902</v>
      </c>
      <c r="S38">
        <v>6.3764032051220791</v>
      </c>
      <c r="T38">
        <v>0.36831600000000003</v>
      </c>
      <c r="U38">
        <v>61.404581996387613</v>
      </c>
      <c r="V38">
        <v>3.9989067625899284</v>
      </c>
      <c r="W38">
        <v>4.8313740718513545</v>
      </c>
      <c r="X38">
        <v>39.434274486002089</v>
      </c>
      <c r="Y38">
        <v>0</v>
      </c>
      <c r="Z38">
        <v>5.7566195999999996</v>
      </c>
      <c r="AA38">
        <v>18.738439250802877</v>
      </c>
      <c r="AB38">
        <v>0</v>
      </c>
      <c r="AC38">
        <v>0</v>
      </c>
      <c r="AD38">
        <v>17.698766931898408</v>
      </c>
      <c r="AE38">
        <v>24.008369573977422</v>
      </c>
      <c r="AF38">
        <v>5.9271258247520446</v>
      </c>
      <c r="AG38">
        <v>28.284875962230796</v>
      </c>
      <c r="AH38">
        <v>68.823600727200002</v>
      </c>
      <c r="AI38">
        <v>9.2801421809879461</v>
      </c>
      <c r="AJ38">
        <v>0</v>
      </c>
      <c r="AK38">
        <v>27.085108642617914</v>
      </c>
      <c r="AL38">
        <v>52.013999999999989</v>
      </c>
      <c r="AM38">
        <v>7.6468373571991757</v>
      </c>
      <c r="AN38">
        <v>3.2179249267878837E-2</v>
      </c>
      <c r="AO38">
        <v>6.4562399999999993</v>
      </c>
      <c r="AP38">
        <v>4.7823893296594289</v>
      </c>
      <c r="AQ38">
        <v>0</v>
      </c>
      <c r="AR38">
        <v>20.850699999999996</v>
      </c>
      <c r="AS38">
        <v>15.609027212160711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1.9660122</v>
      </c>
      <c r="AZ38">
        <v>2.4125571000000003</v>
      </c>
      <c r="BA38">
        <v>1.5900138000000001</v>
      </c>
      <c r="BB38">
        <v>1.2975749999999999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940.07069123095721</v>
      </c>
      <c r="DN38">
        <v>31.121856102788023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9.7753516536132103</v>
      </c>
      <c r="J39">
        <v>0</v>
      </c>
      <c r="K39">
        <v>281.39959968079762</v>
      </c>
      <c r="L39">
        <v>4.9975838892415032</v>
      </c>
      <c r="M39">
        <v>64.963251017061211</v>
      </c>
      <c r="N39">
        <v>53.200523742032274</v>
      </c>
      <c r="O39">
        <v>74.751074286224721</v>
      </c>
      <c r="P39">
        <v>29.949143627109407</v>
      </c>
      <c r="Q39">
        <v>5.3106967965564538</v>
      </c>
      <c r="R39">
        <v>10.195776344534902</v>
      </c>
      <c r="S39">
        <v>6.3764032051220791</v>
      </c>
      <c r="T39">
        <v>0.36831600000000003</v>
      </c>
      <c r="U39">
        <v>61.404581996387613</v>
      </c>
      <c r="V39">
        <v>3.9989067625899284</v>
      </c>
      <c r="W39">
        <v>4.8313740718513545</v>
      </c>
      <c r="X39">
        <v>39.434274486002089</v>
      </c>
      <c r="Y39">
        <v>0</v>
      </c>
      <c r="Z39">
        <v>5.7566195999999996</v>
      </c>
      <c r="AA39">
        <v>18.738439250802877</v>
      </c>
      <c r="AB39">
        <v>0</v>
      </c>
      <c r="AC39">
        <v>0</v>
      </c>
      <c r="AD39">
        <v>17.698766931898408</v>
      </c>
      <c r="AE39">
        <v>24.008369573977422</v>
      </c>
      <c r="AF39">
        <v>5.9271258247520446</v>
      </c>
      <c r="AG39">
        <v>28.284875962230796</v>
      </c>
      <c r="AH39">
        <v>68.823600727200002</v>
      </c>
      <c r="AI39">
        <v>9.2801421809879461</v>
      </c>
      <c r="AJ39">
        <v>0</v>
      </c>
      <c r="AK39">
        <v>27.085108642617914</v>
      </c>
      <c r="AL39">
        <v>52.013999999999989</v>
      </c>
      <c r="AM39">
        <v>7.6468373571991757</v>
      </c>
      <c r="AN39">
        <v>3.2179249267878837E-2</v>
      </c>
      <c r="AO39">
        <v>6.4562399999999993</v>
      </c>
      <c r="AP39">
        <v>4.7823893296594289</v>
      </c>
      <c r="AQ39">
        <v>0</v>
      </c>
      <c r="AR39">
        <v>20.850699999999996</v>
      </c>
      <c r="AS39">
        <v>15.609027212160711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1.9660122</v>
      </c>
      <c r="AZ39">
        <v>2.4125571000000003</v>
      </c>
      <c r="BA39">
        <v>1.5900138000000001</v>
      </c>
      <c r="BB39">
        <v>1.2975749999999999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940.0947849856932</v>
      </c>
      <c r="DN39">
        <v>31.122652516185731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9.7753516536132103</v>
      </c>
      <c r="J40">
        <v>0</v>
      </c>
      <c r="K40">
        <v>281.39959968079762</v>
      </c>
      <c r="L40">
        <v>4.9975838892415032</v>
      </c>
      <c r="M40">
        <v>64.963251017061211</v>
      </c>
      <c r="N40">
        <v>53.200523742032274</v>
      </c>
      <c r="O40">
        <v>74.751074286224721</v>
      </c>
      <c r="P40">
        <v>29.949143627109407</v>
      </c>
      <c r="Q40">
        <v>5.3106967965564538</v>
      </c>
      <c r="R40">
        <v>10.195776344534902</v>
      </c>
      <c r="S40">
        <v>6.3764032051220791</v>
      </c>
      <c r="T40">
        <v>0.36831600000000003</v>
      </c>
      <c r="U40">
        <v>61.404581996387613</v>
      </c>
      <c r="V40">
        <v>3.9989067625899284</v>
      </c>
      <c r="W40">
        <v>4.8313740718513545</v>
      </c>
      <c r="X40">
        <v>39.434274486002089</v>
      </c>
      <c r="Y40">
        <v>0</v>
      </c>
      <c r="Z40">
        <v>5.7566195999999996</v>
      </c>
      <c r="AA40">
        <v>18.738439250802877</v>
      </c>
      <c r="AB40">
        <v>0</v>
      </c>
      <c r="AC40">
        <v>0</v>
      </c>
      <c r="AD40">
        <v>17.698766931898408</v>
      </c>
      <c r="AE40">
        <v>24.008369573977422</v>
      </c>
      <c r="AF40">
        <v>5.9271258247520446</v>
      </c>
      <c r="AG40">
        <v>28.284875962230796</v>
      </c>
      <c r="AH40">
        <v>68.823600727200002</v>
      </c>
      <c r="AI40">
        <v>9.2801421809879461</v>
      </c>
      <c r="AJ40">
        <v>0</v>
      </c>
      <c r="AK40">
        <v>27.085108642617914</v>
      </c>
      <c r="AL40">
        <v>52.013999999999989</v>
      </c>
      <c r="AM40">
        <v>7.6468373571991757</v>
      </c>
      <c r="AN40">
        <v>3.2179249267878837E-2</v>
      </c>
      <c r="AO40">
        <v>6.4562399999999993</v>
      </c>
      <c r="AP40">
        <v>4.7823893296594289</v>
      </c>
      <c r="AQ40">
        <v>0</v>
      </c>
      <c r="AR40">
        <v>20.850699999999996</v>
      </c>
      <c r="AS40">
        <v>15.609027212160711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1.9660122</v>
      </c>
      <c r="AZ40">
        <v>2.4125571000000003</v>
      </c>
      <c r="BA40">
        <v>1.5900138000000001</v>
      </c>
      <c r="BB40">
        <v>1.2975749999999999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940.0947849856932</v>
      </c>
      <c r="DN40">
        <v>31.122652516185731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9.7753516536132103</v>
      </c>
      <c r="J41">
        <v>0</v>
      </c>
      <c r="K41">
        <v>281.39448882178851</v>
      </c>
      <c r="L41">
        <v>4.9975838892415032</v>
      </c>
      <c r="M41">
        <v>64.963251017061211</v>
      </c>
      <c r="N41">
        <v>53.200523742032274</v>
      </c>
      <c r="O41">
        <v>74.751074286224721</v>
      </c>
      <c r="P41">
        <v>29.949143627109407</v>
      </c>
      <c r="Q41">
        <v>5.3106967965564538</v>
      </c>
      <c r="R41">
        <v>10.195776344534902</v>
      </c>
      <c r="S41">
        <v>6.3764032051220791</v>
      </c>
      <c r="T41">
        <v>0.36831600000000003</v>
      </c>
      <c r="U41">
        <v>61.404581996387613</v>
      </c>
      <c r="V41">
        <v>3.9989067625899284</v>
      </c>
      <c r="W41">
        <v>4.8313740718513545</v>
      </c>
      <c r="X41">
        <v>39.434274486002089</v>
      </c>
      <c r="Y41">
        <v>0</v>
      </c>
      <c r="Z41">
        <v>5.7566195999999996</v>
      </c>
      <c r="AA41">
        <v>18.738439250802877</v>
      </c>
      <c r="AB41">
        <v>0</v>
      </c>
      <c r="AC41">
        <v>0</v>
      </c>
      <c r="AD41">
        <v>17.698766931898408</v>
      </c>
      <c r="AE41">
        <v>24.008369573977422</v>
      </c>
      <c r="AF41">
        <v>5.9271258247520446</v>
      </c>
      <c r="AG41">
        <v>28.284875962230796</v>
      </c>
      <c r="AH41">
        <v>68.823600727200002</v>
      </c>
      <c r="AI41">
        <v>9.2801421809879461</v>
      </c>
      <c r="AJ41">
        <v>0</v>
      </c>
      <c r="AK41">
        <v>27.085108642617914</v>
      </c>
      <c r="AL41">
        <v>50.280199999999994</v>
      </c>
      <c r="AM41">
        <v>7.6468373571991757</v>
      </c>
      <c r="AN41">
        <v>3.2179249267878837E-2</v>
      </c>
      <c r="AO41">
        <v>6.4562399999999993</v>
      </c>
      <c r="AP41">
        <v>4.7823893296594289</v>
      </c>
      <c r="AQ41">
        <v>0</v>
      </c>
      <c r="AR41">
        <v>20.850699999999996</v>
      </c>
      <c r="AS41">
        <v>15.609027212160711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1.9660122</v>
      </c>
      <c r="AZ41">
        <v>2.4125571000000003</v>
      </c>
      <c r="BA41">
        <v>1.5900138000000001</v>
      </c>
      <c r="BB41">
        <v>1.2975749999999999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938.41151917267166</v>
      </c>
      <c r="DN41">
        <v>31.067007470198142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9.7753516536132103</v>
      </c>
      <c r="J42">
        <v>0</v>
      </c>
      <c r="K42">
        <v>281.39448882178851</v>
      </c>
      <c r="L42">
        <v>4.9975838892415032</v>
      </c>
      <c r="M42">
        <v>64.963251017061211</v>
      </c>
      <c r="N42">
        <v>53.200523742032274</v>
      </c>
      <c r="O42">
        <v>74.751074286224721</v>
      </c>
      <c r="P42">
        <v>29.949143627109407</v>
      </c>
      <c r="Q42">
        <v>5.3106967965564538</v>
      </c>
      <c r="R42">
        <v>10.195776344534902</v>
      </c>
      <c r="S42">
        <v>6.3764032051220791</v>
      </c>
      <c r="T42">
        <v>0.36831600000000003</v>
      </c>
      <c r="U42">
        <v>61.404581996387613</v>
      </c>
      <c r="V42">
        <v>3.9989067625899284</v>
      </c>
      <c r="W42">
        <v>4.8313740718513545</v>
      </c>
      <c r="X42">
        <v>39.434274486002089</v>
      </c>
      <c r="Y42">
        <v>0</v>
      </c>
      <c r="Z42">
        <v>5.7566195999999996</v>
      </c>
      <c r="AA42">
        <v>18.738439250802877</v>
      </c>
      <c r="AB42">
        <v>0</v>
      </c>
      <c r="AC42">
        <v>0</v>
      </c>
      <c r="AD42">
        <v>17.698766931898408</v>
      </c>
      <c r="AE42">
        <v>24.008369573977422</v>
      </c>
      <c r="AF42">
        <v>5.9271258247520446</v>
      </c>
      <c r="AG42">
        <v>28.284875962230796</v>
      </c>
      <c r="AH42">
        <v>68.823600727200002</v>
      </c>
      <c r="AI42">
        <v>9.2801421809879461</v>
      </c>
      <c r="AJ42">
        <v>0</v>
      </c>
      <c r="AK42">
        <v>27.085108642617914</v>
      </c>
      <c r="AL42">
        <v>50.280199999999994</v>
      </c>
      <c r="AM42">
        <v>7.6468373571991757</v>
      </c>
      <c r="AN42">
        <v>3.2179249267878837E-2</v>
      </c>
      <c r="AO42">
        <v>6.4562399999999993</v>
      </c>
      <c r="AP42">
        <v>4.7823893296594289</v>
      </c>
      <c r="AQ42">
        <v>0</v>
      </c>
      <c r="AR42">
        <v>20.850699999999996</v>
      </c>
      <c r="AS42">
        <v>15.609027212160711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1.9660122</v>
      </c>
      <c r="AZ42">
        <v>2.4125571000000003</v>
      </c>
      <c r="BA42">
        <v>1.5900138000000001</v>
      </c>
      <c r="BB42">
        <v>1.2975749999999999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938.41151917267166</v>
      </c>
      <c r="DN42">
        <v>31.067007470198142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9.7753516536132103</v>
      </c>
      <c r="J43">
        <v>0</v>
      </c>
      <c r="K43">
        <v>281.39448882178851</v>
      </c>
      <c r="L43">
        <v>4.9975838892415032</v>
      </c>
      <c r="M43">
        <v>64.963251017061211</v>
      </c>
      <c r="N43">
        <v>53.200523742032274</v>
      </c>
      <c r="O43">
        <v>74.751074286224721</v>
      </c>
      <c r="P43">
        <v>29.949143627109407</v>
      </c>
      <c r="Q43">
        <v>5.3106967965564538</v>
      </c>
      <c r="R43">
        <v>10.195776344534902</v>
      </c>
      <c r="S43">
        <v>6.3764032051220791</v>
      </c>
      <c r="T43">
        <v>0.37784430000000002</v>
      </c>
      <c r="U43">
        <v>61.404581996387613</v>
      </c>
      <c r="V43">
        <v>3.9989067625899284</v>
      </c>
      <c r="W43">
        <v>4.8313740718513545</v>
      </c>
      <c r="X43">
        <v>39.434274486002089</v>
      </c>
      <c r="Y43">
        <v>0</v>
      </c>
      <c r="Z43">
        <v>5.7566195999999996</v>
      </c>
      <c r="AA43">
        <v>18.738439250802877</v>
      </c>
      <c r="AB43">
        <v>0</v>
      </c>
      <c r="AC43">
        <v>0</v>
      </c>
      <c r="AD43">
        <v>17.698766931898408</v>
      </c>
      <c r="AE43">
        <v>24.008369573977422</v>
      </c>
      <c r="AF43">
        <v>5.9271258247520446</v>
      </c>
      <c r="AG43">
        <v>28.284875962230796</v>
      </c>
      <c r="AH43">
        <v>68.823600727200002</v>
      </c>
      <c r="AI43">
        <v>15.466903019012051</v>
      </c>
      <c r="AJ43">
        <v>0</v>
      </c>
      <c r="AK43">
        <v>27.085108642617914</v>
      </c>
      <c r="AL43">
        <v>45.945699999999995</v>
      </c>
      <c r="AM43">
        <v>7.6468373571991757</v>
      </c>
      <c r="AN43">
        <v>3.2179249267878837E-2</v>
      </c>
      <c r="AO43">
        <v>6.4562399999999993</v>
      </c>
      <c r="AP43">
        <v>4.7823893296594289</v>
      </c>
      <c r="AQ43">
        <v>0</v>
      </c>
      <c r="AR43">
        <v>20.850699999999996</v>
      </c>
      <c r="AS43">
        <v>15.609027212160711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1.9660122</v>
      </c>
      <c r="AZ43">
        <v>2.4125571000000003</v>
      </c>
      <c r="BA43">
        <v>1.5900138000000001</v>
      </c>
      <c r="BB43">
        <v>1.2975749999999999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940.21373157539279</v>
      </c>
      <c r="DN43">
        <v>31.126584205501082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9.7753516536132103</v>
      </c>
      <c r="J44">
        <v>0</v>
      </c>
      <c r="K44">
        <v>281.39448882178851</v>
      </c>
      <c r="L44">
        <v>4.9975838892415032</v>
      </c>
      <c r="M44">
        <v>64.963251017061211</v>
      </c>
      <c r="N44">
        <v>53.200523742032274</v>
      </c>
      <c r="O44">
        <v>74.751074286224721</v>
      </c>
      <c r="P44">
        <v>29.949143627109407</v>
      </c>
      <c r="Q44">
        <v>5.3106967965564538</v>
      </c>
      <c r="R44">
        <v>10.195776344534902</v>
      </c>
      <c r="S44">
        <v>6.3764032051220791</v>
      </c>
      <c r="T44">
        <v>0.37784430000000002</v>
      </c>
      <c r="U44">
        <v>61.404581996387613</v>
      </c>
      <c r="V44">
        <v>3.9989067625899284</v>
      </c>
      <c r="W44">
        <v>4.8313740718513545</v>
      </c>
      <c r="X44">
        <v>39.434274486002089</v>
      </c>
      <c r="Y44">
        <v>0</v>
      </c>
      <c r="Z44">
        <v>5.7566195999999996</v>
      </c>
      <c r="AA44">
        <v>18.738439250802877</v>
      </c>
      <c r="AB44">
        <v>0</v>
      </c>
      <c r="AC44">
        <v>0</v>
      </c>
      <c r="AD44">
        <v>17.698766931898408</v>
      </c>
      <c r="AE44">
        <v>24.008369573977422</v>
      </c>
      <c r="AF44">
        <v>5.9271258247520446</v>
      </c>
      <c r="AG44">
        <v>28.284875962230796</v>
      </c>
      <c r="AH44">
        <v>68.823600727200002</v>
      </c>
      <c r="AI44">
        <v>15.466903019012051</v>
      </c>
      <c r="AJ44">
        <v>0</v>
      </c>
      <c r="AK44">
        <v>27.085108642617914</v>
      </c>
      <c r="AL44">
        <v>45.945699999999995</v>
      </c>
      <c r="AM44">
        <v>7.6468373571991757</v>
      </c>
      <c r="AN44">
        <v>3.2179249267878837E-2</v>
      </c>
      <c r="AO44">
        <v>6.4562399999999993</v>
      </c>
      <c r="AP44">
        <v>4.7823893296594289</v>
      </c>
      <c r="AQ44">
        <v>0</v>
      </c>
      <c r="AR44">
        <v>20.850699999999996</v>
      </c>
      <c r="AS44">
        <v>15.609027212160711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1.9660122</v>
      </c>
      <c r="AZ44">
        <v>2.4125571000000003</v>
      </c>
      <c r="BA44">
        <v>1.5900138000000001</v>
      </c>
      <c r="BB44">
        <v>1.2975749999999999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940.21373157539279</v>
      </c>
      <c r="DN44">
        <v>31.126584205501082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281.39039968678395</v>
      </c>
      <c r="L45">
        <v>4.9975838892415032</v>
      </c>
      <c r="M45">
        <v>64.963251017061211</v>
      </c>
      <c r="N45">
        <v>53.200523742032274</v>
      </c>
      <c r="O45">
        <v>74.751074286224721</v>
      </c>
      <c r="P45">
        <v>29.949143627109407</v>
      </c>
      <c r="Q45">
        <v>5.3106967965564538</v>
      </c>
      <c r="R45">
        <v>10.195776344534902</v>
      </c>
      <c r="S45">
        <v>6.3764032051220791</v>
      </c>
      <c r="T45">
        <v>0.37784430000000002</v>
      </c>
      <c r="U45">
        <v>61.71976251991979</v>
      </c>
      <c r="V45">
        <v>3.9989067625899284</v>
      </c>
      <c r="W45">
        <v>4.8313740718513545</v>
      </c>
      <c r="X45">
        <v>39.434274486002089</v>
      </c>
      <c r="Y45">
        <v>0</v>
      </c>
      <c r="Z45">
        <v>5.7566195999999996</v>
      </c>
      <c r="AA45">
        <v>18.738439250802877</v>
      </c>
      <c r="AB45">
        <v>0</v>
      </c>
      <c r="AC45">
        <v>0</v>
      </c>
      <c r="AD45">
        <v>17.698766931898408</v>
      </c>
      <c r="AE45">
        <v>24.008369573977422</v>
      </c>
      <c r="AF45">
        <v>5.9271258247520446</v>
      </c>
      <c r="AG45">
        <v>28.284875962230796</v>
      </c>
      <c r="AH45">
        <v>68.823600727200002</v>
      </c>
      <c r="AI45">
        <v>15.466903019012051</v>
      </c>
      <c r="AJ45">
        <v>0</v>
      </c>
      <c r="AK45">
        <v>27.085108642617914</v>
      </c>
      <c r="AL45">
        <v>45.078799999999994</v>
      </c>
      <c r="AM45">
        <v>7.6468373571991757</v>
      </c>
      <c r="AN45">
        <v>3.2179249267878837E-2</v>
      </c>
      <c r="AO45">
        <v>6.4562399999999993</v>
      </c>
      <c r="AP45">
        <v>4.7823893296594289</v>
      </c>
      <c r="AQ45">
        <v>0</v>
      </c>
      <c r="AR45">
        <v>20.850699999999996</v>
      </c>
      <c r="AS45">
        <v>15.609027212160711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1.9660122</v>
      </c>
      <c r="AZ45">
        <v>2.4125571000000003</v>
      </c>
      <c r="BA45">
        <v>1.5900138000000001</v>
      </c>
      <c r="BB45">
        <v>1.2975749999999999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930.21354899007019</v>
      </c>
      <c r="DN45">
        <v>30.795606525738101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281.39039968678395</v>
      </c>
      <c r="L46">
        <v>4.9975838892415032</v>
      </c>
      <c r="M46">
        <v>64.963251017061211</v>
      </c>
      <c r="N46">
        <v>53.200523742032274</v>
      </c>
      <c r="O46">
        <v>74.751074286224721</v>
      </c>
      <c r="P46">
        <v>29.949143627109407</v>
      </c>
      <c r="Q46">
        <v>5.3106967965564538</v>
      </c>
      <c r="R46">
        <v>10.195776344534902</v>
      </c>
      <c r="S46">
        <v>6.3764032051220791</v>
      </c>
      <c r="T46">
        <v>0.37784430000000002</v>
      </c>
      <c r="U46">
        <v>61.738302550715808</v>
      </c>
      <c r="V46">
        <v>3.9989067625899284</v>
      </c>
      <c r="W46">
        <v>4.8313740718513545</v>
      </c>
      <c r="X46">
        <v>39.434274486002089</v>
      </c>
      <c r="Y46">
        <v>0</v>
      </c>
      <c r="Z46">
        <v>5.7566195999999996</v>
      </c>
      <c r="AA46">
        <v>18.738439250802877</v>
      </c>
      <c r="AB46">
        <v>0</v>
      </c>
      <c r="AC46">
        <v>0</v>
      </c>
      <c r="AD46">
        <v>17.698766931898408</v>
      </c>
      <c r="AE46">
        <v>24.008369573977422</v>
      </c>
      <c r="AF46">
        <v>5.9271258247520446</v>
      </c>
      <c r="AG46">
        <v>28.284875962230796</v>
      </c>
      <c r="AH46">
        <v>68.823600727200002</v>
      </c>
      <c r="AI46">
        <v>15.466903019012051</v>
      </c>
      <c r="AJ46">
        <v>0</v>
      </c>
      <c r="AK46">
        <v>27.085108642617914</v>
      </c>
      <c r="AL46">
        <v>45.078799999999994</v>
      </c>
      <c r="AM46">
        <v>7.6468373571991757</v>
      </c>
      <c r="AN46">
        <v>3.2179249267878837E-2</v>
      </c>
      <c r="AO46">
        <v>6.4562399999999993</v>
      </c>
      <c r="AP46">
        <v>4.7823893296594289</v>
      </c>
      <c r="AQ46">
        <v>0</v>
      </c>
      <c r="AR46">
        <v>22.790299999999991</v>
      </c>
      <c r="AS46">
        <v>15.609027212160711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1.9660122</v>
      </c>
      <c r="AZ46">
        <v>2.4125571000000003</v>
      </c>
      <c r="BA46">
        <v>1.5900138000000001</v>
      </c>
      <c r="BB46">
        <v>1.2975749999999999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932.10902851007029</v>
      </c>
      <c r="DN46">
        <v>30.858267036534112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281.48213318757058</v>
      </c>
      <c r="L47">
        <v>4.9975838892415032</v>
      </c>
      <c r="M47">
        <v>64.963251017061211</v>
      </c>
      <c r="N47">
        <v>53.200523742032274</v>
      </c>
      <c r="O47">
        <v>74.751074286224721</v>
      </c>
      <c r="P47">
        <v>29.949143627109407</v>
      </c>
      <c r="Q47">
        <v>5.3106967965564538</v>
      </c>
      <c r="R47">
        <v>10.15893840887809</v>
      </c>
      <c r="S47">
        <v>6.3764032051220791</v>
      </c>
      <c r="T47">
        <v>0.37784430000000002</v>
      </c>
      <c r="U47">
        <v>61.738302550715808</v>
      </c>
      <c r="V47">
        <v>3.9989067625899284</v>
      </c>
      <c r="W47">
        <v>4.8313740718513545</v>
      </c>
      <c r="X47">
        <v>39.434274486002089</v>
      </c>
      <c r="Y47">
        <v>0</v>
      </c>
      <c r="Z47">
        <v>5.7566195999999996</v>
      </c>
      <c r="AA47">
        <v>18.738439250802877</v>
      </c>
      <c r="AB47">
        <v>0</v>
      </c>
      <c r="AC47">
        <v>0</v>
      </c>
      <c r="AD47">
        <v>17.698766931898408</v>
      </c>
      <c r="AE47">
        <v>24.008369573977422</v>
      </c>
      <c r="AF47">
        <v>5.9271258247520446</v>
      </c>
      <c r="AG47">
        <v>28.284875962230796</v>
      </c>
      <c r="AH47">
        <v>68.823600727200002</v>
      </c>
      <c r="AI47">
        <v>15.466903019012051</v>
      </c>
      <c r="AJ47">
        <v>0</v>
      </c>
      <c r="AK47">
        <v>27.085108642617914</v>
      </c>
      <c r="AL47">
        <v>39.010499999999993</v>
      </c>
      <c r="AM47">
        <v>7.6468373571991757</v>
      </c>
      <c r="AN47">
        <v>3.2179249267878837E-2</v>
      </c>
      <c r="AO47">
        <v>6.4562399999999993</v>
      </c>
      <c r="AP47">
        <v>4.7823893296594289</v>
      </c>
      <c r="AQ47">
        <v>0</v>
      </c>
      <c r="AR47">
        <v>22.790299999999991</v>
      </c>
      <c r="AS47">
        <v>15.609027212160711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1.9660122</v>
      </c>
      <c r="AZ47">
        <v>2.4125571000000003</v>
      </c>
      <c r="BA47">
        <v>1.5900138000000001</v>
      </c>
      <c r="BB47">
        <v>1.2975749999999999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926.2880525962122</v>
      </c>
      <c r="DN47">
        <v>30.66583851552198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281.4616897515341</v>
      </c>
      <c r="L48">
        <v>4.9975838892415032</v>
      </c>
      <c r="M48">
        <v>64.940696266386638</v>
      </c>
      <c r="N48">
        <v>53.200523742032274</v>
      </c>
      <c r="O48">
        <v>74.751074286224721</v>
      </c>
      <c r="P48">
        <v>29.949143627109407</v>
      </c>
      <c r="Q48">
        <v>5.3106967965564538</v>
      </c>
      <c r="R48">
        <v>10.15893840887809</v>
      </c>
      <c r="S48">
        <v>6.3764032051220791</v>
      </c>
      <c r="T48">
        <v>0.37784430000000002</v>
      </c>
      <c r="U48">
        <v>61.738302550715808</v>
      </c>
      <c r="V48">
        <v>3.9989067625899284</v>
      </c>
      <c r="W48">
        <v>4.8313740718513545</v>
      </c>
      <c r="X48">
        <v>39.434274486002089</v>
      </c>
      <c r="Y48">
        <v>0</v>
      </c>
      <c r="Z48">
        <v>5.7566195999999996</v>
      </c>
      <c r="AA48">
        <v>18.738439250802877</v>
      </c>
      <c r="AB48">
        <v>0</v>
      </c>
      <c r="AC48">
        <v>0</v>
      </c>
      <c r="AD48">
        <v>17.698766931898408</v>
      </c>
      <c r="AE48">
        <v>24.008369573977422</v>
      </c>
      <c r="AF48">
        <v>5.9271258247520446</v>
      </c>
      <c r="AG48">
        <v>28.284875962230796</v>
      </c>
      <c r="AH48">
        <v>68.823600727200002</v>
      </c>
      <c r="AI48">
        <v>15.466903019012051</v>
      </c>
      <c r="AJ48">
        <v>0</v>
      </c>
      <c r="AK48">
        <v>27.085108642617914</v>
      </c>
      <c r="AL48">
        <v>39.010499999999993</v>
      </c>
      <c r="AM48">
        <v>7.6468373571991757</v>
      </c>
      <c r="AN48">
        <v>3.2179249267878837E-2</v>
      </c>
      <c r="AO48">
        <v>6.4562399999999993</v>
      </c>
      <c r="AP48">
        <v>4.7823893296594289</v>
      </c>
      <c r="AQ48">
        <v>0</v>
      </c>
      <c r="AR48">
        <v>20.850699999999996</v>
      </c>
      <c r="AS48">
        <v>15.609027212160711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1.9660122</v>
      </c>
      <c r="AZ48">
        <v>2.4125571000000003</v>
      </c>
      <c r="BA48">
        <v>1.5900138000000001</v>
      </c>
      <c r="BB48">
        <v>1.2975749999999999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924.36889803102861</v>
      </c>
      <c r="DN48">
        <v>30.602394893994436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281.48213318757058</v>
      </c>
      <c r="L49">
        <v>4.9479413559236356</v>
      </c>
      <c r="M49">
        <v>64.940696266386638</v>
      </c>
      <c r="N49">
        <v>53.200523742032274</v>
      </c>
      <c r="O49">
        <v>74.751074286224721</v>
      </c>
      <c r="P49">
        <v>29.949143627109407</v>
      </c>
      <c r="Q49">
        <v>5.3106967965564538</v>
      </c>
      <c r="R49">
        <v>9.9393552886165235</v>
      </c>
      <c r="S49">
        <v>6.3585551577339237</v>
      </c>
      <c r="T49">
        <v>0.37610460000000001</v>
      </c>
      <c r="U49">
        <v>61.738302550715808</v>
      </c>
      <c r="V49">
        <v>3.9989067625899284</v>
      </c>
      <c r="W49">
        <v>10.832160277003096</v>
      </c>
      <c r="X49">
        <v>39.434274486002089</v>
      </c>
      <c r="Y49">
        <v>0</v>
      </c>
      <c r="Z49">
        <v>8.6349293999999972</v>
      </c>
      <c r="AA49">
        <v>18.738439250802877</v>
      </c>
      <c r="AB49">
        <v>0</v>
      </c>
      <c r="AC49">
        <v>0</v>
      </c>
      <c r="AD49">
        <v>17.698766931898408</v>
      </c>
      <c r="AE49">
        <v>24.008369573977422</v>
      </c>
      <c r="AF49">
        <v>5.9271258247520446</v>
      </c>
      <c r="AG49">
        <v>28.284875962230796</v>
      </c>
      <c r="AH49">
        <v>68.823600727200002</v>
      </c>
      <c r="AI49">
        <v>15.466903019012051</v>
      </c>
      <c r="AJ49">
        <v>0</v>
      </c>
      <c r="AK49">
        <v>27.085108642617914</v>
      </c>
      <c r="AL49">
        <v>39.010499999999993</v>
      </c>
      <c r="AM49">
        <v>7.6468373571991757</v>
      </c>
      <c r="AN49">
        <v>3.2179249267878837E-2</v>
      </c>
      <c r="AO49">
        <v>6.4562399999999993</v>
      </c>
      <c r="AP49">
        <v>4.7823893296594289</v>
      </c>
      <c r="AQ49">
        <v>0</v>
      </c>
      <c r="AR49">
        <v>20.850699999999996</v>
      </c>
      <c r="AS49">
        <v>15.609027212160711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1.9660122</v>
      </c>
      <c r="AZ49">
        <v>2.4125571000000003</v>
      </c>
      <c r="BA49">
        <v>1.5900138000000001</v>
      </c>
      <c r="BB49">
        <v>1.2975749999999999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932.70414401848882</v>
      </c>
      <c r="DN49">
        <v>30.877874946755057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281.4616897515341</v>
      </c>
      <c r="L50">
        <v>4.9479413559236356</v>
      </c>
      <c r="M50">
        <v>64.940696266386638</v>
      </c>
      <c r="N50">
        <v>53.200523742032274</v>
      </c>
      <c r="O50">
        <v>74.751074286224721</v>
      </c>
      <c r="P50">
        <v>29.949143627109407</v>
      </c>
      <c r="Q50">
        <v>5.3106967965564538</v>
      </c>
      <c r="R50">
        <v>9.9393552886165235</v>
      </c>
      <c r="S50">
        <v>6.3585551577339237</v>
      </c>
      <c r="T50">
        <v>0.37610460000000001</v>
      </c>
      <c r="U50">
        <v>61.738302550715808</v>
      </c>
      <c r="V50">
        <v>3.9989067625899284</v>
      </c>
      <c r="W50">
        <v>10.832160277003096</v>
      </c>
      <c r="X50">
        <v>39.434274486002089</v>
      </c>
      <c r="Y50">
        <v>0</v>
      </c>
      <c r="Z50">
        <v>8.6349293999999972</v>
      </c>
      <c r="AA50">
        <v>18.738439250802877</v>
      </c>
      <c r="AB50">
        <v>0</v>
      </c>
      <c r="AC50">
        <v>0</v>
      </c>
      <c r="AD50">
        <v>17.698766931898408</v>
      </c>
      <c r="AE50">
        <v>24.008369573977422</v>
      </c>
      <c r="AF50">
        <v>5.9271258247520446</v>
      </c>
      <c r="AG50">
        <v>28.284875962230796</v>
      </c>
      <c r="AH50">
        <v>68.823600727200002</v>
      </c>
      <c r="AI50">
        <v>15.466903019012051</v>
      </c>
      <c r="AJ50">
        <v>0</v>
      </c>
      <c r="AK50">
        <v>27.085108642617914</v>
      </c>
      <c r="AL50">
        <v>39.010499999999993</v>
      </c>
      <c r="AM50">
        <v>7.6468373571991757</v>
      </c>
      <c r="AN50">
        <v>3.2179249267878837E-2</v>
      </c>
      <c r="AO50">
        <v>6.4562399999999993</v>
      </c>
      <c r="AP50">
        <v>4.7823893296594289</v>
      </c>
      <c r="AQ50">
        <v>0</v>
      </c>
      <c r="AR50">
        <v>20.850699999999996</v>
      </c>
      <c r="AS50">
        <v>15.609027212160711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1.9660122</v>
      </c>
      <c r="AZ50">
        <v>2.4125571000000003</v>
      </c>
      <c r="BA50">
        <v>1.5900138000000001</v>
      </c>
      <c r="BB50">
        <v>1.2975749999999999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932.6843551127314</v>
      </c>
      <c r="DN50">
        <v>30.877220416475936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281.48213318757058</v>
      </c>
      <c r="L51">
        <v>4.9975838892415032</v>
      </c>
      <c r="M51">
        <v>64.940696266386638</v>
      </c>
      <c r="N51">
        <v>53.200523742032274</v>
      </c>
      <c r="O51">
        <v>74.751074286224721</v>
      </c>
      <c r="P51">
        <v>29.949143627109407</v>
      </c>
      <c r="Q51">
        <v>5.3106967965564538</v>
      </c>
      <c r="R51">
        <v>10.53834446881844</v>
      </c>
      <c r="S51">
        <v>6.3764032051220791</v>
      </c>
      <c r="T51">
        <v>0.37784430000000002</v>
      </c>
      <c r="U51">
        <v>61.738302550715808</v>
      </c>
      <c r="V51">
        <v>3.9989067625899284</v>
      </c>
      <c r="W51">
        <v>10.832160277003096</v>
      </c>
      <c r="X51">
        <v>39.434274486002089</v>
      </c>
      <c r="Y51">
        <v>0</v>
      </c>
      <c r="Z51">
        <v>8.6349293999999972</v>
      </c>
      <c r="AA51">
        <v>18.738439250802877</v>
      </c>
      <c r="AB51">
        <v>0</v>
      </c>
      <c r="AC51">
        <v>0</v>
      </c>
      <c r="AD51">
        <v>17.698766931898408</v>
      </c>
      <c r="AE51">
        <v>24.008369573977422</v>
      </c>
      <c r="AF51">
        <v>5.9271258247520446</v>
      </c>
      <c r="AG51">
        <v>28.284875962230796</v>
      </c>
      <c r="AH51">
        <v>68.823600727200002</v>
      </c>
      <c r="AI51">
        <v>15.466903019012051</v>
      </c>
      <c r="AJ51">
        <v>0</v>
      </c>
      <c r="AK51">
        <v>27.085108642617914</v>
      </c>
      <c r="AL51">
        <v>39.010499999999993</v>
      </c>
      <c r="AM51">
        <v>7.6468373571991757</v>
      </c>
      <c r="AN51">
        <v>3.2179249267878837E-2</v>
      </c>
      <c r="AO51">
        <v>6.4562399999999993</v>
      </c>
      <c r="AP51">
        <v>4.7823893296594289</v>
      </c>
      <c r="AQ51">
        <v>0</v>
      </c>
      <c r="AR51">
        <v>20.850699999999996</v>
      </c>
      <c r="AS51">
        <v>15.609027212160711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1.9660122</v>
      </c>
      <c r="AZ51">
        <v>2.4125571000000003</v>
      </c>
      <c r="BA51">
        <v>1.5900138000000001</v>
      </c>
      <c r="BB51">
        <v>1.2975749999999999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933.35098513242099</v>
      </c>
      <c r="DN51">
        <v>30.899253293730794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281.4616897515341</v>
      </c>
      <c r="L52">
        <v>4.9975838892415032</v>
      </c>
      <c r="M52">
        <v>64.940696266386638</v>
      </c>
      <c r="N52">
        <v>53.200523742032274</v>
      </c>
      <c r="O52">
        <v>74.751074286224721</v>
      </c>
      <c r="P52">
        <v>29.949143627109407</v>
      </c>
      <c r="Q52">
        <v>5.3106967965564538</v>
      </c>
      <c r="R52">
        <v>10.53834446881844</v>
      </c>
      <c r="S52">
        <v>6.3764032051220791</v>
      </c>
      <c r="T52">
        <v>0.37784430000000002</v>
      </c>
      <c r="U52">
        <v>61.738302550715808</v>
      </c>
      <c r="V52">
        <v>3.9989067625899284</v>
      </c>
      <c r="W52">
        <v>10.832160277003096</v>
      </c>
      <c r="X52">
        <v>39.434274486002089</v>
      </c>
      <c r="Y52">
        <v>0</v>
      </c>
      <c r="Z52">
        <v>8.6349293999999972</v>
      </c>
      <c r="AA52">
        <v>18.738439250802877</v>
      </c>
      <c r="AB52">
        <v>0</v>
      </c>
      <c r="AC52">
        <v>0</v>
      </c>
      <c r="AD52">
        <v>17.698766931898408</v>
      </c>
      <c r="AE52">
        <v>24.008369573977422</v>
      </c>
      <c r="AF52">
        <v>5.9271258247520446</v>
      </c>
      <c r="AG52">
        <v>28.284875962230796</v>
      </c>
      <c r="AH52">
        <v>68.823600727200002</v>
      </c>
      <c r="AI52">
        <v>15.466903019012051</v>
      </c>
      <c r="AJ52">
        <v>0</v>
      </c>
      <c r="AK52">
        <v>27.085108642617914</v>
      </c>
      <c r="AL52">
        <v>39.010499999999993</v>
      </c>
      <c r="AM52">
        <v>7.6468373571991757</v>
      </c>
      <c r="AN52">
        <v>3.2179249267878837E-2</v>
      </c>
      <c r="AO52">
        <v>6.4562399999999993</v>
      </c>
      <c r="AP52">
        <v>4.7823893296594289</v>
      </c>
      <c r="AQ52">
        <v>0</v>
      </c>
      <c r="AR52">
        <v>20.850699999999996</v>
      </c>
      <c r="AS52">
        <v>15.609027212160711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1.9660122</v>
      </c>
      <c r="AZ52">
        <v>2.4125571000000003</v>
      </c>
      <c r="BA52">
        <v>1.5900138000000001</v>
      </c>
      <c r="BB52">
        <v>1.2975749999999999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933.33119622666356</v>
      </c>
      <c r="DN52">
        <v>30.898598763451673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281.48213318757058</v>
      </c>
      <c r="L53">
        <v>4.9975838892415032</v>
      </c>
      <c r="M53">
        <v>64.940696266386638</v>
      </c>
      <c r="N53">
        <v>53.200523742032274</v>
      </c>
      <c r="O53">
        <v>74.751074286224721</v>
      </c>
      <c r="P53">
        <v>29.949143627109407</v>
      </c>
      <c r="Q53">
        <v>5.3106967965564538</v>
      </c>
      <c r="R53">
        <v>10.53834446881844</v>
      </c>
      <c r="S53">
        <v>6.3764032051220791</v>
      </c>
      <c r="T53">
        <v>0.37784430000000002</v>
      </c>
      <c r="U53">
        <v>61.738302550715808</v>
      </c>
      <c r="V53">
        <v>3.9989067625899284</v>
      </c>
      <c r="W53">
        <v>10.832160277003096</v>
      </c>
      <c r="X53">
        <v>39.434274486002089</v>
      </c>
      <c r="Y53">
        <v>0</v>
      </c>
      <c r="Z53">
        <v>8.6349293999999972</v>
      </c>
      <c r="AA53">
        <v>18.738439250802877</v>
      </c>
      <c r="AB53">
        <v>0</v>
      </c>
      <c r="AC53">
        <v>0</v>
      </c>
      <c r="AD53">
        <v>17.698766931898408</v>
      </c>
      <c r="AE53">
        <v>24.008369573977422</v>
      </c>
      <c r="AF53">
        <v>5.9271258247520446</v>
      </c>
      <c r="AG53">
        <v>28.284875962230796</v>
      </c>
      <c r="AH53">
        <v>68.823600727200002</v>
      </c>
      <c r="AI53">
        <v>15.466903019012051</v>
      </c>
      <c r="AJ53">
        <v>0</v>
      </c>
      <c r="AK53">
        <v>27.085108642617914</v>
      </c>
      <c r="AL53">
        <v>39.010499999999993</v>
      </c>
      <c r="AM53">
        <v>7.6468373571991757</v>
      </c>
      <c r="AN53">
        <v>3.2179249267878837E-2</v>
      </c>
      <c r="AO53">
        <v>6.4562399999999993</v>
      </c>
      <c r="AP53">
        <v>4.7823893296594289</v>
      </c>
      <c r="AQ53">
        <v>0</v>
      </c>
      <c r="AR53">
        <v>20.850699999999996</v>
      </c>
      <c r="AS53">
        <v>15.609027212160711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1.9660122</v>
      </c>
      <c r="AZ53">
        <v>2.4125571000000003</v>
      </c>
      <c r="BA53">
        <v>1.5900138000000001</v>
      </c>
      <c r="BB53">
        <v>1.2975749999999999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933.35098513242099</v>
      </c>
      <c r="DN53">
        <v>30.899253293730794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281.4616897515341</v>
      </c>
      <c r="L54">
        <v>4.9975838892415032</v>
      </c>
      <c r="M54">
        <v>64.940696266386638</v>
      </c>
      <c r="N54">
        <v>53.200523742032274</v>
      </c>
      <c r="O54">
        <v>74.751074286224721</v>
      </c>
      <c r="P54">
        <v>29.949143627109407</v>
      </c>
      <c r="Q54">
        <v>5.3106967965564538</v>
      </c>
      <c r="R54">
        <v>10.53834446881844</v>
      </c>
      <c r="S54">
        <v>6.3764032051220791</v>
      </c>
      <c r="T54">
        <v>0.37784430000000002</v>
      </c>
      <c r="U54">
        <v>61.738302550715808</v>
      </c>
      <c r="V54">
        <v>3.9989067625899284</v>
      </c>
      <c r="W54">
        <v>10.832160277003096</v>
      </c>
      <c r="X54">
        <v>39.434274486002089</v>
      </c>
      <c r="Y54">
        <v>0</v>
      </c>
      <c r="Z54">
        <v>8.6349293999999972</v>
      </c>
      <c r="AA54">
        <v>18.738439250802877</v>
      </c>
      <c r="AB54">
        <v>0</v>
      </c>
      <c r="AC54">
        <v>0</v>
      </c>
      <c r="AD54">
        <v>17.698766931898408</v>
      </c>
      <c r="AE54">
        <v>24.008369573977422</v>
      </c>
      <c r="AF54">
        <v>5.9271258247520446</v>
      </c>
      <c r="AG54">
        <v>28.284875962230796</v>
      </c>
      <c r="AH54">
        <v>68.823600727200002</v>
      </c>
      <c r="AI54">
        <v>15.466903019012051</v>
      </c>
      <c r="AJ54">
        <v>0</v>
      </c>
      <c r="AK54">
        <v>27.085108642617914</v>
      </c>
      <c r="AL54">
        <v>39.010499999999993</v>
      </c>
      <c r="AM54">
        <v>7.6468373571991757</v>
      </c>
      <c r="AN54">
        <v>3.2179249267878837E-2</v>
      </c>
      <c r="AO54">
        <v>6.4562399999999993</v>
      </c>
      <c r="AP54">
        <v>4.7823893296594289</v>
      </c>
      <c r="AQ54">
        <v>0</v>
      </c>
      <c r="AR54">
        <v>20.850699999999996</v>
      </c>
      <c r="AS54">
        <v>15.609027212160711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1.9660122</v>
      </c>
      <c r="AZ54">
        <v>2.4125571000000003</v>
      </c>
      <c r="BA54">
        <v>1.5900138000000001</v>
      </c>
      <c r="BB54">
        <v>1.2975749999999999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933.33119622666356</v>
      </c>
      <c r="DN54">
        <v>30.898598763451673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281.48213318757058</v>
      </c>
      <c r="L55">
        <v>5.0464960697502264</v>
      </c>
      <c r="M55">
        <v>64.940696266386638</v>
      </c>
      <c r="N55">
        <v>53.200523742032274</v>
      </c>
      <c r="O55">
        <v>74.751074286224721</v>
      </c>
      <c r="P55">
        <v>29.949143627109407</v>
      </c>
      <c r="Q55">
        <v>6.0387943820471452</v>
      </c>
      <c r="R55">
        <v>10.53834446881844</v>
      </c>
      <c r="S55">
        <v>7.5271580955858326</v>
      </c>
      <c r="T55">
        <v>0.72899999999999998</v>
      </c>
      <c r="U55">
        <v>61.738302550715808</v>
      </c>
      <c r="V55">
        <v>3.9989067625899284</v>
      </c>
      <c r="W55">
        <v>10.832160277003096</v>
      </c>
      <c r="X55">
        <v>39.434274486002089</v>
      </c>
      <c r="Y55">
        <v>0</v>
      </c>
      <c r="Z55">
        <v>8.6349293999999972</v>
      </c>
      <c r="AA55">
        <v>18.738439250802877</v>
      </c>
      <c r="AB55">
        <v>0</v>
      </c>
      <c r="AC55">
        <v>0</v>
      </c>
      <c r="AD55">
        <v>17.698766931898408</v>
      </c>
      <c r="AE55">
        <v>24.008369573977422</v>
      </c>
      <c r="AF55">
        <v>5.9271258247520446</v>
      </c>
      <c r="AG55">
        <v>28.284875962230796</v>
      </c>
      <c r="AH55">
        <v>68.823600727200002</v>
      </c>
      <c r="AI55">
        <v>9.2801421809879461</v>
      </c>
      <c r="AJ55">
        <v>0</v>
      </c>
      <c r="AK55">
        <v>27.085108642617914</v>
      </c>
      <c r="AL55">
        <v>30.341499999999996</v>
      </c>
      <c r="AM55">
        <v>7.6468373571991757</v>
      </c>
      <c r="AN55">
        <v>3.2179249267878837E-2</v>
      </c>
      <c r="AO55">
        <v>6.4562399999999993</v>
      </c>
      <c r="AP55">
        <v>4.7823893296594289</v>
      </c>
      <c r="AQ55">
        <v>0</v>
      </c>
      <c r="AR55">
        <v>20.850699999999996</v>
      </c>
      <c r="AS55">
        <v>15.609027212160711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1.9660122</v>
      </c>
      <c r="AZ55">
        <v>2.4125571000000003</v>
      </c>
      <c r="BA55">
        <v>1.5900138000000001</v>
      </c>
      <c r="BB55">
        <v>1.2975749999999999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921.17684961432451</v>
      </c>
      <c r="DN55">
        <v>30.496548330266229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281.4616897515341</v>
      </c>
      <c r="L56">
        <v>5.0464960697502264</v>
      </c>
      <c r="M56">
        <v>64.940696266386638</v>
      </c>
      <c r="N56">
        <v>53.200523742032274</v>
      </c>
      <c r="O56">
        <v>74.751074286224721</v>
      </c>
      <c r="P56">
        <v>29.949143627109407</v>
      </c>
      <c r="Q56">
        <v>6.0387943820471452</v>
      </c>
      <c r="R56">
        <v>10.53834446881844</v>
      </c>
      <c r="S56">
        <v>7.5271580955858326</v>
      </c>
      <c r="T56">
        <v>0.72899999999999998</v>
      </c>
      <c r="U56">
        <v>61.738302550715808</v>
      </c>
      <c r="V56">
        <v>3.9989067625899284</v>
      </c>
      <c r="W56">
        <v>10.832160277003096</v>
      </c>
      <c r="X56">
        <v>39.434274486002089</v>
      </c>
      <c r="Y56">
        <v>0</v>
      </c>
      <c r="Z56">
        <v>8.6349293999999972</v>
      </c>
      <c r="AA56">
        <v>18.738439250802877</v>
      </c>
      <c r="AB56">
        <v>0</v>
      </c>
      <c r="AC56">
        <v>0</v>
      </c>
      <c r="AD56">
        <v>17.698766931898408</v>
      </c>
      <c r="AE56">
        <v>24.008369573977422</v>
      </c>
      <c r="AF56">
        <v>5.9271258247520446</v>
      </c>
      <c r="AG56">
        <v>28.284875962230796</v>
      </c>
      <c r="AH56">
        <v>68.823600727200002</v>
      </c>
      <c r="AI56">
        <v>9.2801421809879461</v>
      </c>
      <c r="AJ56">
        <v>0</v>
      </c>
      <c r="AK56">
        <v>27.085108642617914</v>
      </c>
      <c r="AL56">
        <v>0</v>
      </c>
      <c r="AM56">
        <v>7.6468373571991757</v>
      </c>
      <c r="AN56">
        <v>3.2179249267878837E-2</v>
      </c>
      <c r="AO56">
        <v>6.4562399999999993</v>
      </c>
      <c r="AP56">
        <v>4.7823893296594289</v>
      </c>
      <c r="AQ56">
        <v>0</v>
      </c>
      <c r="AR56">
        <v>20.850699999999996</v>
      </c>
      <c r="AS56">
        <v>15.609027212160711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1.9660122</v>
      </c>
      <c r="AZ56">
        <v>2.4125571000000003</v>
      </c>
      <c r="BA56">
        <v>1.5900138000000001</v>
      </c>
      <c r="BB56">
        <v>1.2975749999999999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891.78648870856728</v>
      </c>
      <c r="DN56">
        <v>29.524965799987108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281.48213318757058</v>
      </c>
      <c r="L57">
        <v>5.0464960697502264</v>
      </c>
      <c r="M57">
        <v>64.940696266386638</v>
      </c>
      <c r="N57">
        <v>53.200523742032274</v>
      </c>
      <c r="O57">
        <v>74.751074286224721</v>
      </c>
      <c r="P57">
        <v>29.949143627109407</v>
      </c>
      <c r="Q57">
        <v>6.0387943820471452</v>
      </c>
      <c r="R57">
        <v>10.53834446881844</v>
      </c>
      <c r="S57">
        <v>7.5271580955858326</v>
      </c>
      <c r="T57">
        <v>0.72899999999999998</v>
      </c>
      <c r="U57">
        <v>61.738302550715808</v>
      </c>
      <c r="V57">
        <v>3.9989067625899284</v>
      </c>
      <c r="W57">
        <v>10.832160277003096</v>
      </c>
      <c r="X57">
        <v>39.434274486002089</v>
      </c>
      <c r="Y57">
        <v>0</v>
      </c>
      <c r="Z57">
        <v>8.6349293999999972</v>
      </c>
      <c r="AA57">
        <v>18.738439250802877</v>
      </c>
      <c r="AB57">
        <v>0</v>
      </c>
      <c r="AC57">
        <v>0</v>
      </c>
      <c r="AD57">
        <v>17.698766931898408</v>
      </c>
      <c r="AE57">
        <v>24.008369573977422</v>
      </c>
      <c r="AF57">
        <v>5.9271258247520446</v>
      </c>
      <c r="AG57">
        <v>28.284875962230796</v>
      </c>
      <c r="AH57">
        <v>68.823600727200002</v>
      </c>
      <c r="AI57">
        <v>9.2801421809879461</v>
      </c>
      <c r="AJ57">
        <v>0</v>
      </c>
      <c r="AK57">
        <v>27.085108642617914</v>
      </c>
      <c r="AL57">
        <v>0</v>
      </c>
      <c r="AM57">
        <v>7.6468373571991757</v>
      </c>
      <c r="AN57">
        <v>3.2179249267878837E-2</v>
      </c>
      <c r="AO57">
        <v>6.4562399999999993</v>
      </c>
      <c r="AP57">
        <v>4.7823893296594289</v>
      </c>
      <c r="AQ57">
        <v>0</v>
      </c>
      <c r="AR57">
        <v>20.850699999999996</v>
      </c>
      <c r="AS57">
        <v>15.609027212160711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1.9660122</v>
      </c>
      <c r="AZ57">
        <v>2.4125571000000003</v>
      </c>
      <c r="BA57">
        <v>1.5900138000000001</v>
      </c>
      <c r="BB57">
        <v>1.2975749999999999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891.80627761432459</v>
      </c>
      <c r="DN57">
        <v>29.525620330266229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281.4616897515341</v>
      </c>
      <c r="L58">
        <v>5.0464960697502264</v>
      </c>
      <c r="M58">
        <v>64.940696266386638</v>
      </c>
      <c r="N58">
        <v>53.200523742032274</v>
      </c>
      <c r="O58">
        <v>74.751074286224721</v>
      </c>
      <c r="P58">
        <v>29.949143627109407</v>
      </c>
      <c r="Q58">
        <v>6.0387943820471452</v>
      </c>
      <c r="R58">
        <v>10.53834446881844</v>
      </c>
      <c r="S58">
        <v>7.5271580955858326</v>
      </c>
      <c r="T58">
        <v>0.72899999999999998</v>
      </c>
      <c r="U58">
        <v>61.738302550715808</v>
      </c>
      <c r="V58">
        <v>3.9989067625899284</v>
      </c>
      <c r="W58">
        <v>10.832160277003096</v>
      </c>
      <c r="X58">
        <v>39.434274486002089</v>
      </c>
      <c r="Y58">
        <v>0</v>
      </c>
      <c r="Z58">
        <v>8.6349293999999972</v>
      </c>
      <c r="AA58">
        <v>18.738439250802877</v>
      </c>
      <c r="AB58">
        <v>0</v>
      </c>
      <c r="AC58">
        <v>0</v>
      </c>
      <c r="AD58">
        <v>17.698766931898408</v>
      </c>
      <c r="AE58">
        <v>24.008369573977422</v>
      </c>
      <c r="AF58">
        <v>5.9271258247520446</v>
      </c>
      <c r="AG58">
        <v>28.284875962230796</v>
      </c>
      <c r="AH58">
        <v>68.823600727200002</v>
      </c>
      <c r="AI58">
        <v>9.2801421809879461</v>
      </c>
      <c r="AJ58">
        <v>0</v>
      </c>
      <c r="AK58">
        <v>27.085108642617914</v>
      </c>
      <c r="AL58">
        <v>0</v>
      </c>
      <c r="AM58">
        <v>7.6468373571991757</v>
      </c>
      <c r="AN58">
        <v>3.2179249267878837E-2</v>
      </c>
      <c r="AO58">
        <v>6.4562399999999993</v>
      </c>
      <c r="AP58">
        <v>4.7823893296594289</v>
      </c>
      <c r="AQ58">
        <v>0</v>
      </c>
      <c r="AR58">
        <v>20.850699999999996</v>
      </c>
      <c r="AS58">
        <v>15.609027212160711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1.9660122</v>
      </c>
      <c r="AZ58">
        <v>2.4125571000000003</v>
      </c>
      <c r="BA58">
        <v>1.5900138000000001</v>
      </c>
      <c r="BB58">
        <v>1.2975749999999999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891.78648870856728</v>
      </c>
      <c r="DN58">
        <v>29.524965799987108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281.48213318757058</v>
      </c>
      <c r="L59">
        <v>5.0464960697502264</v>
      </c>
      <c r="M59">
        <v>64.940696266386638</v>
      </c>
      <c r="N59">
        <v>53.200523742032274</v>
      </c>
      <c r="O59">
        <v>74.751074286224721</v>
      </c>
      <c r="P59">
        <v>29.949143627109407</v>
      </c>
      <c r="Q59">
        <v>6.0387943820471452</v>
      </c>
      <c r="R59">
        <v>10.53834446881844</v>
      </c>
      <c r="S59">
        <v>7.5271580955858326</v>
      </c>
      <c r="T59">
        <v>0.72899999999999998</v>
      </c>
      <c r="U59">
        <v>61.738302550715808</v>
      </c>
      <c r="V59">
        <v>3.9989067625899284</v>
      </c>
      <c r="W59">
        <v>10.832160277003096</v>
      </c>
      <c r="X59">
        <v>39.434274486002089</v>
      </c>
      <c r="Y59">
        <v>0</v>
      </c>
      <c r="Z59">
        <v>8.6349293999999972</v>
      </c>
      <c r="AA59">
        <v>18.738439250802877</v>
      </c>
      <c r="AB59">
        <v>0</v>
      </c>
      <c r="AC59">
        <v>0</v>
      </c>
      <c r="AD59">
        <v>17.698766931898408</v>
      </c>
      <c r="AE59">
        <v>24.008369573977422</v>
      </c>
      <c r="AF59">
        <v>5.9271258247520446</v>
      </c>
      <c r="AG59">
        <v>28.284875962230796</v>
      </c>
      <c r="AH59">
        <v>68.823600727200002</v>
      </c>
      <c r="AI59">
        <v>9.2801421809879461</v>
      </c>
      <c r="AJ59">
        <v>0</v>
      </c>
      <c r="AK59">
        <v>27.085108642617914</v>
      </c>
      <c r="AL59">
        <v>0</v>
      </c>
      <c r="AM59">
        <v>7.6468373571991757</v>
      </c>
      <c r="AN59">
        <v>3.2179249267878837E-2</v>
      </c>
      <c r="AO59">
        <v>6.4562399999999993</v>
      </c>
      <c r="AP59">
        <v>4.7823893296594289</v>
      </c>
      <c r="AQ59">
        <v>0</v>
      </c>
      <c r="AR59">
        <v>20.850699999999996</v>
      </c>
      <c r="AS59">
        <v>15.609027212160711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1.9660122</v>
      </c>
      <c r="AZ59">
        <v>2.4125571000000003</v>
      </c>
      <c r="BA59">
        <v>1.5900138000000001</v>
      </c>
      <c r="BB59">
        <v>1.2975749999999999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891.80627761432459</v>
      </c>
      <c r="DN59">
        <v>29.525620330266229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281.4616897515341</v>
      </c>
      <c r="L60">
        <v>5.0464960697502264</v>
      </c>
      <c r="M60">
        <v>64.940696266386638</v>
      </c>
      <c r="N60">
        <v>53.200523742032274</v>
      </c>
      <c r="O60">
        <v>74.751074286224721</v>
      </c>
      <c r="P60">
        <v>29.949143627109407</v>
      </c>
      <c r="Q60">
        <v>6.0387943820471452</v>
      </c>
      <c r="R60">
        <v>10.53834446881844</v>
      </c>
      <c r="S60">
        <v>7.5271580955858326</v>
      </c>
      <c r="T60">
        <v>0.72899999999999998</v>
      </c>
      <c r="U60">
        <v>61.738302550715808</v>
      </c>
      <c r="V60">
        <v>3.9989067625899284</v>
      </c>
      <c r="W60">
        <v>10.832160277003096</v>
      </c>
      <c r="X60">
        <v>39.434274486002089</v>
      </c>
      <c r="Y60">
        <v>0</v>
      </c>
      <c r="Z60">
        <v>8.6349293999999972</v>
      </c>
      <c r="AA60">
        <v>18.738439250802877</v>
      </c>
      <c r="AB60">
        <v>0</v>
      </c>
      <c r="AC60">
        <v>0</v>
      </c>
      <c r="AD60">
        <v>17.698766931898408</v>
      </c>
      <c r="AE60">
        <v>24.008369573977422</v>
      </c>
      <c r="AF60">
        <v>5.9271258247520446</v>
      </c>
      <c r="AG60">
        <v>28.284875962230796</v>
      </c>
      <c r="AH60">
        <v>68.823600727200002</v>
      </c>
      <c r="AI60">
        <v>9.2801421809879461</v>
      </c>
      <c r="AJ60">
        <v>0</v>
      </c>
      <c r="AK60">
        <v>27.085108642617914</v>
      </c>
      <c r="AL60">
        <v>0</v>
      </c>
      <c r="AM60">
        <v>7.6468373571991757</v>
      </c>
      <c r="AN60">
        <v>3.2179249267878837E-2</v>
      </c>
      <c r="AO60">
        <v>6.4562399999999993</v>
      </c>
      <c r="AP60">
        <v>4.7823893296594289</v>
      </c>
      <c r="AQ60">
        <v>6.1882629646111385</v>
      </c>
      <c r="AR60">
        <v>20.850699999999996</v>
      </c>
      <c r="AS60">
        <v>15.609027212160711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1.9660122</v>
      </c>
      <c r="AZ60">
        <v>2.4125571000000003</v>
      </c>
      <c r="BA60">
        <v>1.5900138000000001</v>
      </c>
      <c r="BB60">
        <v>1.2975749999999999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897.77672703785549</v>
      </c>
      <c r="DN60">
        <v>29.722990435309914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281.48213318757058</v>
      </c>
      <c r="L61">
        <v>5.0464960697502264</v>
      </c>
      <c r="M61">
        <v>64.940696266386638</v>
      </c>
      <c r="N61">
        <v>53.200523742032274</v>
      </c>
      <c r="O61">
        <v>74.751074286224721</v>
      </c>
      <c r="P61">
        <v>29.949143627109407</v>
      </c>
      <c r="Q61">
        <v>6.0387943820471452</v>
      </c>
      <c r="R61">
        <v>10.53834446881844</v>
      </c>
      <c r="S61">
        <v>7.5271580955858326</v>
      </c>
      <c r="T61">
        <v>0.72899999999999998</v>
      </c>
      <c r="U61">
        <v>61.738302550715808</v>
      </c>
      <c r="V61">
        <v>3.9989067625899284</v>
      </c>
      <c r="W61">
        <v>10.832160277003096</v>
      </c>
      <c r="X61">
        <v>39.434274486002089</v>
      </c>
      <c r="Y61">
        <v>0</v>
      </c>
      <c r="Z61">
        <v>8.6349293999999972</v>
      </c>
      <c r="AA61">
        <v>18.738439250802877</v>
      </c>
      <c r="AB61">
        <v>0</v>
      </c>
      <c r="AC61">
        <v>0</v>
      </c>
      <c r="AD61">
        <v>17.698766931898408</v>
      </c>
      <c r="AE61">
        <v>24.008369573977422</v>
      </c>
      <c r="AF61">
        <v>5.9271258247520446</v>
      </c>
      <c r="AG61">
        <v>28.284875962230796</v>
      </c>
      <c r="AH61">
        <v>68.823600727200002</v>
      </c>
      <c r="AI61">
        <v>9.2801421809879461</v>
      </c>
      <c r="AJ61">
        <v>0</v>
      </c>
      <c r="AK61">
        <v>27.085108642617914</v>
      </c>
      <c r="AL61">
        <v>0</v>
      </c>
      <c r="AM61">
        <v>7.6468373571991757</v>
      </c>
      <c r="AN61">
        <v>3.2179249267878837E-2</v>
      </c>
      <c r="AO61">
        <v>5.1649919999999998</v>
      </c>
      <c r="AP61">
        <v>4.7823893296594289</v>
      </c>
      <c r="AQ61">
        <v>12.376524516047592</v>
      </c>
      <c r="AR61">
        <v>20.850699999999996</v>
      </c>
      <c r="AS61">
        <v>15.609027212160711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1.9660122</v>
      </c>
      <c r="AZ61">
        <v>2.4125571000000003</v>
      </c>
      <c r="BA61">
        <v>1.5900138000000001</v>
      </c>
      <c r="BB61">
        <v>1.2975749999999999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902.53682550231383</v>
      </c>
      <c r="DN61">
        <v>29.8803489583245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281.4616897515341</v>
      </c>
      <c r="L62">
        <v>5.0464960697502264</v>
      </c>
      <c r="M62">
        <v>64.940696266386638</v>
      </c>
      <c r="N62">
        <v>53.200523742032274</v>
      </c>
      <c r="O62">
        <v>74.751074286224721</v>
      </c>
      <c r="P62">
        <v>29.949143627109407</v>
      </c>
      <c r="Q62">
        <v>6.0387943820471452</v>
      </c>
      <c r="R62">
        <v>10.53834446881844</v>
      </c>
      <c r="S62">
        <v>7.5271580955858326</v>
      </c>
      <c r="T62">
        <v>0.72899999999999998</v>
      </c>
      <c r="U62">
        <v>61.738302550715808</v>
      </c>
      <c r="V62">
        <v>3.9989067625899284</v>
      </c>
      <c r="W62">
        <v>10.832160277003096</v>
      </c>
      <c r="X62">
        <v>39.434274486002089</v>
      </c>
      <c r="Y62">
        <v>0</v>
      </c>
      <c r="Z62">
        <v>8.6349293999999972</v>
      </c>
      <c r="AA62">
        <v>18.738439250802877</v>
      </c>
      <c r="AB62">
        <v>0</v>
      </c>
      <c r="AC62">
        <v>0</v>
      </c>
      <c r="AD62">
        <v>17.698766931898408</v>
      </c>
      <c r="AE62">
        <v>24.008369573977422</v>
      </c>
      <c r="AF62">
        <v>5.9271258247520446</v>
      </c>
      <c r="AG62">
        <v>28.284875962230796</v>
      </c>
      <c r="AH62">
        <v>68.823600727200002</v>
      </c>
      <c r="AI62">
        <v>9.2801421809879461</v>
      </c>
      <c r="AJ62">
        <v>0</v>
      </c>
      <c r="AK62">
        <v>27.085108642617914</v>
      </c>
      <c r="AL62">
        <v>0</v>
      </c>
      <c r="AM62">
        <v>7.6468373571991757</v>
      </c>
      <c r="AN62">
        <v>3.2179249267878837E-2</v>
      </c>
      <c r="AO62">
        <v>5.1649919999999998</v>
      </c>
      <c r="AP62">
        <v>4.7823893296594289</v>
      </c>
      <c r="AQ62">
        <v>18.564787480658733</v>
      </c>
      <c r="AR62">
        <v>20.850699999999996</v>
      </c>
      <c r="AS62">
        <v>15.609027212160711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1.9660122</v>
      </c>
      <c r="AZ62">
        <v>2.4125571000000003</v>
      </c>
      <c r="BA62">
        <v>1.5900138000000001</v>
      </c>
      <c r="BB62">
        <v>1.2975749999999999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908.50727492584497</v>
      </c>
      <c r="DN62">
        <v>30.077719063368185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281.18348154447131</v>
      </c>
      <c r="L63">
        <v>4.9479413559236356</v>
      </c>
      <c r="M63">
        <v>64.940696266386638</v>
      </c>
      <c r="N63">
        <v>53.200523742032274</v>
      </c>
      <c r="O63">
        <v>74.751074286224721</v>
      </c>
      <c r="P63">
        <v>29.949143627109407</v>
      </c>
      <c r="Q63">
        <v>5.115186741336637</v>
      </c>
      <c r="R63">
        <v>10.53834446881844</v>
      </c>
      <c r="S63">
        <v>6.3883927976563593</v>
      </c>
      <c r="T63">
        <v>0.36592740000000001</v>
      </c>
      <c r="U63">
        <v>61.738302550715808</v>
      </c>
      <c r="V63">
        <v>3.9989067625899284</v>
      </c>
      <c r="W63">
        <v>10.832160277003096</v>
      </c>
      <c r="X63">
        <v>39.434274486002089</v>
      </c>
      <c r="Y63">
        <v>0</v>
      </c>
      <c r="Z63">
        <v>8.6349293999999972</v>
      </c>
      <c r="AA63">
        <v>18.738439250802877</v>
      </c>
      <c r="AB63">
        <v>0</v>
      </c>
      <c r="AC63">
        <v>0</v>
      </c>
      <c r="AD63">
        <v>17.698766931898408</v>
      </c>
      <c r="AE63">
        <v>24.008369573977422</v>
      </c>
      <c r="AF63">
        <v>5.9271258247520446</v>
      </c>
      <c r="AG63">
        <v>28.284875962230796</v>
      </c>
      <c r="AH63">
        <v>68.823600727200002</v>
      </c>
      <c r="AI63">
        <v>9.2801421809879461</v>
      </c>
      <c r="AJ63">
        <v>0</v>
      </c>
      <c r="AK63">
        <v>27.085108642617914</v>
      </c>
      <c r="AL63">
        <v>0</v>
      </c>
      <c r="AM63">
        <v>7.6468373571991757</v>
      </c>
      <c r="AN63">
        <v>3.2179249267878837E-2</v>
      </c>
      <c r="AO63">
        <v>5.1649919999999998</v>
      </c>
      <c r="AP63">
        <v>4.7823893296594289</v>
      </c>
      <c r="AQ63">
        <v>24.943458069053982</v>
      </c>
      <c r="AR63">
        <v>20.850699999999996</v>
      </c>
      <c r="AS63">
        <v>15.609027212160711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1.9660122</v>
      </c>
      <c r="AZ63">
        <v>2.4125571000000003</v>
      </c>
      <c r="BA63">
        <v>1.5900138000000001</v>
      </c>
      <c r="BB63">
        <v>0.66289140000000002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911.37556078819898</v>
      </c>
      <c r="DN63">
        <v>30.15121172987994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281.162540307185</v>
      </c>
      <c r="L64">
        <v>4.9479413559236356</v>
      </c>
      <c r="M64">
        <v>64.940696266386638</v>
      </c>
      <c r="N64">
        <v>53.200523742032274</v>
      </c>
      <c r="O64">
        <v>74.751074286224721</v>
      </c>
      <c r="P64">
        <v>29.949143627109407</v>
      </c>
      <c r="Q64">
        <v>5.115186741336637</v>
      </c>
      <c r="R64">
        <v>10.53834446881844</v>
      </c>
      <c r="S64">
        <v>6.3883927976563593</v>
      </c>
      <c r="T64">
        <v>0.36592740000000001</v>
      </c>
      <c r="U64">
        <v>61.738302550715808</v>
      </c>
      <c r="V64">
        <v>3.9989067625899284</v>
      </c>
      <c r="W64">
        <v>10.832160277003096</v>
      </c>
      <c r="X64">
        <v>39.434274486002089</v>
      </c>
      <c r="Y64">
        <v>0</v>
      </c>
      <c r="Z64">
        <v>8.6349293999999972</v>
      </c>
      <c r="AA64">
        <v>18.738439250802877</v>
      </c>
      <c r="AB64">
        <v>0</v>
      </c>
      <c r="AC64">
        <v>0</v>
      </c>
      <c r="AD64">
        <v>17.698766931898408</v>
      </c>
      <c r="AE64">
        <v>24.008369573977422</v>
      </c>
      <c r="AF64">
        <v>5.9271258247520446</v>
      </c>
      <c r="AG64">
        <v>28.284875962230796</v>
      </c>
      <c r="AH64">
        <v>68.823600727200002</v>
      </c>
      <c r="AI64">
        <v>9.2801421809879461</v>
      </c>
      <c r="AJ64">
        <v>0</v>
      </c>
      <c r="AK64">
        <v>27.085108642617914</v>
      </c>
      <c r="AL64">
        <v>0</v>
      </c>
      <c r="AM64">
        <v>7.6468373571991757</v>
      </c>
      <c r="AN64">
        <v>3.2179249267878837E-2</v>
      </c>
      <c r="AO64">
        <v>5.1649919999999998</v>
      </c>
      <c r="AP64">
        <v>4.7823893296594289</v>
      </c>
      <c r="AQ64">
        <v>24.943458069053982</v>
      </c>
      <c r="AR64">
        <v>20.850699999999996</v>
      </c>
      <c r="AS64">
        <v>15.609027212160711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1.9660122</v>
      </c>
      <c r="AZ64">
        <v>2.4125571000000003</v>
      </c>
      <c r="BA64">
        <v>1.5900138000000001</v>
      </c>
      <c r="BB64">
        <v>0.66289140000000002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911.35528975409477</v>
      </c>
      <c r="DN64">
        <v>30.150541526697957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268.78797144677094</v>
      </c>
      <c r="L65">
        <v>4.9975838892415032</v>
      </c>
      <c r="M65">
        <v>64.940696266386638</v>
      </c>
      <c r="N65">
        <v>53.200523742032274</v>
      </c>
      <c r="O65">
        <v>74.751074286224721</v>
      </c>
      <c r="P65">
        <v>29.949143627109407</v>
      </c>
      <c r="Q65">
        <v>5.3361501749060496</v>
      </c>
      <c r="R65">
        <v>10.53834446881844</v>
      </c>
      <c r="S65">
        <v>6.4032698032852871</v>
      </c>
      <c r="T65">
        <v>0.36831600000000003</v>
      </c>
      <c r="U65">
        <v>61.738302550715808</v>
      </c>
      <c r="V65">
        <v>3.9989067625899284</v>
      </c>
      <c r="W65">
        <v>10.832160277003096</v>
      </c>
      <c r="X65">
        <v>39.434274486002089</v>
      </c>
      <c r="Y65">
        <v>0</v>
      </c>
      <c r="Z65">
        <v>8.6349293999999972</v>
      </c>
      <c r="AA65">
        <v>18.738439250802877</v>
      </c>
      <c r="AB65">
        <v>0</v>
      </c>
      <c r="AC65">
        <v>0</v>
      </c>
      <c r="AD65">
        <v>17.698766931898408</v>
      </c>
      <c r="AE65">
        <v>24.008369573977422</v>
      </c>
      <c r="AF65">
        <v>5.9271258247520446</v>
      </c>
      <c r="AG65">
        <v>28.284875962230796</v>
      </c>
      <c r="AH65">
        <v>68.823600727200002</v>
      </c>
      <c r="AI65">
        <v>9.2801421809879461</v>
      </c>
      <c r="AJ65">
        <v>0</v>
      </c>
      <c r="AK65">
        <v>27.085108642617914</v>
      </c>
      <c r="AL65">
        <v>0</v>
      </c>
      <c r="AM65">
        <v>7.6468373571991757</v>
      </c>
      <c r="AN65">
        <v>3.2179249267878837E-2</v>
      </c>
      <c r="AO65">
        <v>5.1649919999999998</v>
      </c>
      <c r="AP65">
        <v>3.4883310404574663</v>
      </c>
      <c r="AQ65">
        <v>24.943458069053982</v>
      </c>
      <c r="AR65">
        <v>20.850699999999996</v>
      </c>
      <c r="AS65">
        <v>15.609027212160711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1.9660122</v>
      </c>
      <c r="AZ65">
        <v>2.4125571000000003</v>
      </c>
      <c r="BA65">
        <v>1.5900138000000001</v>
      </c>
      <c r="BB65">
        <v>0.66289140000000002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898.40279783077187</v>
      </c>
      <c r="DN65">
        <v>29.722277872920902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268.78797144677094</v>
      </c>
      <c r="L66">
        <v>4.9975838892415032</v>
      </c>
      <c r="M66">
        <v>64.940696266386638</v>
      </c>
      <c r="N66">
        <v>53.200523742032274</v>
      </c>
      <c r="O66">
        <v>74.751074286224721</v>
      </c>
      <c r="P66">
        <v>29.949143627109407</v>
      </c>
      <c r="Q66">
        <v>5.3361501749060496</v>
      </c>
      <c r="R66">
        <v>10.53834446881844</v>
      </c>
      <c r="S66">
        <v>6.4032698032852871</v>
      </c>
      <c r="T66">
        <v>0.36831600000000003</v>
      </c>
      <c r="U66">
        <v>61.738302550715808</v>
      </c>
      <c r="V66">
        <v>3.9989067625899284</v>
      </c>
      <c r="W66">
        <v>10.832160277003096</v>
      </c>
      <c r="X66">
        <v>39.434274486002089</v>
      </c>
      <c r="Y66">
        <v>0</v>
      </c>
      <c r="Z66">
        <v>8.6349293999999972</v>
      </c>
      <c r="AA66">
        <v>18.738439250802877</v>
      </c>
      <c r="AB66">
        <v>0</v>
      </c>
      <c r="AC66">
        <v>0</v>
      </c>
      <c r="AD66">
        <v>17.698766931898408</v>
      </c>
      <c r="AE66">
        <v>24.008369573977422</v>
      </c>
      <c r="AF66">
        <v>5.9271258247520446</v>
      </c>
      <c r="AG66">
        <v>28.284875962230796</v>
      </c>
      <c r="AH66">
        <v>68.823600727200002</v>
      </c>
      <c r="AI66">
        <v>9.2801421809879461</v>
      </c>
      <c r="AJ66">
        <v>0</v>
      </c>
      <c r="AK66">
        <v>27.085108642617914</v>
      </c>
      <c r="AL66">
        <v>0</v>
      </c>
      <c r="AM66">
        <v>7.6468373571991757</v>
      </c>
      <c r="AN66">
        <v>3.2179249267878837E-2</v>
      </c>
      <c r="AO66">
        <v>5.1649919999999998</v>
      </c>
      <c r="AP66">
        <v>3.4883310404574663</v>
      </c>
      <c r="AQ66">
        <v>24.943458069053982</v>
      </c>
      <c r="AR66">
        <v>20.850699999999996</v>
      </c>
      <c r="AS66">
        <v>15.609027212160711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1.9660122</v>
      </c>
      <c r="AZ66">
        <v>2.4125571000000003</v>
      </c>
      <c r="BA66">
        <v>1.5900138000000001</v>
      </c>
      <c r="BB66">
        <v>0.66289140000000002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898.40279783077187</v>
      </c>
      <c r="DN66">
        <v>29.722277872920902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250.12975368571489</v>
      </c>
      <c r="L67">
        <v>5.0464960697502264</v>
      </c>
      <c r="M67">
        <v>64.940696266386638</v>
      </c>
      <c r="N67">
        <v>53.200523742032274</v>
      </c>
      <c r="O67">
        <v>74.751074286224721</v>
      </c>
      <c r="P67">
        <v>29.949143627109407</v>
      </c>
      <c r="Q67">
        <v>6.0387943820471452</v>
      </c>
      <c r="R67">
        <v>10.548696450397905</v>
      </c>
      <c r="S67">
        <v>7.5271580955858326</v>
      </c>
      <c r="T67">
        <v>0.72899999999999998</v>
      </c>
      <c r="U67">
        <v>62.08881295693287</v>
      </c>
      <c r="V67">
        <v>3.9989067625899284</v>
      </c>
      <c r="W67">
        <v>10.832160277003096</v>
      </c>
      <c r="X67">
        <v>39.434274486002089</v>
      </c>
      <c r="Y67">
        <v>0</v>
      </c>
      <c r="Z67">
        <v>8.6349293999999972</v>
      </c>
      <c r="AA67">
        <v>18.738439250802877</v>
      </c>
      <c r="AB67">
        <v>0</v>
      </c>
      <c r="AC67">
        <v>0</v>
      </c>
      <c r="AD67">
        <v>17.698766931898408</v>
      </c>
      <c r="AE67">
        <v>24.008369573977422</v>
      </c>
      <c r="AF67">
        <v>5.9271258247520446</v>
      </c>
      <c r="AG67">
        <v>28.284875962230796</v>
      </c>
      <c r="AH67">
        <v>68.823600727200002</v>
      </c>
      <c r="AI67">
        <v>9.2801421809879461</v>
      </c>
      <c r="AJ67">
        <v>0</v>
      </c>
      <c r="AK67">
        <v>27.085108642617914</v>
      </c>
      <c r="AL67">
        <v>0</v>
      </c>
      <c r="AM67">
        <v>7.6468373571991757</v>
      </c>
      <c r="AN67">
        <v>3.2179249267878837E-2</v>
      </c>
      <c r="AO67">
        <v>5.1649919999999998</v>
      </c>
      <c r="AP67">
        <v>3.4883310404574663</v>
      </c>
      <c r="AQ67">
        <v>24.943458069053982</v>
      </c>
      <c r="AR67">
        <v>20.850699999999996</v>
      </c>
      <c r="AS67">
        <v>15.609027212160711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1.9660122</v>
      </c>
      <c r="AZ67">
        <v>2.4125571000000003</v>
      </c>
      <c r="BA67">
        <v>1.5900138000000001</v>
      </c>
      <c r="BB67">
        <v>0.66289140000000002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882.85577058890567</v>
      </c>
      <c r="DN67">
        <v>29.208078421477975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209.08167461139163</v>
      </c>
      <c r="L68">
        <v>5.0464960697502264</v>
      </c>
      <c r="M68">
        <v>64.940696266386638</v>
      </c>
      <c r="N68">
        <v>53.200523742032274</v>
      </c>
      <c r="O68">
        <v>74.751074286224721</v>
      </c>
      <c r="P68">
        <v>29.949143627109407</v>
      </c>
      <c r="Q68">
        <v>6.0387943820471452</v>
      </c>
      <c r="R68">
        <v>10.548696450397905</v>
      </c>
      <c r="S68">
        <v>7.5271580955858326</v>
      </c>
      <c r="T68">
        <v>0.72899999999999998</v>
      </c>
      <c r="U68">
        <v>62.112069571563389</v>
      </c>
      <c r="V68">
        <v>3.9989067625899284</v>
      </c>
      <c r="W68">
        <v>10.832160277003096</v>
      </c>
      <c r="X68">
        <v>39.434274486002089</v>
      </c>
      <c r="Y68">
        <v>0</v>
      </c>
      <c r="Z68">
        <v>8.6349293999999972</v>
      </c>
      <c r="AA68">
        <v>18.738439250802877</v>
      </c>
      <c r="AB68">
        <v>0</v>
      </c>
      <c r="AC68">
        <v>0</v>
      </c>
      <c r="AD68">
        <v>17.698766931898408</v>
      </c>
      <c r="AE68">
        <v>24.008369573977422</v>
      </c>
      <c r="AF68">
        <v>5.9271258247520446</v>
      </c>
      <c r="AG68">
        <v>28.284875962230796</v>
      </c>
      <c r="AH68">
        <v>68.823600727200002</v>
      </c>
      <c r="AI68">
        <v>9.2801421809879461</v>
      </c>
      <c r="AJ68">
        <v>0</v>
      </c>
      <c r="AK68">
        <v>27.085108642617914</v>
      </c>
      <c r="AL68">
        <v>0</v>
      </c>
      <c r="AM68">
        <v>7.6468373571991757</v>
      </c>
      <c r="AN68">
        <v>3.2179249267878837E-2</v>
      </c>
      <c r="AO68">
        <v>5.1649919999999998</v>
      </c>
      <c r="AP68">
        <v>4.7823893296594289</v>
      </c>
      <c r="AQ68">
        <v>24.943458069053982</v>
      </c>
      <c r="AR68">
        <v>20.850699999999996</v>
      </c>
      <c r="AS68">
        <v>15.609027212160711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1.9660122</v>
      </c>
      <c r="AZ68">
        <v>2.4125571000000003</v>
      </c>
      <c r="BA68">
        <v>1.5900138000000001</v>
      </c>
      <c r="BB68">
        <v>0.66289140000000002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844.39631463106821</v>
      </c>
      <c r="DN68">
        <v>27.936770208824676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209.08167461139163</v>
      </c>
      <c r="L69">
        <v>5.0464960697502264</v>
      </c>
      <c r="M69">
        <v>64.940696266386638</v>
      </c>
      <c r="N69">
        <v>53.200523742032274</v>
      </c>
      <c r="O69">
        <v>74.751074286224721</v>
      </c>
      <c r="P69">
        <v>29.949143627109407</v>
      </c>
      <c r="Q69">
        <v>6.0387943820471452</v>
      </c>
      <c r="R69">
        <v>10.548696450397905</v>
      </c>
      <c r="S69">
        <v>7.5271580955858326</v>
      </c>
      <c r="T69">
        <v>0.72899999999999998</v>
      </c>
      <c r="U69">
        <v>62.112069571563389</v>
      </c>
      <c r="V69">
        <v>3.9989067625899284</v>
      </c>
      <c r="W69">
        <v>10.832160277003096</v>
      </c>
      <c r="X69">
        <v>39.434274486002089</v>
      </c>
      <c r="Y69">
        <v>0</v>
      </c>
      <c r="Z69">
        <v>8.6349293999999972</v>
      </c>
      <c r="AA69">
        <v>18.738439250802877</v>
      </c>
      <c r="AB69">
        <v>0</v>
      </c>
      <c r="AC69">
        <v>0</v>
      </c>
      <c r="AD69">
        <v>17.698766931898408</v>
      </c>
      <c r="AE69">
        <v>24.008369573977422</v>
      </c>
      <c r="AF69">
        <v>5.9271258247520446</v>
      </c>
      <c r="AG69">
        <v>28.284875962230796</v>
      </c>
      <c r="AH69">
        <v>68.823600727200002</v>
      </c>
      <c r="AI69">
        <v>9.2801421809879461</v>
      </c>
      <c r="AJ69">
        <v>0</v>
      </c>
      <c r="AK69">
        <v>27.085108642617914</v>
      </c>
      <c r="AL69">
        <v>0</v>
      </c>
      <c r="AM69">
        <v>7.6468373571991757</v>
      </c>
      <c r="AN69">
        <v>3.2179249267878837E-2</v>
      </c>
      <c r="AO69">
        <v>4.5193679999999992</v>
      </c>
      <c r="AP69">
        <v>4.7823893296594289</v>
      </c>
      <c r="AQ69">
        <v>24.943458069053982</v>
      </c>
      <c r="AR69">
        <v>20.850699999999996</v>
      </c>
      <c r="AS69">
        <v>15.609027212160711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1.9660122</v>
      </c>
      <c r="AZ69">
        <v>2.4125571000000003</v>
      </c>
      <c r="BA69">
        <v>1.5900138000000001</v>
      </c>
      <c r="BB69">
        <v>0.66289140000000002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843.77135059906823</v>
      </c>
      <c r="DN69">
        <v>27.916110240824676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209.08167461139163</v>
      </c>
      <c r="L70">
        <v>5.0464960697502264</v>
      </c>
      <c r="M70">
        <v>64.940696266386638</v>
      </c>
      <c r="N70">
        <v>53.200523742032274</v>
      </c>
      <c r="O70">
        <v>74.751074286224721</v>
      </c>
      <c r="P70">
        <v>29.949143627109407</v>
      </c>
      <c r="Q70">
        <v>6.0387943820471452</v>
      </c>
      <c r="R70">
        <v>10.548696450397905</v>
      </c>
      <c r="S70">
        <v>7.5271580955858326</v>
      </c>
      <c r="T70">
        <v>0.72899999999999998</v>
      </c>
      <c r="U70">
        <v>62.112069571563389</v>
      </c>
      <c r="V70">
        <v>3.9989067625899284</v>
      </c>
      <c r="W70">
        <v>10.832160277003096</v>
      </c>
      <c r="X70">
        <v>39.434274486002089</v>
      </c>
      <c r="Y70">
        <v>0</v>
      </c>
      <c r="Z70">
        <v>8.6349293999999972</v>
      </c>
      <c r="AA70">
        <v>18.738439250802877</v>
      </c>
      <c r="AB70">
        <v>0</v>
      </c>
      <c r="AC70">
        <v>0</v>
      </c>
      <c r="AD70">
        <v>17.698766931898408</v>
      </c>
      <c r="AE70">
        <v>24.008369573977422</v>
      </c>
      <c r="AF70">
        <v>5.9271258247520446</v>
      </c>
      <c r="AG70">
        <v>28.284875962230796</v>
      </c>
      <c r="AH70">
        <v>68.823600727200002</v>
      </c>
      <c r="AI70">
        <v>9.2801421809879461</v>
      </c>
      <c r="AJ70">
        <v>0</v>
      </c>
      <c r="AK70">
        <v>27.085108642617914</v>
      </c>
      <c r="AL70">
        <v>0</v>
      </c>
      <c r="AM70">
        <v>7.6468373571991757</v>
      </c>
      <c r="AN70">
        <v>3.2179249267878837E-2</v>
      </c>
      <c r="AO70">
        <v>4.5193679999999992</v>
      </c>
      <c r="AP70">
        <v>4.7823893296594289</v>
      </c>
      <c r="AQ70">
        <v>24.943458069053982</v>
      </c>
      <c r="AR70">
        <v>20.850699999999996</v>
      </c>
      <c r="AS70">
        <v>15.609027212160711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1.9660122</v>
      </c>
      <c r="AZ70">
        <v>2.4125571000000003</v>
      </c>
      <c r="BA70">
        <v>1.5900138000000001</v>
      </c>
      <c r="BB70">
        <v>0.66289140000000002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843.77135059906823</v>
      </c>
      <c r="DN70">
        <v>27.916110240824676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209.08167461139163</v>
      </c>
      <c r="L71">
        <v>5.0464960697502264</v>
      </c>
      <c r="M71">
        <v>64.940696266386638</v>
      </c>
      <c r="N71">
        <v>53.200523742032274</v>
      </c>
      <c r="O71">
        <v>74.751074286224721</v>
      </c>
      <c r="P71">
        <v>29.949143627109407</v>
      </c>
      <c r="Q71">
        <v>6.0387943820471452</v>
      </c>
      <c r="R71">
        <v>10.551038788155934</v>
      </c>
      <c r="S71">
        <v>7.5271580955858326</v>
      </c>
      <c r="T71">
        <v>0.72899999999999998</v>
      </c>
      <c r="U71">
        <v>62.112069571563389</v>
      </c>
      <c r="V71">
        <v>6.7925811151079136</v>
      </c>
      <c r="W71">
        <v>16.117595668443535</v>
      </c>
      <c r="X71">
        <v>54.917931694683659</v>
      </c>
      <c r="Y71">
        <v>0</v>
      </c>
      <c r="Z71">
        <v>0</v>
      </c>
      <c r="AA71">
        <v>18.738439250802877</v>
      </c>
      <c r="AB71">
        <v>0</v>
      </c>
      <c r="AC71">
        <v>0</v>
      </c>
      <c r="AD71">
        <v>17.698766931898408</v>
      </c>
      <c r="AE71">
        <v>24.008369573977422</v>
      </c>
      <c r="AF71">
        <v>5.9271258247520446</v>
      </c>
      <c r="AG71">
        <v>28.284875962230796</v>
      </c>
      <c r="AH71">
        <v>68.823600727200002</v>
      </c>
      <c r="AI71">
        <v>9.2801421809879461</v>
      </c>
      <c r="AJ71">
        <v>0</v>
      </c>
      <c r="AK71">
        <v>27.085108642617914</v>
      </c>
      <c r="AL71">
        <v>0</v>
      </c>
      <c r="AM71">
        <v>7.6468373571991757</v>
      </c>
      <c r="AN71">
        <v>3.2179249267878837E-2</v>
      </c>
      <c r="AO71">
        <v>4.5193679999999992</v>
      </c>
      <c r="AP71">
        <v>4.7823893296594289</v>
      </c>
      <c r="AQ71">
        <v>24.943458069053982</v>
      </c>
      <c r="AR71">
        <v>22.790299999999991</v>
      </c>
      <c r="AS71">
        <v>15.609027212160711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1.9660122</v>
      </c>
      <c r="AZ71">
        <v>2.4125571000000003</v>
      </c>
      <c r="BA71">
        <v>1.5900138000000001</v>
      </c>
      <c r="BB71">
        <v>0.66289140000000002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860.10088171931204</v>
      </c>
      <c r="DN71">
        <v>28.4563590109789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209.08167461139163</v>
      </c>
      <c r="L72">
        <v>5.0464960697502264</v>
      </c>
      <c r="M72">
        <v>64.940696266386638</v>
      </c>
      <c r="N72">
        <v>53.200523742032274</v>
      </c>
      <c r="O72">
        <v>74.751074286224721</v>
      </c>
      <c r="P72">
        <v>29.949143627109407</v>
      </c>
      <c r="Q72">
        <v>6.0387943820471452</v>
      </c>
      <c r="R72">
        <v>10.551038788155934</v>
      </c>
      <c r="S72">
        <v>7.5271580955858326</v>
      </c>
      <c r="T72">
        <v>0.72899999999999998</v>
      </c>
      <c r="U72">
        <v>62.112069571563389</v>
      </c>
      <c r="V72">
        <v>6.7925811151079136</v>
      </c>
      <c r="W72">
        <v>16.117595668443535</v>
      </c>
      <c r="X72">
        <v>54.917931694683659</v>
      </c>
      <c r="Y72">
        <v>0</v>
      </c>
      <c r="Z72">
        <v>0</v>
      </c>
      <c r="AA72">
        <v>18.738439250802877</v>
      </c>
      <c r="AB72">
        <v>0</v>
      </c>
      <c r="AC72">
        <v>0</v>
      </c>
      <c r="AD72">
        <v>17.698766931898408</v>
      </c>
      <c r="AE72">
        <v>24.008369573977422</v>
      </c>
      <c r="AF72">
        <v>5.9271258247520446</v>
      </c>
      <c r="AG72">
        <v>28.284875962230796</v>
      </c>
      <c r="AH72">
        <v>68.823600727200002</v>
      </c>
      <c r="AI72">
        <v>9.2801421809879461</v>
      </c>
      <c r="AJ72">
        <v>0</v>
      </c>
      <c r="AK72">
        <v>27.085108642617914</v>
      </c>
      <c r="AL72">
        <v>0</v>
      </c>
      <c r="AM72">
        <v>7.6468373571991757</v>
      </c>
      <c r="AN72">
        <v>3.2179249267878837E-2</v>
      </c>
      <c r="AO72">
        <v>4.5193679999999992</v>
      </c>
      <c r="AP72">
        <v>4.7823893296594289</v>
      </c>
      <c r="AQ72">
        <v>24.943458069053982</v>
      </c>
      <c r="AR72">
        <v>22.790299999999991</v>
      </c>
      <c r="AS72">
        <v>15.609027212160711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1.9660122</v>
      </c>
      <c r="AZ72">
        <v>2.4125571000000003</v>
      </c>
      <c r="BA72">
        <v>1.5900138000000001</v>
      </c>
      <c r="BB72">
        <v>0.66289140000000002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860.10088171931204</v>
      </c>
      <c r="DN72">
        <v>28.4563590109789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257.59304079013731</v>
      </c>
      <c r="L73">
        <v>5.08812110161755</v>
      </c>
      <c r="M73">
        <v>64.940696266386638</v>
      </c>
      <c r="N73">
        <v>53.200523742032274</v>
      </c>
      <c r="O73">
        <v>74.751074286224721</v>
      </c>
      <c r="P73">
        <v>29.949143627109407</v>
      </c>
      <c r="Q73">
        <v>6.0387943820471452</v>
      </c>
      <c r="R73">
        <v>16.190824056338045</v>
      </c>
      <c r="S73">
        <v>7.5271580955858326</v>
      </c>
      <c r="T73">
        <v>0.72899999999999998</v>
      </c>
      <c r="U73">
        <v>62.112069571563389</v>
      </c>
      <c r="V73">
        <v>6.7925811151079136</v>
      </c>
      <c r="W73">
        <v>15.93145600192984</v>
      </c>
      <c r="X73">
        <v>54.917931694683659</v>
      </c>
      <c r="Y73">
        <v>0</v>
      </c>
      <c r="Z73">
        <v>0</v>
      </c>
      <c r="AA73">
        <v>18.738439250802877</v>
      </c>
      <c r="AB73">
        <v>0</v>
      </c>
      <c r="AC73">
        <v>0</v>
      </c>
      <c r="AD73">
        <v>17.698766931898408</v>
      </c>
      <c r="AE73">
        <v>24.008369573977422</v>
      </c>
      <c r="AF73">
        <v>5.9271258247520446</v>
      </c>
      <c r="AG73">
        <v>28.284875962230796</v>
      </c>
      <c r="AH73">
        <v>68.823600727200002</v>
      </c>
      <c r="AI73">
        <v>9.2801421809879461</v>
      </c>
      <c r="AJ73">
        <v>0</v>
      </c>
      <c r="AK73">
        <v>27.085108642617914</v>
      </c>
      <c r="AL73">
        <v>0</v>
      </c>
      <c r="AM73">
        <v>7.6468373571991757</v>
      </c>
      <c r="AN73">
        <v>3.2179249267878837E-2</v>
      </c>
      <c r="AO73">
        <v>4.5193679999999992</v>
      </c>
      <c r="AP73">
        <v>5.3450233684428907</v>
      </c>
      <c r="AQ73">
        <v>24.943458069053982</v>
      </c>
      <c r="AR73">
        <v>20.850699999999996</v>
      </c>
      <c r="AS73">
        <v>15.609027212160711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1.9660122</v>
      </c>
      <c r="AZ73">
        <v>2.4125571000000003</v>
      </c>
      <c r="BA73">
        <v>1.5900138000000001</v>
      </c>
      <c r="BB73">
        <v>0.66289140000000002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911.04636790388167</v>
      </c>
      <c r="DN73">
        <v>30.14054367747428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257.59304079013731</v>
      </c>
      <c r="L74">
        <v>5.08812110161755</v>
      </c>
      <c r="M74">
        <v>64.940696266386638</v>
      </c>
      <c r="N74">
        <v>53.200523742032274</v>
      </c>
      <c r="O74">
        <v>74.751074286224721</v>
      </c>
      <c r="P74">
        <v>29.949143627109407</v>
      </c>
      <c r="Q74">
        <v>6.0387943820471452</v>
      </c>
      <c r="R74">
        <v>16.190824056338045</v>
      </c>
      <c r="S74">
        <v>7.5271580955858326</v>
      </c>
      <c r="T74">
        <v>0.72899999999999998</v>
      </c>
      <c r="U74">
        <v>62.112069571563389</v>
      </c>
      <c r="V74">
        <v>6.7925811151079136</v>
      </c>
      <c r="W74">
        <v>15.93145600192984</v>
      </c>
      <c r="X74">
        <v>54.917931694683659</v>
      </c>
      <c r="Y74">
        <v>0</v>
      </c>
      <c r="Z74">
        <v>0</v>
      </c>
      <c r="AA74">
        <v>18.738439250802877</v>
      </c>
      <c r="AB74">
        <v>0</v>
      </c>
      <c r="AC74">
        <v>0</v>
      </c>
      <c r="AD74">
        <v>17.698766931898408</v>
      </c>
      <c r="AE74">
        <v>24.008369573977422</v>
      </c>
      <c r="AF74">
        <v>5.9271258247520446</v>
      </c>
      <c r="AG74">
        <v>28.284875962230796</v>
      </c>
      <c r="AH74">
        <v>68.823600727200002</v>
      </c>
      <c r="AI74">
        <v>9.2801421809879461</v>
      </c>
      <c r="AJ74">
        <v>0</v>
      </c>
      <c r="AK74">
        <v>27.085108642617914</v>
      </c>
      <c r="AL74">
        <v>0</v>
      </c>
      <c r="AM74">
        <v>7.6468373571991757</v>
      </c>
      <c r="AN74">
        <v>3.2179249267878837E-2</v>
      </c>
      <c r="AO74">
        <v>4.5193679999999992</v>
      </c>
      <c r="AP74">
        <v>5.3450233684428907</v>
      </c>
      <c r="AQ74">
        <v>24.943458069053982</v>
      </c>
      <c r="AR74">
        <v>20.850699999999996</v>
      </c>
      <c r="AS74">
        <v>15.609027212160711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1.9660122</v>
      </c>
      <c r="AZ74">
        <v>2.4125571000000003</v>
      </c>
      <c r="BA74">
        <v>1.5900138000000001</v>
      </c>
      <c r="BB74">
        <v>0.66289140000000002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911.04636790388167</v>
      </c>
      <c r="DN74">
        <v>30.14054367747428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227.73989237244766</v>
      </c>
      <c r="L75">
        <v>5.08812110161755</v>
      </c>
      <c r="M75">
        <v>64.940696266386638</v>
      </c>
      <c r="N75">
        <v>53.200523742032274</v>
      </c>
      <c r="O75">
        <v>74.751074286224721</v>
      </c>
      <c r="P75">
        <v>23.540647175636213</v>
      </c>
      <c r="Q75">
        <v>6.0387943820471452</v>
      </c>
      <c r="R75">
        <v>16.190824056338045</v>
      </c>
      <c r="S75">
        <v>7.5271580955858326</v>
      </c>
      <c r="T75">
        <v>0.72899999999999998</v>
      </c>
      <c r="U75">
        <v>62.112069571563389</v>
      </c>
      <c r="V75">
        <v>6.7925811151079136</v>
      </c>
      <c r="W75">
        <v>16.36280986338123</v>
      </c>
      <c r="X75">
        <v>54.917931694683659</v>
      </c>
      <c r="Y75">
        <v>0</v>
      </c>
      <c r="Z75">
        <v>0</v>
      </c>
      <c r="AA75">
        <v>18.738439250802877</v>
      </c>
      <c r="AB75">
        <v>0</v>
      </c>
      <c r="AC75">
        <v>0</v>
      </c>
      <c r="AD75">
        <v>17.698766931898408</v>
      </c>
      <c r="AE75">
        <v>24.008369573977422</v>
      </c>
      <c r="AF75">
        <v>5.9271258247520446</v>
      </c>
      <c r="AG75">
        <v>28.284875962230796</v>
      </c>
      <c r="AH75">
        <v>68.823600727200002</v>
      </c>
      <c r="AI75">
        <v>14.22955094380241</v>
      </c>
      <c r="AJ75">
        <v>0</v>
      </c>
      <c r="AK75">
        <v>27.085108642617914</v>
      </c>
      <c r="AL75">
        <v>0</v>
      </c>
      <c r="AM75">
        <v>7.6468373571991757</v>
      </c>
      <c r="AN75">
        <v>3.2179249267878837E-2</v>
      </c>
      <c r="AO75">
        <v>4.5193679999999992</v>
      </c>
      <c r="AP75">
        <v>5.3450233684428907</v>
      </c>
      <c r="AQ75">
        <v>24.943458069053982</v>
      </c>
      <c r="AR75">
        <v>20.850699999999996</v>
      </c>
      <c r="AS75">
        <v>15.609027212160711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1.9660122</v>
      </c>
      <c r="AZ75">
        <v>2.4125571000000003</v>
      </c>
      <c r="BA75">
        <v>1.5900138000000001</v>
      </c>
      <c r="BB75">
        <v>1.2975749999999999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881.74716415276089</v>
      </c>
      <c r="DN75">
        <v>29.193548783698059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227.73989237244766</v>
      </c>
      <c r="L76">
        <v>5.08812110161755</v>
      </c>
      <c r="M76">
        <v>64.940696266386638</v>
      </c>
      <c r="N76">
        <v>53.200523742032274</v>
      </c>
      <c r="O76">
        <v>74.751074286224721</v>
      </c>
      <c r="P76">
        <v>23.540647175636213</v>
      </c>
      <c r="Q76">
        <v>6.0387943820471452</v>
      </c>
      <c r="R76">
        <v>16.190824056338045</v>
      </c>
      <c r="S76">
        <v>7.5271580955858326</v>
      </c>
      <c r="T76">
        <v>0.72899999999999998</v>
      </c>
      <c r="U76">
        <v>62.112069571563389</v>
      </c>
      <c r="V76">
        <v>6.7925811151079136</v>
      </c>
      <c r="W76">
        <v>16.36280986338123</v>
      </c>
      <c r="X76">
        <v>54.917931694683659</v>
      </c>
      <c r="Y76">
        <v>0</v>
      </c>
      <c r="Z76">
        <v>0</v>
      </c>
      <c r="AA76">
        <v>18.738439250802877</v>
      </c>
      <c r="AB76">
        <v>0</v>
      </c>
      <c r="AC76">
        <v>0</v>
      </c>
      <c r="AD76">
        <v>17.698766931898408</v>
      </c>
      <c r="AE76">
        <v>24.008369573977422</v>
      </c>
      <c r="AF76">
        <v>5.9271258247520446</v>
      </c>
      <c r="AG76">
        <v>28.284875962230796</v>
      </c>
      <c r="AH76">
        <v>68.823600727200002</v>
      </c>
      <c r="AI76">
        <v>14.22955094380241</v>
      </c>
      <c r="AJ76">
        <v>0</v>
      </c>
      <c r="AK76">
        <v>27.085108642617914</v>
      </c>
      <c r="AL76">
        <v>0</v>
      </c>
      <c r="AM76">
        <v>7.6468373571991757</v>
      </c>
      <c r="AN76">
        <v>3.2179249267878837E-2</v>
      </c>
      <c r="AO76">
        <v>4.5193679999999992</v>
      </c>
      <c r="AP76">
        <v>5.3450233684428907</v>
      </c>
      <c r="AQ76">
        <v>24.943458069053982</v>
      </c>
      <c r="AR76">
        <v>22.790299999999991</v>
      </c>
      <c r="AS76">
        <v>15.609027212160711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1.9660122</v>
      </c>
      <c r="AZ76">
        <v>2.4125571000000003</v>
      </c>
      <c r="BA76">
        <v>1.5900138000000001</v>
      </c>
      <c r="BB76">
        <v>1.2975749999999999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883.62469695276093</v>
      </c>
      <c r="DN76">
        <v>29.255615983698057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227.73989237244766</v>
      </c>
      <c r="L77">
        <v>5.08812110161755</v>
      </c>
      <c r="M77">
        <v>64.940696266386638</v>
      </c>
      <c r="N77">
        <v>53.200523742032274</v>
      </c>
      <c r="O77">
        <v>74.751074286224721</v>
      </c>
      <c r="P77">
        <v>23.540647175636213</v>
      </c>
      <c r="Q77">
        <v>6.0387943820471452</v>
      </c>
      <c r="R77">
        <v>16.190824056338045</v>
      </c>
      <c r="S77">
        <v>7.5271580955858326</v>
      </c>
      <c r="T77">
        <v>0.72899999999999998</v>
      </c>
      <c r="U77">
        <v>62.112069571563389</v>
      </c>
      <c r="V77">
        <v>6.7925811151079136</v>
      </c>
      <c r="W77">
        <v>16.36280986338123</v>
      </c>
      <c r="X77">
        <v>54.917931694683659</v>
      </c>
      <c r="Y77">
        <v>0</v>
      </c>
      <c r="Z77">
        <v>0</v>
      </c>
      <c r="AA77">
        <v>18.738439250802877</v>
      </c>
      <c r="AB77">
        <v>6.437534917396909</v>
      </c>
      <c r="AC77">
        <v>0</v>
      </c>
      <c r="AD77">
        <v>17.698766931898408</v>
      </c>
      <c r="AE77">
        <v>24.008369573977422</v>
      </c>
      <c r="AF77">
        <v>5.9271258247520446</v>
      </c>
      <c r="AG77">
        <v>28.284875962230796</v>
      </c>
      <c r="AH77">
        <v>68.823600727200002</v>
      </c>
      <c r="AI77">
        <v>11.136170062814463</v>
      </c>
      <c r="AJ77">
        <v>0</v>
      </c>
      <c r="AK77">
        <v>27.085108642617914</v>
      </c>
      <c r="AL77">
        <v>0</v>
      </c>
      <c r="AM77">
        <v>7.6468373571991757</v>
      </c>
      <c r="AN77">
        <v>3.2179249267878837E-2</v>
      </c>
      <c r="AO77">
        <v>4.5193679999999992</v>
      </c>
      <c r="AP77">
        <v>5.3450233684428907</v>
      </c>
      <c r="AQ77">
        <v>24.943458069053982</v>
      </c>
      <c r="AR77">
        <v>22.790299999999991</v>
      </c>
      <c r="AS77">
        <v>15.609027212160711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1.9660122</v>
      </c>
      <c r="AZ77">
        <v>2.4125571000000003</v>
      </c>
      <c r="BA77">
        <v>1.5900138000000001</v>
      </c>
      <c r="BB77">
        <v>1.2975749999999999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886.86183770012201</v>
      </c>
      <c r="DN77">
        <v>29.362629272745856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227.73989237244766</v>
      </c>
      <c r="L78">
        <v>5.08812110161755</v>
      </c>
      <c r="M78">
        <v>64.940696266386638</v>
      </c>
      <c r="N78">
        <v>53.200523742032274</v>
      </c>
      <c r="O78">
        <v>74.751074286224721</v>
      </c>
      <c r="P78">
        <v>23.540647175636213</v>
      </c>
      <c r="Q78">
        <v>6.0387943820471452</v>
      </c>
      <c r="R78">
        <v>16.190824056338045</v>
      </c>
      <c r="S78">
        <v>7.5271580955858326</v>
      </c>
      <c r="T78">
        <v>0.72899999999999998</v>
      </c>
      <c r="U78">
        <v>62.112069571563389</v>
      </c>
      <c r="V78">
        <v>6.7925811151079136</v>
      </c>
      <c r="W78">
        <v>16.36280986338123</v>
      </c>
      <c r="X78">
        <v>54.917931694683659</v>
      </c>
      <c r="Y78">
        <v>0</v>
      </c>
      <c r="Z78">
        <v>0</v>
      </c>
      <c r="AA78">
        <v>18.738439250802877</v>
      </c>
      <c r="AB78">
        <v>6.437534917396909</v>
      </c>
      <c r="AC78">
        <v>0</v>
      </c>
      <c r="AD78">
        <v>17.698766931898408</v>
      </c>
      <c r="AE78">
        <v>24.008369573977422</v>
      </c>
      <c r="AF78">
        <v>5.9271258247520446</v>
      </c>
      <c r="AG78">
        <v>28.284875962230796</v>
      </c>
      <c r="AH78">
        <v>68.823600727200002</v>
      </c>
      <c r="AI78">
        <v>11.136170062814463</v>
      </c>
      <c r="AJ78">
        <v>0</v>
      </c>
      <c r="AK78">
        <v>27.085108642617914</v>
      </c>
      <c r="AL78">
        <v>0</v>
      </c>
      <c r="AM78">
        <v>7.6468373571991757</v>
      </c>
      <c r="AN78">
        <v>3.2179249267878837E-2</v>
      </c>
      <c r="AO78">
        <v>4.5193679999999992</v>
      </c>
      <c r="AP78">
        <v>5.3450233684428907</v>
      </c>
      <c r="AQ78">
        <v>24.943458069053982</v>
      </c>
      <c r="AR78">
        <v>20.850699999999996</v>
      </c>
      <c r="AS78">
        <v>15.609027212160711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1.9660122</v>
      </c>
      <c r="AZ78">
        <v>2.4125571000000003</v>
      </c>
      <c r="BA78">
        <v>1.5900138000000001</v>
      </c>
      <c r="BB78">
        <v>1.2975749999999999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884.98430490012197</v>
      </c>
      <c r="DN78">
        <v>29.300562072745858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234.76202457612766</v>
      </c>
      <c r="L79">
        <v>6.9196225037797587</v>
      </c>
      <c r="M79">
        <v>64.940696266386638</v>
      </c>
      <c r="N79">
        <v>53.200523742032274</v>
      </c>
      <c r="O79">
        <v>74.751074286224721</v>
      </c>
      <c r="P79">
        <v>27.152140165498661</v>
      </c>
      <c r="Q79">
        <v>8.0663070516911759</v>
      </c>
      <c r="R79">
        <v>16.190824056338045</v>
      </c>
      <c r="S79">
        <v>10.239484794599798</v>
      </c>
      <c r="T79">
        <v>0.72899999999999998</v>
      </c>
      <c r="U79">
        <v>62.112069571563389</v>
      </c>
      <c r="V79">
        <v>6.7925811151079136</v>
      </c>
      <c r="W79">
        <v>16.36280986338123</v>
      </c>
      <c r="X79">
        <v>54.917931694683659</v>
      </c>
      <c r="Y79">
        <v>0</v>
      </c>
      <c r="Z79">
        <v>0</v>
      </c>
      <c r="AA79">
        <v>18.738439250802877</v>
      </c>
      <c r="AB79">
        <v>19.470258505283525</v>
      </c>
      <c r="AC79">
        <v>0</v>
      </c>
      <c r="AD79">
        <v>17.698766931898408</v>
      </c>
      <c r="AE79">
        <v>24.008369573977422</v>
      </c>
      <c r="AF79">
        <v>12.287942738614653</v>
      </c>
      <c r="AG79">
        <v>28.284875962230796</v>
      </c>
      <c r="AH79">
        <v>69.6119826292</v>
      </c>
      <c r="AI79">
        <v>31.785104724048427</v>
      </c>
      <c r="AJ79">
        <v>0</v>
      </c>
      <c r="AK79">
        <v>27.085108642617914</v>
      </c>
      <c r="AL79">
        <v>0</v>
      </c>
      <c r="AM79">
        <v>7.6468373571991757</v>
      </c>
      <c r="AN79">
        <v>3.2179249267878837E-2</v>
      </c>
      <c r="AO79">
        <v>4.5193679999999992</v>
      </c>
      <c r="AP79">
        <v>4.7823893296594289</v>
      </c>
      <c r="AQ79">
        <v>24.943458069053982</v>
      </c>
      <c r="AR79">
        <v>20.850699999999996</v>
      </c>
      <c r="AS79">
        <v>15.609027212160711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2.0136734999999994</v>
      </c>
      <c r="AZ79">
        <v>2.4125571000000003</v>
      </c>
      <c r="BA79">
        <v>1.6317611999999999</v>
      </c>
      <c r="BB79">
        <v>1.2975749999999999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940.70551360922036</v>
      </c>
      <c r="DN79">
        <v>31.141951054209887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234.76202457612766</v>
      </c>
      <c r="L80">
        <v>7.3358728224529894</v>
      </c>
      <c r="M80">
        <v>64.940696266386638</v>
      </c>
      <c r="N80">
        <v>53.200523742032274</v>
      </c>
      <c r="O80">
        <v>74.751074286224721</v>
      </c>
      <c r="P80">
        <v>29.949143627109407</v>
      </c>
      <c r="Q80">
        <v>8.0663070516911759</v>
      </c>
      <c r="R80">
        <v>16.190824056338045</v>
      </c>
      <c r="S80">
        <v>10.239484794599798</v>
      </c>
      <c r="T80">
        <v>0.72899999999999998</v>
      </c>
      <c r="U80">
        <v>62.112069571563389</v>
      </c>
      <c r="V80">
        <v>6.7925811151079136</v>
      </c>
      <c r="W80">
        <v>16.36280986338123</v>
      </c>
      <c r="X80">
        <v>63.261582302488158</v>
      </c>
      <c r="Y80">
        <v>0</v>
      </c>
      <c r="Z80">
        <v>0</v>
      </c>
      <c r="AA80">
        <v>18.738439250802877</v>
      </c>
      <c r="AB80">
        <v>19.470258505283525</v>
      </c>
      <c r="AC80">
        <v>0</v>
      </c>
      <c r="AD80">
        <v>17.698766931898408</v>
      </c>
      <c r="AE80">
        <v>24.008369573977422</v>
      </c>
      <c r="AF80">
        <v>12.287942738614653</v>
      </c>
      <c r="AG80">
        <v>28.284875962230796</v>
      </c>
      <c r="AH80">
        <v>69.6119826292</v>
      </c>
      <c r="AI80">
        <v>31.785104724048427</v>
      </c>
      <c r="AJ80">
        <v>0</v>
      </c>
      <c r="AK80">
        <v>27.085108642617914</v>
      </c>
      <c r="AL80">
        <v>0</v>
      </c>
      <c r="AM80">
        <v>7.6468373571991757</v>
      </c>
      <c r="AN80">
        <v>3.2179249267878837E-2</v>
      </c>
      <c r="AO80">
        <v>4.5193679999999992</v>
      </c>
      <c r="AP80">
        <v>4.7823893296594289</v>
      </c>
      <c r="AQ80">
        <v>24.943458069053982</v>
      </c>
      <c r="AR80">
        <v>20.850699999999996</v>
      </c>
      <c r="AS80">
        <v>15.609027212160711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2.0136734999999994</v>
      </c>
      <c r="AZ80">
        <v>2.4125571000000003</v>
      </c>
      <c r="BA80">
        <v>1.6317611999999999</v>
      </c>
      <c r="BB80">
        <v>1.2975749999999999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951.89234061989725</v>
      </c>
      <c r="DN80">
        <v>31.512028431621342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234.76202457612766</v>
      </c>
      <c r="L81">
        <v>8.5846237784726789</v>
      </c>
      <c r="M81">
        <v>64.940696266386638</v>
      </c>
      <c r="N81">
        <v>53.200523742032274</v>
      </c>
      <c r="O81">
        <v>74.751074286224721</v>
      </c>
      <c r="P81">
        <v>29.949143627109407</v>
      </c>
      <c r="Q81">
        <v>8.0663070516911759</v>
      </c>
      <c r="R81">
        <v>18.405789333708604</v>
      </c>
      <c r="S81">
        <v>10.239484794599798</v>
      </c>
      <c r="T81">
        <v>0.72899999999999998</v>
      </c>
      <c r="U81">
        <v>62.112069571563389</v>
      </c>
      <c r="V81">
        <v>9.1047949640287769</v>
      </c>
      <c r="W81">
        <v>16.292535331427025</v>
      </c>
      <c r="X81">
        <v>64.787941323206951</v>
      </c>
      <c r="Y81">
        <v>0</v>
      </c>
      <c r="Z81">
        <v>0</v>
      </c>
      <c r="AA81">
        <v>18.738439250802877</v>
      </c>
      <c r="AB81">
        <v>19.470258505283525</v>
      </c>
      <c r="AC81">
        <v>0</v>
      </c>
      <c r="AD81">
        <v>17.698766931898408</v>
      </c>
      <c r="AE81">
        <v>24.008369573977422</v>
      </c>
      <c r="AF81">
        <v>12.287942738614653</v>
      </c>
      <c r="AG81">
        <v>28.284875962230796</v>
      </c>
      <c r="AH81">
        <v>69.6119826292</v>
      </c>
      <c r="AI81">
        <v>31.785104724048427</v>
      </c>
      <c r="AJ81">
        <v>0</v>
      </c>
      <c r="AK81">
        <v>27.085108642617914</v>
      </c>
      <c r="AL81">
        <v>0</v>
      </c>
      <c r="AM81">
        <v>7.6468373571991757</v>
      </c>
      <c r="AN81">
        <v>3.2179249267878837E-2</v>
      </c>
      <c r="AO81">
        <v>4.5193679999999992</v>
      </c>
      <c r="AP81">
        <v>4.7823893296594289</v>
      </c>
      <c r="AQ81">
        <v>24.943458069053982</v>
      </c>
      <c r="AR81">
        <v>20.850699999999996</v>
      </c>
      <c r="AS81">
        <v>15.609027212160711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2.0136734999999994</v>
      </c>
      <c r="AZ81">
        <v>2.4125571000000003</v>
      </c>
      <c r="BA81">
        <v>1.6317611999999999</v>
      </c>
      <c r="BB81">
        <v>1.2975749999999999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958.89288288413195</v>
      </c>
      <c r="DN81">
        <v>31.743500738462412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234.76202457612766</v>
      </c>
      <c r="L82">
        <v>10.249625053165596</v>
      </c>
      <c r="M82">
        <v>64.940696266386638</v>
      </c>
      <c r="N82">
        <v>53.200523742032274</v>
      </c>
      <c r="O82">
        <v>74.751074286224721</v>
      </c>
      <c r="P82">
        <v>29.949143627109407</v>
      </c>
      <c r="Q82">
        <v>8.0663070516911759</v>
      </c>
      <c r="R82">
        <v>19.21082882128395</v>
      </c>
      <c r="S82">
        <v>10.239484794599798</v>
      </c>
      <c r="T82">
        <v>0.72899999999999998</v>
      </c>
      <c r="U82">
        <v>62.112069571563389</v>
      </c>
      <c r="V82">
        <v>9.1047949640287769</v>
      </c>
      <c r="W82">
        <v>16.292535331427025</v>
      </c>
      <c r="X82">
        <v>64.787941323206951</v>
      </c>
      <c r="Y82">
        <v>0</v>
      </c>
      <c r="Z82">
        <v>0</v>
      </c>
      <c r="AA82">
        <v>18.738439250802877</v>
      </c>
      <c r="AB82">
        <v>19.470258505283525</v>
      </c>
      <c r="AC82">
        <v>0</v>
      </c>
      <c r="AD82">
        <v>17.698766931898408</v>
      </c>
      <c r="AE82">
        <v>24.008369573977422</v>
      </c>
      <c r="AF82">
        <v>12.287942738614653</v>
      </c>
      <c r="AG82">
        <v>28.284875962230796</v>
      </c>
      <c r="AH82">
        <v>69.6119826292</v>
      </c>
      <c r="AI82">
        <v>31.785104724048427</v>
      </c>
      <c r="AJ82">
        <v>0</v>
      </c>
      <c r="AK82">
        <v>27.085108642617914</v>
      </c>
      <c r="AL82">
        <v>0</v>
      </c>
      <c r="AM82">
        <v>7.6468373571991757</v>
      </c>
      <c r="AN82">
        <v>3.2179249267878837E-2</v>
      </c>
      <c r="AO82">
        <v>4.5193679999999992</v>
      </c>
      <c r="AP82">
        <v>4.7823893296594289</v>
      </c>
      <c r="AQ82">
        <v>24.943458069053982</v>
      </c>
      <c r="AR82">
        <v>20.850699999999996</v>
      </c>
      <c r="AS82">
        <v>15.609027212160711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2.0136734999999994</v>
      </c>
      <c r="AZ82">
        <v>2.4125571000000003</v>
      </c>
      <c r="BA82">
        <v>1.6317611999999999</v>
      </c>
      <c r="BB82">
        <v>1.2975749999999999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961.28388235271757</v>
      </c>
      <c r="DN82">
        <v>31.822542032145119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234.76202457612766</v>
      </c>
      <c r="L83">
        <v>11.914626327858512</v>
      </c>
      <c r="M83">
        <v>64.940696266386638</v>
      </c>
      <c r="N83">
        <v>53.200523742032274</v>
      </c>
      <c r="O83">
        <v>74.751074286224721</v>
      </c>
      <c r="P83">
        <v>29.949143627109407</v>
      </c>
      <c r="Q83">
        <v>8.0663070516911759</v>
      </c>
      <c r="R83">
        <v>19.21082882128395</v>
      </c>
      <c r="S83">
        <v>10.239484794599798</v>
      </c>
      <c r="T83">
        <v>0.72899999999999998</v>
      </c>
      <c r="U83">
        <v>62.112069571563389</v>
      </c>
      <c r="V83">
        <v>9.1047949640287769</v>
      </c>
      <c r="W83">
        <v>16.292535331427025</v>
      </c>
      <c r="X83">
        <v>64.787941323206951</v>
      </c>
      <c r="Y83">
        <v>0</v>
      </c>
      <c r="Z83">
        <v>0</v>
      </c>
      <c r="AA83">
        <v>18.738439250802877</v>
      </c>
      <c r="AB83">
        <v>19.470258505283525</v>
      </c>
      <c r="AC83">
        <v>0</v>
      </c>
      <c r="AD83">
        <v>17.698766931898408</v>
      </c>
      <c r="AE83">
        <v>24.008369573977422</v>
      </c>
      <c r="AF83">
        <v>12.287942738614653</v>
      </c>
      <c r="AG83">
        <v>28.284875962230796</v>
      </c>
      <c r="AH83">
        <v>69.6119826292</v>
      </c>
      <c r="AI83">
        <v>31.785104724048427</v>
      </c>
      <c r="AJ83">
        <v>0</v>
      </c>
      <c r="AK83">
        <v>27.085108642617914</v>
      </c>
      <c r="AL83">
        <v>19.0718</v>
      </c>
      <c r="AM83">
        <v>7.6468373571991757</v>
      </c>
      <c r="AN83">
        <v>3.2179249267878837E-2</v>
      </c>
      <c r="AO83">
        <v>4.5193679999999992</v>
      </c>
      <c r="AP83">
        <v>4.7823893296594289</v>
      </c>
      <c r="AQ83">
        <v>24.943458069053982</v>
      </c>
      <c r="AR83">
        <v>20.850699999999996</v>
      </c>
      <c r="AS83">
        <v>15.609027212160711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2.0136734999999994</v>
      </c>
      <c r="AZ83">
        <v>2.4125571000000003</v>
      </c>
      <c r="BA83">
        <v>1.6317611999999999</v>
      </c>
      <c r="BB83">
        <v>1.2975749999999999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981.35710598662024</v>
      </c>
      <c r="DN83">
        <v>32.486119672935295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234.76202457612766</v>
      </c>
      <c r="L84">
        <v>11.914626327858512</v>
      </c>
      <c r="M84">
        <v>64.940696266386638</v>
      </c>
      <c r="N84">
        <v>53.200523742032274</v>
      </c>
      <c r="O84">
        <v>74.751074286224721</v>
      </c>
      <c r="P84">
        <v>29.949143627109407</v>
      </c>
      <c r="Q84">
        <v>8.0663070516911759</v>
      </c>
      <c r="R84">
        <v>19.21082882128395</v>
      </c>
      <c r="S84">
        <v>10.239484794599798</v>
      </c>
      <c r="T84">
        <v>0.72899999999999998</v>
      </c>
      <c r="U84">
        <v>62.112069571563389</v>
      </c>
      <c r="V84">
        <v>9.1047949640287769</v>
      </c>
      <c r="W84">
        <v>16.292535331427025</v>
      </c>
      <c r="X84">
        <v>64.787941323206951</v>
      </c>
      <c r="Y84">
        <v>0</v>
      </c>
      <c r="Z84">
        <v>0</v>
      </c>
      <c r="AA84">
        <v>18.738439250802877</v>
      </c>
      <c r="AB84">
        <v>19.470258505283525</v>
      </c>
      <c r="AC84">
        <v>0</v>
      </c>
      <c r="AD84">
        <v>17.698766931898408</v>
      </c>
      <c r="AE84">
        <v>24.008369573977422</v>
      </c>
      <c r="AF84">
        <v>12.287942738614653</v>
      </c>
      <c r="AG84">
        <v>28.284875962230796</v>
      </c>
      <c r="AH84">
        <v>69.6119826292</v>
      </c>
      <c r="AI84">
        <v>31.785104724048427</v>
      </c>
      <c r="AJ84">
        <v>0</v>
      </c>
      <c r="AK84">
        <v>27.085108642617914</v>
      </c>
      <c r="AL84">
        <v>38.143599999999999</v>
      </c>
      <c r="AM84">
        <v>7.6468373571991757</v>
      </c>
      <c r="AN84">
        <v>3.2179249267878837E-2</v>
      </c>
      <c r="AO84">
        <v>4.5193679999999992</v>
      </c>
      <c r="AP84">
        <v>4.7823893296594289</v>
      </c>
      <c r="AQ84">
        <v>24.943458069053982</v>
      </c>
      <c r="AR84">
        <v>20.850699999999996</v>
      </c>
      <c r="AS84">
        <v>15.609027212160711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2.0136734999999994</v>
      </c>
      <c r="AZ84">
        <v>2.4125571000000003</v>
      </c>
      <c r="BA84">
        <v>1.6317611999999999</v>
      </c>
      <c r="BB84">
        <v>1.2975749999999999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999.81860838662033</v>
      </c>
      <c r="DN84">
        <v>33.096417272935298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234.76202457612766</v>
      </c>
      <c r="L85">
        <v>12.85597434228643</v>
      </c>
      <c r="M85">
        <v>64.940696266386638</v>
      </c>
      <c r="N85">
        <v>53.200523742032274</v>
      </c>
      <c r="O85">
        <v>74.751074286224721</v>
      </c>
      <c r="P85">
        <v>29.949143627109407</v>
      </c>
      <c r="Q85">
        <v>9.5913891184223878</v>
      </c>
      <c r="R85">
        <v>19.21082882128395</v>
      </c>
      <c r="S85">
        <v>11.884961954057189</v>
      </c>
      <c r="T85">
        <v>0.72899999999999998</v>
      </c>
      <c r="U85">
        <v>62.112069571563389</v>
      </c>
      <c r="V85">
        <v>9.1047949640287769</v>
      </c>
      <c r="W85">
        <v>16.292535331427025</v>
      </c>
      <c r="X85">
        <v>64.787941323206951</v>
      </c>
      <c r="Y85">
        <v>0</v>
      </c>
      <c r="Z85">
        <v>0</v>
      </c>
      <c r="AA85">
        <v>18.738439250802877</v>
      </c>
      <c r="AB85">
        <v>19.470258505283525</v>
      </c>
      <c r="AC85">
        <v>0</v>
      </c>
      <c r="AD85">
        <v>17.698766931898408</v>
      </c>
      <c r="AE85">
        <v>24.008369573977422</v>
      </c>
      <c r="AF85">
        <v>12.287942738614653</v>
      </c>
      <c r="AG85">
        <v>28.284875962230796</v>
      </c>
      <c r="AH85">
        <v>69.6119826292</v>
      </c>
      <c r="AI85">
        <v>17.322931362814458</v>
      </c>
      <c r="AJ85">
        <v>0</v>
      </c>
      <c r="AK85">
        <v>27.085108642617914</v>
      </c>
      <c r="AL85">
        <v>47.67949999999999</v>
      </c>
      <c r="AM85">
        <v>7.6468373571991757</v>
      </c>
      <c r="AN85">
        <v>3.2179249267878837E-2</v>
      </c>
      <c r="AO85">
        <v>4.5193679999999992</v>
      </c>
      <c r="AP85">
        <v>4.7823893296594289</v>
      </c>
      <c r="AQ85">
        <v>24.943458069053982</v>
      </c>
      <c r="AR85">
        <v>20.850699999999996</v>
      </c>
      <c r="AS85">
        <v>15.609027212160711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2.0136734999999994</v>
      </c>
      <c r="AZ85">
        <v>2.4125571000000003</v>
      </c>
      <c r="BA85">
        <v>1.6317611999999999</v>
      </c>
      <c r="BB85">
        <v>1.2975749999999999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999.03065440703165</v>
      </c>
      <c r="DN85">
        <v>33.070005131906484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234.76202457612766</v>
      </c>
      <c r="L86">
        <v>12.85597434228643</v>
      </c>
      <c r="M86">
        <v>64.940696266386638</v>
      </c>
      <c r="N86">
        <v>53.200523742032274</v>
      </c>
      <c r="O86">
        <v>74.751074286224721</v>
      </c>
      <c r="P86">
        <v>29.949143627109407</v>
      </c>
      <c r="Q86">
        <v>9.5913891184223878</v>
      </c>
      <c r="R86">
        <v>19.21082882128395</v>
      </c>
      <c r="S86">
        <v>11.884961954057189</v>
      </c>
      <c r="T86">
        <v>0.72899999999999998</v>
      </c>
      <c r="U86">
        <v>62.112069571563389</v>
      </c>
      <c r="V86">
        <v>9.1047949640287769</v>
      </c>
      <c r="W86">
        <v>16.292535331427025</v>
      </c>
      <c r="X86">
        <v>64.787941323206951</v>
      </c>
      <c r="Y86">
        <v>0</v>
      </c>
      <c r="Z86">
        <v>0</v>
      </c>
      <c r="AA86">
        <v>18.738439250802877</v>
      </c>
      <c r="AB86">
        <v>19.470258505283525</v>
      </c>
      <c r="AC86">
        <v>0</v>
      </c>
      <c r="AD86">
        <v>17.698766931898408</v>
      </c>
      <c r="AE86">
        <v>24.008369573977422</v>
      </c>
      <c r="AF86">
        <v>11.998815111881255</v>
      </c>
      <c r="AG86">
        <v>28.284875962230796</v>
      </c>
      <c r="AH86">
        <v>68.823600727200002</v>
      </c>
      <c r="AI86">
        <v>17.322931362814458</v>
      </c>
      <c r="AJ86">
        <v>0</v>
      </c>
      <c r="AK86">
        <v>27.085108642617914</v>
      </c>
      <c r="AL86">
        <v>59.209269999999997</v>
      </c>
      <c r="AM86">
        <v>7.6468373571991757</v>
      </c>
      <c r="AN86">
        <v>3.2179249267878837E-2</v>
      </c>
      <c r="AO86">
        <v>4.5193679999999992</v>
      </c>
      <c r="AP86">
        <v>4.7823893296594289</v>
      </c>
      <c r="AQ86">
        <v>24.943458069053982</v>
      </c>
      <c r="AR86">
        <v>20.850699999999996</v>
      </c>
      <c r="AS86">
        <v>15.609027212160711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1.9660122</v>
      </c>
      <c r="AZ86">
        <v>2.4125571000000003</v>
      </c>
      <c r="BA86">
        <v>1.5900138000000001</v>
      </c>
      <c r="BB86">
        <v>1.2975749999999999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1009.0618939171617</v>
      </c>
      <c r="DN86">
        <v>33.401617393042756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266.10783041470177</v>
      </c>
      <c r="L87">
        <v>12.02347370493997</v>
      </c>
      <c r="M87">
        <v>64.940696266386638</v>
      </c>
      <c r="N87">
        <v>53.200523742032274</v>
      </c>
      <c r="O87">
        <v>74.751074286224721</v>
      </c>
      <c r="P87">
        <v>29.949143627109407</v>
      </c>
      <c r="Q87">
        <v>9.5913891184223878</v>
      </c>
      <c r="R87">
        <v>19.21082882128395</v>
      </c>
      <c r="S87">
        <v>11.884961954057189</v>
      </c>
      <c r="T87">
        <v>0.72899999999999998</v>
      </c>
      <c r="U87">
        <v>62.112069571563389</v>
      </c>
      <c r="V87">
        <v>9.1047949640287769</v>
      </c>
      <c r="W87">
        <v>18.262374383685763</v>
      </c>
      <c r="X87">
        <v>64.787941323206951</v>
      </c>
      <c r="Y87">
        <v>0</v>
      </c>
      <c r="Z87">
        <v>0</v>
      </c>
      <c r="AA87">
        <v>18.738439250802877</v>
      </c>
      <c r="AB87">
        <v>19.470258505283525</v>
      </c>
      <c r="AC87">
        <v>0</v>
      </c>
      <c r="AD87">
        <v>17.698766931898408</v>
      </c>
      <c r="AE87">
        <v>24.008369573977422</v>
      </c>
      <c r="AF87">
        <v>11.854251649504087</v>
      </c>
      <c r="AG87">
        <v>28.284875962230796</v>
      </c>
      <c r="AH87">
        <v>68.823600727200002</v>
      </c>
      <c r="AI87">
        <v>17.322931362814458</v>
      </c>
      <c r="AJ87">
        <v>0</v>
      </c>
      <c r="AK87">
        <v>27.085108642617914</v>
      </c>
      <c r="AL87">
        <v>63.370389999999993</v>
      </c>
      <c r="AM87">
        <v>7.6468373571991757</v>
      </c>
      <c r="AN87">
        <v>3.2179249267878837E-2</v>
      </c>
      <c r="AO87">
        <v>4.5193679999999992</v>
      </c>
      <c r="AP87">
        <v>4.7823893296594289</v>
      </c>
      <c r="AQ87">
        <v>24.943458069053982</v>
      </c>
      <c r="AR87">
        <v>20.850699999999996</v>
      </c>
      <c r="AS87">
        <v>15.609027212160711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1.9660122</v>
      </c>
      <c r="AZ87">
        <v>2.4125571000000003</v>
      </c>
      <c r="BA87">
        <v>1.5900138000000001</v>
      </c>
      <c r="BB87">
        <v>1.2975749999999999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1044.3936267938213</v>
      </c>
      <c r="DN87">
        <v>34.569585307492289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266.10783041470177</v>
      </c>
      <c r="L88">
        <v>12.02347370493997</v>
      </c>
      <c r="M88">
        <v>64.940696266386638</v>
      </c>
      <c r="N88">
        <v>53.200523742032274</v>
      </c>
      <c r="O88">
        <v>74.751074286224721</v>
      </c>
      <c r="P88">
        <v>29.949143627109407</v>
      </c>
      <c r="Q88">
        <v>9.5913891184223878</v>
      </c>
      <c r="R88">
        <v>19.21082882128395</v>
      </c>
      <c r="S88">
        <v>11.884961954057189</v>
      </c>
      <c r="T88">
        <v>0.72899999999999998</v>
      </c>
      <c r="U88">
        <v>62.112069571563389</v>
      </c>
      <c r="V88">
        <v>9.1047949640287769</v>
      </c>
      <c r="W88">
        <v>18.262374383685763</v>
      </c>
      <c r="X88">
        <v>64.787941323206951</v>
      </c>
      <c r="Y88">
        <v>0</v>
      </c>
      <c r="Z88">
        <v>0</v>
      </c>
      <c r="AA88">
        <v>18.738439250802877</v>
      </c>
      <c r="AB88">
        <v>19.470258505283525</v>
      </c>
      <c r="AC88">
        <v>4.7034584401640815</v>
      </c>
      <c r="AD88">
        <v>17.698766931898408</v>
      </c>
      <c r="AE88">
        <v>24.008369573977422</v>
      </c>
      <c r="AF88">
        <v>11.854251649504087</v>
      </c>
      <c r="AG88">
        <v>28.284875962230796</v>
      </c>
      <c r="AH88">
        <v>68.823600727200002</v>
      </c>
      <c r="AI88">
        <v>17.322931362814458</v>
      </c>
      <c r="AJ88">
        <v>0</v>
      </c>
      <c r="AK88">
        <v>27.085108642617914</v>
      </c>
      <c r="AL88">
        <v>63.370389999999993</v>
      </c>
      <c r="AM88">
        <v>7.6468373571991757</v>
      </c>
      <c r="AN88">
        <v>3.2179249267878837E-2</v>
      </c>
      <c r="AO88">
        <v>4.5193679999999992</v>
      </c>
      <c r="AP88">
        <v>4.7823893296594289</v>
      </c>
      <c r="AQ88">
        <v>24.943458069053982</v>
      </c>
      <c r="AR88">
        <v>20.850699999999996</v>
      </c>
      <c r="AS88">
        <v>15.609027212160711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1.9660122</v>
      </c>
      <c r="AZ88">
        <v>2.4125571000000003</v>
      </c>
      <c r="BA88">
        <v>1.5900138000000001</v>
      </c>
      <c r="BB88">
        <v>1.2975749999999999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1048.9465744086726</v>
      </c>
      <c r="DN88">
        <v>34.720096132805253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266.10783041470177</v>
      </c>
      <c r="L89">
        <v>12.02347370493997</v>
      </c>
      <c r="M89">
        <v>64.940696266386638</v>
      </c>
      <c r="N89">
        <v>53.200523742032274</v>
      </c>
      <c r="O89">
        <v>74.751074286224721</v>
      </c>
      <c r="P89">
        <v>29.949143627109407</v>
      </c>
      <c r="Q89">
        <v>9.5913891184223878</v>
      </c>
      <c r="R89">
        <v>19.21082882128395</v>
      </c>
      <c r="S89">
        <v>11.884961954057189</v>
      </c>
      <c r="T89">
        <v>0.72899999999999998</v>
      </c>
      <c r="U89">
        <v>62.112069571563389</v>
      </c>
      <c r="V89">
        <v>9.1047949640287769</v>
      </c>
      <c r="W89">
        <v>18.262374383685763</v>
      </c>
      <c r="X89">
        <v>64.787941323206951</v>
      </c>
      <c r="Y89">
        <v>0</v>
      </c>
      <c r="Z89">
        <v>0</v>
      </c>
      <c r="AA89">
        <v>18.738439250802877</v>
      </c>
      <c r="AB89">
        <v>19.470258505283525</v>
      </c>
      <c r="AC89">
        <v>9.4069168803281631</v>
      </c>
      <c r="AD89">
        <v>17.698766931898408</v>
      </c>
      <c r="AE89">
        <v>24.008369573977422</v>
      </c>
      <c r="AF89">
        <v>11.854251649504087</v>
      </c>
      <c r="AG89">
        <v>28.284875962230796</v>
      </c>
      <c r="AH89">
        <v>68.823600727200002</v>
      </c>
      <c r="AI89">
        <v>15.466903019012051</v>
      </c>
      <c r="AJ89">
        <v>0</v>
      </c>
      <c r="AK89">
        <v>27.085108642617914</v>
      </c>
      <c r="AL89">
        <v>63.370389999999993</v>
      </c>
      <c r="AM89">
        <v>7.6468373571991757</v>
      </c>
      <c r="AN89">
        <v>3.2179249267878837E-2</v>
      </c>
      <c r="AO89">
        <v>4.5193679999999992</v>
      </c>
      <c r="AP89">
        <v>4.7823893296594289</v>
      </c>
      <c r="AQ89">
        <v>24.943458069053982</v>
      </c>
      <c r="AR89">
        <v>20.850699999999996</v>
      </c>
      <c r="AS89">
        <v>15.609027212160711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1.9660122</v>
      </c>
      <c r="AZ89">
        <v>2.4125571000000003</v>
      </c>
      <c r="BA89">
        <v>1.5900138000000001</v>
      </c>
      <c r="BB89">
        <v>1.2975749999999999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1051.7028866865212</v>
      </c>
      <c r="DN89">
        <v>34.811213951318408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266.10783041470177</v>
      </c>
      <c r="L90">
        <v>12.02347370493997</v>
      </c>
      <c r="M90">
        <v>64.940696266386638</v>
      </c>
      <c r="N90">
        <v>53.200523742032274</v>
      </c>
      <c r="O90">
        <v>74.751074286224721</v>
      </c>
      <c r="P90">
        <v>29.949143627109407</v>
      </c>
      <c r="Q90">
        <v>9.5913891184223878</v>
      </c>
      <c r="R90">
        <v>19.21082882128395</v>
      </c>
      <c r="S90">
        <v>11.884961954057189</v>
      </c>
      <c r="T90">
        <v>0.72899999999999998</v>
      </c>
      <c r="U90">
        <v>62.112069571563389</v>
      </c>
      <c r="V90">
        <v>9.1047949640287769</v>
      </c>
      <c r="W90">
        <v>18.262374383685763</v>
      </c>
      <c r="X90">
        <v>64.787941323206951</v>
      </c>
      <c r="Y90">
        <v>0</v>
      </c>
      <c r="Z90">
        <v>0</v>
      </c>
      <c r="AA90">
        <v>18.738439250802877</v>
      </c>
      <c r="AB90">
        <v>19.470258505283525</v>
      </c>
      <c r="AC90">
        <v>14.85302721239745</v>
      </c>
      <c r="AD90">
        <v>17.698766931898408</v>
      </c>
      <c r="AE90">
        <v>24.008369573977422</v>
      </c>
      <c r="AF90">
        <v>17.781376772277071</v>
      </c>
      <c r="AG90">
        <v>28.284875962230796</v>
      </c>
      <c r="AH90">
        <v>69.6119826292</v>
      </c>
      <c r="AI90">
        <v>15.466903019012051</v>
      </c>
      <c r="AJ90">
        <v>0</v>
      </c>
      <c r="AK90">
        <v>27.085108642617914</v>
      </c>
      <c r="AL90">
        <v>63.370389999999993</v>
      </c>
      <c r="AM90">
        <v>7.6468373571991757</v>
      </c>
      <c r="AN90">
        <v>3.2179249267878837E-2</v>
      </c>
      <c r="AO90">
        <v>4.5193679999999992</v>
      </c>
      <c r="AP90">
        <v>4.7823893296594289</v>
      </c>
      <c r="AQ90">
        <v>24.943458069053982</v>
      </c>
      <c r="AR90">
        <v>20.850699999999996</v>
      </c>
      <c r="AS90">
        <v>15.609027212160711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2.0136734999999994</v>
      </c>
      <c r="AZ90">
        <v>2.4125571000000003</v>
      </c>
      <c r="BA90">
        <v>1.6317611999999999</v>
      </c>
      <c r="BB90">
        <v>1.2975749999999999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1063.5618809633231</v>
      </c>
      <c r="DN90">
        <v>35.203245731359232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234.76202457612766</v>
      </c>
      <c r="L91">
        <v>11.7065011685219</v>
      </c>
      <c r="M91">
        <v>64.940696266386638</v>
      </c>
      <c r="N91">
        <v>53.200523742032274</v>
      </c>
      <c r="O91">
        <v>74.751074286224721</v>
      </c>
      <c r="P91">
        <v>29.949143627109407</v>
      </c>
      <c r="Q91">
        <v>8.0663070516911759</v>
      </c>
      <c r="R91">
        <v>19.21082882128395</v>
      </c>
      <c r="S91">
        <v>10.239484794599798</v>
      </c>
      <c r="T91">
        <v>0.72899999999999998</v>
      </c>
      <c r="U91">
        <v>62.112069571563389</v>
      </c>
      <c r="V91">
        <v>9.1047949640287769</v>
      </c>
      <c r="W91">
        <v>18.262374383685763</v>
      </c>
      <c r="X91">
        <v>64.787941323206951</v>
      </c>
      <c r="Y91">
        <v>0</v>
      </c>
      <c r="Z91">
        <v>0</v>
      </c>
      <c r="AA91">
        <v>18.738439250802877</v>
      </c>
      <c r="AB91">
        <v>19.470258505283525</v>
      </c>
      <c r="AC91">
        <v>14.85302721239745</v>
      </c>
      <c r="AD91">
        <v>17.698766931898408</v>
      </c>
      <c r="AE91">
        <v>24.008369573977422</v>
      </c>
      <c r="AF91">
        <v>17.781376772277071</v>
      </c>
      <c r="AG91">
        <v>28.284875962230796</v>
      </c>
      <c r="AH91">
        <v>69.6119826292</v>
      </c>
      <c r="AI91">
        <v>15.466903019012051</v>
      </c>
      <c r="AJ91">
        <v>0</v>
      </c>
      <c r="AK91">
        <v>27.085108642617914</v>
      </c>
      <c r="AL91">
        <v>63.370389999999993</v>
      </c>
      <c r="AM91">
        <v>7.6468373571991757</v>
      </c>
      <c r="AN91">
        <v>3.2179249267878837E-2</v>
      </c>
      <c r="AO91">
        <v>4.5193679999999992</v>
      </c>
      <c r="AP91">
        <v>4.7823893296594289</v>
      </c>
      <c r="AQ91">
        <v>24.943458069053982</v>
      </c>
      <c r="AR91">
        <v>20.850699999999996</v>
      </c>
      <c r="AS91">
        <v>15.609027212160711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2.0136734999999994</v>
      </c>
      <c r="AZ91">
        <v>2.4125571000000003</v>
      </c>
      <c r="BA91">
        <v>1.6317611999999999</v>
      </c>
      <c r="BB91">
        <v>1.2975749999999999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1029.8428580876166</v>
      </c>
      <c r="DN91">
        <v>34.088931005884618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234.76202457612766</v>
      </c>
      <c r="L92">
        <v>11.7065011685219</v>
      </c>
      <c r="M92">
        <v>64.940696266386638</v>
      </c>
      <c r="N92">
        <v>53.200523742032274</v>
      </c>
      <c r="O92">
        <v>74.751074286224721</v>
      </c>
      <c r="P92">
        <v>29.949143627109407</v>
      </c>
      <c r="Q92">
        <v>8.0663070516911759</v>
      </c>
      <c r="R92">
        <v>19.21082882128395</v>
      </c>
      <c r="S92">
        <v>10.239484794599798</v>
      </c>
      <c r="T92">
        <v>0.72899999999999998</v>
      </c>
      <c r="U92">
        <v>62.112069571563389</v>
      </c>
      <c r="V92">
        <v>9.1047949640287769</v>
      </c>
      <c r="W92">
        <v>18.262374383685763</v>
      </c>
      <c r="X92">
        <v>64.787941323206951</v>
      </c>
      <c r="Y92">
        <v>0</v>
      </c>
      <c r="Z92">
        <v>0</v>
      </c>
      <c r="AA92">
        <v>18.738439250802877</v>
      </c>
      <c r="AB92">
        <v>19.470258505283525</v>
      </c>
      <c r="AC92">
        <v>14.85302721239745</v>
      </c>
      <c r="AD92">
        <v>17.698766931898408</v>
      </c>
      <c r="AE92">
        <v>24.008369573977422</v>
      </c>
      <c r="AF92">
        <v>17.781376772277071</v>
      </c>
      <c r="AG92">
        <v>28.284875962230796</v>
      </c>
      <c r="AH92">
        <v>69.6119826292</v>
      </c>
      <c r="AI92">
        <v>15.466903019012051</v>
      </c>
      <c r="AJ92">
        <v>0</v>
      </c>
      <c r="AK92">
        <v>27.085108642617914</v>
      </c>
      <c r="AL92">
        <v>63.370389999999993</v>
      </c>
      <c r="AM92">
        <v>7.6468373571991757</v>
      </c>
      <c r="AN92">
        <v>3.2179249267878837E-2</v>
      </c>
      <c r="AO92">
        <v>4.5193679999999992</v>
      </c>
      <c r="AP92">
        <v>4.7823893296594289</v>
      </c>
      <c r="AQ92">
        <v>24.943458069053982</v>
      </c>
      <c r="AR92">
        <v>20.850699999999996</v>
      </c>
      <c r="AS92">
        <v>15.609027212160711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2.0136734999999994</v>
      </c>
      <c r="AZ92">
        <v>2.4125571000000003</v>
      </c>
      <c r="BA92">
        <v>1.6317611999999999</v>
      </c>
      <c r="BB92">
        <v>1.2975749999999999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1029.8428580876166</v>
      </c>
      <c r="DN92">
        <v>34.088931005884618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234.76202457612766</v>
      </c>
      <c r="L93">
        <v>11.914626327858512</v>
      </c>
      <c r="M93">
        <v>64.940696266386638</v>
      </c>
      <c r="N93">
        <v>53.200523742032274</v>
      </c>
      <c r="O93">
        <v>74.751074286224721</v>
      </c>
      <c r="P93">
        <v>29.949143627109407</v>
      </c>
      <c r="Q93">
        <v>8.0663070516911759</v>
      </c>
      <c r="R93">
        <v>19.21082882128395</v>
      </c>
      <c r="S93">
        <v>10.239484794599798</v>
      </c>
      <c r="T93">
        <v>0.72899999999999998</v>
      </c>
      <c r="U93">
        <v>62.112069571563389</v>
      </c>
      <c r="V93">
        <v>9.1047949640287769</v>
      </c>
      <c r="W93">
        <v>18.262374383685763</v>
      </c>
      <c r="X93">
        <v>64.787941323206951</v>
      </c>
      <c r="Y93">
        <v>0</v>
      </c>
      <c r="Z93">
        <v>0</v>
      </c>
      <c r="AA93">
        <v>18.738439250802877</v>
      </c>
      <c r="AB93">
        <v>19.470258505283525</v>
      </c>
      <c r="AC93">
        <v>14.85302721239745</v>
      </c>
      <c r="AD93">
        <v>17.698766931898408</v>
      </c>
      <c r="AE93">
        <v>24.008369573977422</v>
      </c>
      <c r="AF93">
        <v>17.781376772277071</v>
      </c>
      <c r="AG93">
        <v>28.284875962230796</v>
      </c>
      <c r="AH93">
        <v>69.6119826292</v>
      </c>
      <c r="AI93">
        <v>15.466903019012051</v>
      </c>
      <c r="AJ93">
        <v>0</v>
      </c>
      <c r="AK93">
        <v>27.085108642617914</v>
      </c>
      <c r="AL93">
        <v>63.370389999999993</v>
      </c>
      <c r="AM93">
        <v>7.6468373571991757</v>
      </c>
      <c r="AN93">
        <v>3.2179249267878837E-2</v>
      </c>
      <c r="AO93">
        <v>3.2281199999999997</v>
      </c>
      <c r="AP93">
        <v>4.7823893296594289</v>
      </c>
      <c r="AQ93">
        <v>24.943458069053982</v>
      </c>
      <c r="AR93">
        <v>20.850699999999996</v>
      </c>
      <c r="AS93">
        <v>15.609027212160711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2.0136734999999994</v>
      </c>
      <c r="AZ93">
        <v>2.4125571000000003</v>
      </c>
      <c r="BA93">
        <v>1.6317611999999999</v>
      </c>
      <c r="BB93">
        <v>1.2975749999999999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1028.7943951778543</v>
      </c>
      <c r="DN93">
        <v>34.05427107498339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234.76202457612766</v>
      </c>
      <c r="L94">
        <v>11.914626327858512</v>
      </c>
      <c r="M94">
        <v>64.940696266386638</v>
      </c>
      <c r="N94">
        <v>53.200523742032274</v>
      </c>
      <c r="O94">
        <v>74.751074286224721</v>
      </c>
      <c r="P94">
        <v>29.949143627109407</v>
      </c>
      <c r="Q94">
        <v>8.0663070516911759</v>
      </c>
      <c r="R94">
        <v>19.21082882128395</v>
      </c>
      <c r="S94">
        <v>10.239484794599798</v>
      </c>
      <c r="T94">
        <v>0.72899999999999998</v>
      </c>
      <c r="U94">
        <v>62.112069571563389</v>
      </c>
      <c r="V94">
        <v>9.1047949640287769</v>
      </c>
      <c r="W94">
        <v>18.262374383685763</v>
      </c>
      <c r="X94">
        <v>64.787941323206951</v>
      </c>
      <c r="Y94">
        <v>0</v>
      </c>
      <c r="Z94">
        <v>0</v>
      </c>
      <c r="AA94">
        <v>18.738439250802877</v>
      </c>
      <c r="AB94">
        <v>19.470258505283525</v>
      </c>
      <c r="AC94">
        <v>14.85302721239745</v>
      </c>
      <c r="AD94">
        <v>17.698766931898408</v>
      </c>
      <c r="AE94">
        <v>24.008369573977422</v>
      </c>
      <c r="AF94">
        <v>17.781376772277071</v>
      </c>
      <c r="AG94">
        <v>28.284875962230796</v>
      </c>
      <c r="AH94">
        <v>69.6119826292</v>
      </c>
      <c r="AI94">
        <v>15.466903019012051</v>
      </c>
      <c r="AJ94">
        <v>0</v>
      </c>
      <c r="AK94">
        <v>27.085108642617914</v>
      </c>
      <c r="AL94">
        <v>63.370389999999993</v>
      </c>
      <c r="AM94">
        <v>7.6468373571991757</v>
      </c>
      <c r="AN94">
        <v>3.2179249267878837E-2</v>
      </c>
      <c r="AO94">
        <v>3.2281199999999997</v>
      </c>
      <c r="AP94">
        <v>4.7823893296594289</v>
      </c>
      <c r="AQ94">
        <v>24.943458069053982</v>
      </c>
      <c r="AR94">
        <v>20.850699999999996</v>
      </c>
      <c r="AS94">
        <v>15.609027212160711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2.0136734999999994</v>
      </c>
      <c r="AZ94">
        <v>2.4125571000000003</v>
      </c>
      <c r="BA94">
        <v>1.6317611999999999</v>
      </c>
      <c r="BB94">
        <v>1.2975749999999999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1028.7943951778543</v>
      </c>
      <c r="DN94">
        <v>34.05427107498339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234.76202457612766</v>
      </c>
      <c r="L95">
        <v>11.914626327858512</v>
      </c>
      <c r="M95">
        <v>64.940696266386638</v>
      </c>
      <c r="N95">
        <v>53.200523742032274</v>
      </c>
      <c r="O95">
        <v>74.751074286224721</v>
      </c>
      <c r="P95">
        <v>29.949143627109407</v>
      </c>
      <c r="Q95">
        <v>8.0663070516911759</v>
      </c>
      <c r="R95">
        <v>19.21082882128395</v>
      </c>
      <c r="S95">
        <v>10.239484794599798</v>
      </c>
      <c r="T95">
        <v>0.72899999999999998</v>
      </c>
      <c r="U95">
        <v>62.112069571563389</v>
      </c>
      <c r="V95">
        <v>9.1047949640287769</v>
      </c>
      <c r="W95">
        <v>18.262374383685763</v>
      </c>
      <c r="X95">
        <v>64.787941323206951</v>
      </c>
      <c r="Y95">
        <v>0</v>
      </c>
      <c r="Z95">
        <v>0</v>
      </c>
      <c r="AA95">
        <v>18.738439250802877</v>
      </c>
      <c r="AB95">
        <v>19.470258505283525</v>
      </c>
      <c r="AC95">
        <v>14.124610071557477</v>
      </c>
      <c r="AD95">
        <v>17.698766931898408</v>
      </c>
      <c r="AE95">
        <v>24.008369573977422</v>
      </c>
      <c r="AF95">
        <v>17.781376772277071</v>
      </c>
      <c r="AG95">
        <v>28.284875962230796</v>
      </c>
      <c r="AH95">
        <v>68.823600727200002</v>
      </c>
      <c r="AI95">
        <v>15.466903019012051</v>
      </c>
      <c r="AJ95">
        <v>0</v>
      </c>
      <c r="AK95">
        <v>27.085108642617914</v>
      </c>
      <c r="AL95">
        <v>63.370389999999993</v>
      </c>
      <c r="AM95">
        <v>7.6468373571991757</v>
      </c>
      <c r="AN95">
        <v>3.2179249267878837E-2</v>
      </c>
      <c r="AO95">
        <v>3.2281199999999997</v>
      </c>
      <c r="AP95">
        <v>4.7823893296594289</v>
      </c>
      <c r="AQ95">
        <v>24.943458069053982</v>
      </c>
      <c r="AR95">
        <v>20.850699999999996</v>
      </c>
      <c r="AS95">
        <v>15.609027212160711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1.9660122</v>
      </c>
      <c r="AZ95">
        <v>2.4125571000000003</v>
      </c>
      <c r="BA95">
        <v>1.5900138000000001</v>
      </c>
      <c r="BB95">
        <v>1.2975749999999999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1027.2395851471792</v>
      </c>
      <c r="DN95">
        <v>34.002873362818519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234.76202457612766</v>
      </c>
      <c r="L96">
        <v>11.914626327858512</v>
      </c>
      <c r="M96">
        <v>64.940696266386638</v>
      </c>
      <c r="N96">
        <v>53.200523742032274</v>
      </c>
      <c r="O96">
        <v>74.751074286224721</v>
      </c>
      <c r="P96">
        <v>29.949143627109407</v>
      </c>
      <c r="Q96">
        <v>8.0663070516911759</v>
      </c>
      <c r="R96">
        <v>19.21082882128395</v>
      </c>
      <c r="S96">
        <v>10.239484794599798</v>
      </c>
      <c r="T96">
        <v>0.72899999999999998</v>
      </c>
      <c r="U96">
        <v>62.112069571563389</v>
      </c>
      <c r="V96">
        <v>9.1047949640287769</v>
      </c>
      <c r="W96">
        <v>18.262374383685763</v>
      </c>
      <c r="X96">
        <v>64.787941323206951</v>
      </c>
      <c r="Y96">
        <v>0</v>
      </c>
      <c r="Z96">
        <v>0</v>
      </c>
      <c r="AA96">
        <v>18.738439250802877</v>
      </c>
      <c r="AB96">
        <v>19.470258505283525</v>
      </c>
      <c r="AC96">
        <v>14.124610071557477</v>
      </c>
      <c r="AD96">
        <v>17.698766931898408</v>
      </c>
      <c r="AE96">
        <v>24.008369573977422</v>
      </c>
      <c r="AF96">
        <v>17.781376772277071</v>
      </c>
      <c r="AG96">
        <v>28.284875962230796</v>
      </c>
      <c r="AH96">
        <v>68.823600727200002</v>
      </c>
      <c r="AI96">
        <v>15.466903019012051</v>
      </c>
      <c r="AJ96">
        <v>0</v>
      </c>
      <c r="AK96">
        <v>27.085108642617914</v>
      </c>
      <c r="AL96">
        <v>63.370389999999993</v>
      </c>
      <c r="AM96">
        <v>7.6468373571991757</v>
      </c>
      <c r="AN96">
        <v>3.2179249267878837E-2</v>
      </c>
      <c r="AO96">
        <v>3.2281199999999997</v>
      </c>
      <c r="AP96">
        <v>4.7823893296594289</v>
      </c>
      <c r="AQ96">
        <v>24.943458069053982</v>
      </c>
      <c r="AR96">
        <v>20.850699999999996</v>
      </c>
      <c r="AS96">
        <v>15.609027212160711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1.9660122</v>
      </c>
      <c r="AZ96">
        <v>2.4125571000000003</v>
      </c>
      <c r="BA96">
        <v>1.3250106000000001</v>
      </c>
      <c r="BB96">
        <v>1.2975749999999999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1026.9830626471794</v>
      </c>
      <c r="DN96">
        <v>33.99439266281852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234.76202457612766</v>
      </c>
      <c r="L97">
        <v>11.914626327858512</v>
      </c>
      <c r="M97">
        <v>64.940696266386638</v>
      </c>
      <c r="N97">
        <v>53.200523742032274</v>
      </c>
      <c r="O97">
        <v>74.751074286224721</v>
      </c>
      <c r="P97">
        <v>29.949143627109407</v>
      </c>
      <c r="Q97">
        <v>8.0663070516911759</v>
      </c>
      <c r="R97">
        <v>19.21082882128395</v>
      </c>
      <c r="S97">
        <v>10.239484794599798</v>
      </c>
      <c r="T97">
        <v>0.72899999999999998</v>
      </c>
      <c r="U97">
        <v>62.112069571563389</v>
      </c>
      <c r="V97">
        <v>9.1047949640287769</v>
      </c>
      <c r="W97">
        <v>18.262374383685763</v>
      </c>
      <c r="X97">
        <v>64.787941323206951</v>
      </c>
      <c r="Y97">
        <v>0</v>
      </c>
      <c r="Z97">
        <v>0</v>
      </c>
      <c r="AA97">
        <v>18.738439250802877</v>
      </c>
      <c r="AB97">
        <v>19.470258505283525</v>
      </c>
      <c r="AC97">
        <v>14.124610071557477</v>
      </c>
      <c r="AD97">
        <v>17.698766931898408</v>
      </c>
      <c r="AE97">
        <v>24.008369573977422</v>
      </c>
      <c r="AF97">
        <v>17.781376772277071</v>
      </c>
      <c r="AG97">
        <v>28.284875962230796</v>
      </c>
      <c r="AH97">
        <v>68.823600727200002</v>
      </c>
      <c r="AI97">
        <v>15.466903019012051</v>
      </c>
      <c r="AJ97">
        <v>0</v>
      </c>
      <c r="AK97">
        <v>27.085108642617914</v>
      </c>
      <c r="AL97">
        <v>63.370389999999993</v>
      </c>
      <c r="AM97">
        <v>7.6468373571991757</v>
      </c>
      <c r="AN97">
        <v>3.2179249267878837E-2</v>
      </c>
      <c r="AO97">
        <v>3.2281199999999997</v>
      </c>
      <c r="AP97">
        <v>4.7823893296594289</v>
      </c>
      <c r="AQ97">
        <v>24.943458069053982</v>
      </c>
      <c r="AR97">
        <v>20.850699999999996</v>
      </c>
      <c r="AS97">
        <v>15.609027212160711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1.9660122</v>
      </c>
      <c r="AZ97">
        <v>2.4125571000000003</v>
      </c>
      <c r="BA97">
        <v>1.3250106000000001</v>
      </c>
      <c r="BB97">
        <v>1.2975749999999999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1026.9830626471794</v>
      </c>
      <c r="DN97">
        <v>33.99439266281852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234.76202457612766</v>
      </c>
      <c r="L98">
        <v>11.914626327858512</v>
      </c>
      <c r="M98">
        <v>64.940696266386638</v>
      </c>
      <c r="N98">
        <v>53.200523742032274</v>
      </c>
      <c r="O98">
        <v>74.751074286224721</v>
      </c>
      <c r="P98">
        <v>29.949143627109407</v>
      </c>
      <c r="Q98">
        <v>8.0663070516911759</v>
      </c>
      <c r="R98">
        <v>19.21082882128395</v>
      </c>
      <c r="S98">
        <v>10.239484794599798</v>
      </c>
      <c r="T98">
        <v>0.72899999999999998</v>
      </c>
      <c r="U98">
        <v>62.112069571563389</v>
      </c>
      <c r="V98">
        <v>9.1047949640287769</v>
      </c>
      <c r="W98">
        <v>18.262374383685763</v>
      </c>
      <c r="X98">
        <v>64.787941323206951</v>
      </c>
      <c r="Y98">
        <v>0</v>
      </c>
      <c r="Z98">
        <v>0</v>
      </c>
      <c r="AA98">
        <v>18.738439250802877</v>
      </c>
      <c r="AB98">
        <v>19.470258505283525</v>
      </c>
      <c r="AC98">
        <v>14.124610071557477</v>
      </c>
      <c r="AD98">
        <v>17.698766931898408</v>
      </c>
      <c r="AE98">
        <v>24.008369573977422</v>
      </c>
      <c r="AF98">
        <v>17.781376772277071</v>
      </c>
      <c r="AG98">
        <v>28.284875962230796</v>
      </c>
      <c r="AH98">
        <v>68.823600727200002</v>
      </c>
      <c r="AI98">
        <v>15.466903019012051</v>
      </c>
      <c r="AJ98">
        <v>0</v>
      </c>
      <c r="AK98">
        <v>27.085108642617914</v>
      </c>
      <c r="AL98">
        <v>63.370389999999993</v>
      </c>
      <c r="AM98">
        <v>7.6468373571991757</v>
      </c>
      <c r="AN98">
        <v>3.2179249267878837E-2</v>
      </c>
      <c r="AO98">
        <v>3.2281199999999997</v>
      </c>
      <c r="AP98">
        <v>4.7823893296594289</v>
      </c>
      <c r="AQ98">
        <v>24.943458069053982</v>
      </c>
      <c r="AR98">
        <v>20.850699999999996</v>
      </c>
      <c r="AS98">
        <v>15.609027212160711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1.9660122</v>
      </c>
      <c r="AZ98">
        <v>2.4125571000000003</v>
      </c>
      <c r="BA98">
        <v>1.5900138000000001</v>
      </c>
      <c r="BB98">
        <v>1.2975749999999999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1027.2395851471792</v>
      </c>
      <c r="DN98">
        <v>34.002873362818519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1.9550703307226424E-2</v>
      </c>
      <c r="J99">
        <f t="shared" si="2"/>
        <v>0</v>
      </c>
      <c r="K99">
        <f t="shared" si="2"/>
        <v>6.4212868458996626</v>
      </c>
      <c r="L99">
        <f t="shared" si="2"/>
        <v>0.15146772595030591</v>
      </c>
      <c r="M99">
        <f t="shared" si="2"/>
        <v>1.4810216185785112</v>
      </c>
      <c r="N99">
        <f t="shared" si="2"/>
        <v>1.2188026902495748</v>
      </c>
      <c r="O99">
        <f t="shared" si="2"/>
        <v>1.7419530126280658</v>
      </c>
      <c r="P99">
        <f t="shared" si="2"/>
        <v>0.70050218285804888</v>
      </c>
      <c r="Q99">
        <f t="shared" si="2"/>
        <v>0.14734054133259025</v>
      </c>
      <c r="R99">
        <f t="shared" si="2"/>
        <v>0.30431174135058198</v>
      </c>
      <c r="S99">
        <f t="shared" si="2"/>
        <v>0.18106618544789055</v>
      </c>
      <c r="T99">
        <f t="shared" si="2"/>
        <v>1.2641930549999991E-2</v>
      </c>
      <c r="U99">
        <f t="shared" si="2"/>
        <v>1.477171695719423</v>
      </c>
      <c r="V99">
        <f t="shared" si="2"/>
        <v>0.10869956760323743</v>
      </c>
      <c r="W99">
        <f t="shared" si="2"/>
        <v>0.24685910212282727</v>
      </c>
      <c r="X99">
        <f t="shared" si="2"/>
        <v>0.9594844446771178</v>
      </c>
      <c r="Y99">
        <f t="shared" si="2"/>
        <v>0</v>
      </c>
      <c r="Z99">
        <f t="shared" si="2"/>
        <v>0.12160858904999988</v>
      </c>
      <c r="AA99">
        <f t="shared" si="2"/>
        <v>0.44972254201926953</v>
      </c>
      <c r="AB99">
        <f t="shared" si="2"/>
        <v>0.10057005998511613</v>
      </c>
      <c r="AC99">
        <f t="shared" si="2"/>
        <v>3.6218487917177342E-2</v>
      </c>
      <c r="AD99">
        <f t="shared" si="2"/>
        <v>0.42477040636556246</v>
      </c>
      <c r="AE99">
        <f t="shared" si="2"/>
        <v>0.57620086977545815</v>
      </c>
      <c r="AF99">
        <f t="shared" si="2"/>
        <v>0.27416570376706972</v>
      </c>
      <c r="AG99">
        <f t="shared" si="2"/>
        <v>0.67883702309353922</v>
      </c>
      <c r="AH99">
        <f t="shared" si="2"/>
        <v>1.6541315631587972</v>
      </c>
      <c r="AI99">
        <f t="shared" si="2"/>
        <v>0.35067429241188813</v>
      </c>
      <c r="AJ99">
        <f t="shared" si="2"/>
        <v>0</v>
      </c>
      <c r="AK99">
        <f t="shared" si="2"/>
        <v>0.65004260742283038</v>
      </c>
      <c r="AL99">
        <f t="shared" si="2"/>
        <v>0.91360423750000008</v>
      </c>
      <c r="AM99">
        <f t="shared" si="2"/>
        <v>0.18352409657278004</v>
      </c>
      <c r="AN99">
        <f t="shared" si="2"/>
        <v>7.7706928753804873E-4</v>
      </c>
      <c r="AO99">
        <f t="shared" si="2"/>
        <v>0.13525822799999981</v>
      </c>
      <c r="AP99">
        <f t="shared" si="2"/>
        <v>0.11366614168522905</v>
      </c>
      <c r="AQ99">
        <f t="shared" si="2"/>
        <v>0.33818854550819616</v>
      </c>
      <c r="AR99">
        <f t="shared" si="2"/>
        <v>0.50623559999999934</v>
      </c>
      <c r="AS99">
        <f t="shared" si="2"/>
        <v>0.37559221611180865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1.4935304220219316E-3</v>
      </c>
      <c r="AY99">
        <f t="shared" si="2"/>
        <v>4.7327276699999969E-2</v>
      </c>
      <c r="AZ99">
        <f t="shared" si="2"/>
        <v>5.790137039999986E-2</v>
      </c>
      <c r="BA99">
        <f t="shared" si="2"/>
        <v>3.815307179999998E-2</v>
      </c>
      <c r="BB99">
        <f t="shared" si="2"/>
        <v>2.9237749199999982E-2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22.4857287768872</v>
      </c>
      <c r="DN99">
        <f t="shared" ref="DN99" si="4">SUM(DN3:DN98)/4000</f>
        <v>0.74433248954215325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117.53089570672576</v>
      </c>
      <c r="L3">
        <v>23.777425752931293</v>
      </c>
      <c r="M3">
        <v>0</v>
      </c>
      <c r="N3">
        <v>29.999573549000466</v>
      </c>
      <c r="O3">
        <v>50.381250150787544</v>
      </c>
      <c r="P3">
        <v>69.04169193964205</v>
      </c>
      <c r="Q3">
        <v>3.4234194777771334</v>
      </c>
      <c r="R3">
        <v>9.0748855311206231</v>
      </c>
      <c r="S3">
        <v>4.2466467881387402</v>
      </c>
      <c r="T3">
        <v>0</v>
      </c>
      <c r="U3">
        <v>285.94793659140981</v>
      </c>
      <c r="V3">
        <v>3.9275694244604313</v>
      </c>
      <c r="W3">
        <v>10.063019310198751</v>
      </c>
      <c r="X3">
        <v>37.473034001715973</v>
      </c>
      <c r="Y3">
        <v>0</v>
      </c>
      <c r="Z3">
        <v>4.9939956000000008</v>
      </c>
      <c r="AA3">
        <v>10.835253990951498</v>
      </c>
      <c r="AB3">
        <v>0</v>
      </c>
      <c r="AC3">
        <v>0</v>
      </c>
      <c r="AD3">
        <v>9.2812720375358726</v>
      </c>
      <c r="AE3">
        <v>12.557578869470158</v>
      </c>
      <c r="AF3">
        <v>0</v>
      </c>
      <c r="AG3">
        <v>0</v>
      </c>
      <c r="AH3">
        <v>39.796395026399999</v>
      </c>
      <c r="AI3">
        <v>8.0824998792932217</v>
      </c>
      <c r="AJ3">
        <v>0</v>
      </c>
      <c r="AK3">
        <v>11.228554449887461</v>
      </c>
      <c r="AL3">
        <v>19.181500000000003</v>
      </c>
      <c r="AM3">
        <v>4.0144417889506103</v>
      </c>
      <c r="AN3">
        <v>0</v>
      </c>
      <c r="AO3">
        <v>2.9870399999999999</v>
      </c>
      <c r="AP3">
        <v>0.97601817475591734</v>
      </c>
      <c r="AQ3">
        <v>0</v>
      </c>
      <c r="AR3">
        <v>12.057200000000002</v>
      </c>
      <c r="AS3">
        <v>8.3716498426344916</v>
      </c>
      <c r="AT3">
        <v>0</v>
      </c>
      <c r="AU3">
        <v>0</v>
      </c>
      <c r="AV3">
        <v>0</v>
      </c>
      <c r="AW3">
        <v>0</v>
      </c>
      <c r="AX3">
        <v>8.8483707858901958E-2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764.07947992616573</v>
      </c>
      <c r="DN3">
        <v>25.259751665481105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112.97545881785842</v>
      </c>
      <c r="L4">
        <v>23.777425752931293</v>
      </c>
      <c r="M4">
        <v>0</v>
      </c>
      <c r="N4">
        <v>29.999573549000466</v>
      </c>
      <c r="O4">
        <v>50.381250150787544</v>
      </c>
      <c r="P4">
        <v>69.04169193964205</v>
      </c>
      <c r="Q4">
        <v>3.4234194777771334</v>
      </c>
      <c r="R4">
        <v>9.0748855311206231</v>
      </c>
      <c r="S4">
        <v>4.2466467881387402</v>
      </c>
      <c r="T4">
        <v>0</v>
      </c>
      <c r="U4">
        <v>285.94793659140981</v>
      </c>
      <c r="V4">
        <v>3.9275694244604313</v>
      </c>
      <c r="W4">
        <v>10.063019310198751</v>
      </c>
      <c r="X4">
        <v>37.473034001715973</v>
      </c>
      <c r="Y4">
        <v>0</v>
      </c>
      <c r="Z4">
        <v>4.9939956000000008</v>
      </c>
      <c r="AA4">
        <v>10.835253990951498</v>
      </c>
      <c r="AB4">
        <v>0</v>
      </c>
      <c r="AC4">
        <v>0</v>
      </c>
      <c r="AD4">
        <v>9.2812720375358726</v>
      </c>
      <c r="AE4">
        <v>12.557578869470158</v>
      </c>
      <c r="AF4">
        <v>0</v>
      </c>
      <c r="AG4">
        <v>0</v>
      </c>
      <c r="AH4">
        <v>39.796395026399999</v>
      </c>
      <c r="AI4">
        <v>8.0824998792932217</v>
      </c>
      <c r="AJ4">
        <v>0</v>
      </c>
      <c r="AK4">
        <v>11.228554449887461</v>
      </c>
      <c r="AL4">
        <v>19.181500000000003</v>
      </c>
      <c r="AM4">
        <v>4.0144417889506103</v>
      </c>
      <c r="AN4">
        <v>0</v>
      </c>
      <c r="AO4">
        <v>2.9870399999999999</v>
      </c>
      <c r="AP4">
        <v>0.97601817475591734</v>
      </c>
      <c r="AQ4">
        <v>0</v>
      </c>
      <c r="AR4">
        <v>12.057200000000002</v>
      </c>
      <c r="AS4">
        <v>8.3716498426344916</v>
      </c>
      <c r="AT4">
        <v>0</v>
      </c>
      <c r="AU4">
        <v>0</v>
      </c>
      <c r="AV4">
        <v>0</v>
      </c>
      <c r="AW4">
        <v>0</v>
      </c>
      <c r="AX4">
        <v>8.8483707858901958E-2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759.66981703884346</v>
      </c>
      <c r="DN4">
        <v>25.113977663936069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90.433410067314469</v>
      </c>
      <c r="L5">
        <v>23.571843861010077</v>
      </c>
      <c r="M5">
        <v>0</v>
      </c>
      <c r="N5">
        <v>29.707780723913114</v>
      </c>
      <c r="O5">
        <v>50.381250150787544</v>
      </c>
      <c r="P5">
        <v>69.04169193964205</v>
      </c>
      <c r="Q5">
        <v>3.0038972361783758</v>
      </c>
      <c r="R5">
        <v>8.9709114303090214</v>
      </c>
      <c r="S5">
        <v>3.5873483052825654</v>
      </c>
      <c r="T5">
        <v>0</v>
      </c>
      <c r="U5">
        <v>285.94793659140981</v>
      </c>
      <c r="V5">
        <v>3.8740607194244596</v>
      </c>
      <c r="W5">
        <v>9.3220805168214067</v>
      </c>
      <c r="X5">
        <v>36.64934894658235</v>
      </c>
      <c r="Y5">
        <v>0</v>
      </c>
      <c r="Z5">
        <v>3.3293303999999999</v>
      </c>
      <c r="AA5">
        <v>10.835253990951498</v>
      </c>
      <c r="AB5">
        <v>0</v>
      </c>
      <c r="AC5">
        <v>0</v>
      </c>
      <c r="AD5">
        <v>9.2812720375358726</v>
      </c>
      <c r="AE5">
        <v>12.557578869470158</v>
      </c>
      <c r="AF5">
        <v>0</v>
      </c>
      <c r="AG5">
        <v>0</v>
      </c>
      <c r="AH5">
        <v>39.796395026399999</v>
      </c>
      <c r="AI5">
        <v>8.0824998792932217</v>
      </c>
      <c r="AJ5">
        <v>0</v>
      </c>
      <c r="AK5">
        <v>11.228554449887461</v>
      </c>
      <c r="AL5">
        <v>19.181500000000003</v>
      </c>
      <c r="AM5">
        <v>4.0144417889506103</v>
      </c>
      <c r="AN5">
        <v>0</v>
      </c>
      <c r="AO5">
        <v>3.7338</v>
      </c>
      <c r="AP5">
        <v>3.0907242200604053</v>
      </c>
      <c r="AQ5">
        <v>0</v>
      </c>
      <c r="AR5">
        <v>12.057200000000002</v>
      </c>
      <c r="AS5">
        <v>8.3716498426344916</v>
      </c>
      <c r="AT5">
        <v>0</v>
      </c>
      <c r="AU5">
        <v>0</v>
      </c>
      <c r="AV5">
        <v>0</v>
      </c>
      <c r="AW5">
        <v>0</v>
      </c>
      <c r="AX5">
        <v>9.0132472601614375E-2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735.8162082614283</v>
      </c>
      <c r="DN5">
        <v>24.325685205032268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90.43012594341694</v>
      </c>
      <c r="L6">
        <v>23.571843861010077</v>
      </c>
      <c r="M6">
        <v>0</v>
      </c>
      <c r="N6">
        <v>29.707780723913114</v>
      </c>
      <c r="O6">
        <v>50.381250150787544</v>
      </c>
      <c r="P6">
        <v>69.04169193964205</v>
      </c>
      <c r="Q6">
        <v>3.0038972361783758</v>
      </c>
      <c r="R6">
        <v>8.9709114303090214</v>
      </c>
      <c r="S6">
        <v>3.5873483052825654</v>
      </c>
      <c r="T6">
        <v>0</v>
      </c>
      <c r="U6">
        <v>285.94793659140981</v>
      </c>
      <c r="V6">
        <v>3.8740607194244596</v>
      </c>
      <c r="W6">
        <v>9.3220805168214067</v>
      </c>
      <c r="X6">
        <v>30.940582795767259</v>
      </c>
      <c r="Y6">
        <v>0</v>
      </c>
      <c r="Z6">
        <v>3.3293303999999999</v>
      </c>
      <c r="AA6">
        <v>10.835253990951498</v>
      </c>
      <c r="AB6">
        <v>0</v>
      </c>
      <c r="AC6">
        <v>0</v>
      </c>
      <c r="AD6">
        <v>9.2812720375358726</v>
      </c>
      <c r="AE6">
        <v>12.557578869470158</v>
      </c>
      <c r="AF6">
        <v>0</v>
      </c>
      <c r="AG6">
        <v>0</v>
      </c>
      <c r="AH6">
        <v>39.796395026399999</v>
      </c>
      <c r="AI6">
        <v>8.0824998792932217</v>
      </c>
      <c r="AJ6">
        <v>0</v>
      </c>
      <c r="AK6">
        <v>11.228554449887461</v>
      </c>
      <c r="AL6">
        <v>19.181500000000003</v>
      </c>
      <c r="AM6">
        <v>4.0144417889506103</v>
      </c>
      <c r="AN6">
        <v>0</v>
      </c>
      <c r="AO6">
        <v>3.7338</v>
      </c>
      <c r="AP6">
        <v>3.0907242200604053</v>
      </c>
      <c r="AQ6">
        <v>0</v>
      </c>
      <c r="AR6">
        <v>12.057200000000002</v>
      </c>
      <c r="AS6">
        <v>8.3716498426344916</v>
      </c>
      <c r="AT6">
        <v>0</v>
      </c>
      <c r="AU6">
        <v>0</v>
      </c>
      <c r="AV6">
        <v>0</v>
      </c>
      <c r="AW6">
        <v>0</v>
      </c>
      <c r="AX6">
        <v>9.0132472601614375E-2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730.28711936859827</v>
      </c>
      <c r="DN6">
        <v>24.142723823149833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90.446591163302216</v>
      </c>
      <c r="L7">
        <v>23.746574870693149</v>
      </c>
      <c r="M7">
        <v>0</v>
      </c>
      <c r="N7">
        <v>29.999573549000466</v>
      </c>
      <c r="O7">
        <v>50.381250150787544</v>
      </c>
      <c r="P7">
        <v>69.04169193964205</v>
      </c>
      <c r="Q7">
        <v>3.0038972361783758</v>
      </c>
      <c r="R7">
        <v>5.6940402080513168</v>
      </c>
      <c r="S7">
        <v>3.5974177567479075</v>
      </c>
      <c r="T7">
        <v>0</v>
      </c>
      <c r="U7">
        <v>285.94793659140981</v>
      </c>
      <c r="V7">
        <v>1.0563558014388492</v>
      </c>
      <c r="W7">
        <v>2.7943657994139861</v>
      </c>
      <c r="X7">
        <v>10.161110934570528</v>
      </c>
      <c r="Y7">
        <v>0</v>
      </c>
      <c r="Z7">
        <v>3.3293303999999999</v>
      </c>
      <c r="AA7">
        <v>10.835253990951498</v>
      </c>
      <c r="AB7">
        <v>0</v>
      </c>
      <c r="AC7">
        <v>0</v>
      </c>
      <c r="AD7">
        <v>9.2812720375358726</v>
      </c>
      <c r="AE7">
        <v>12.557578869470158</v>
      </c>
      <c r="AF7">
        <v>0</v>
      </c>
      <c r="AG7">
        <v>0</v>
      </c>
      <c r="AH7">
        <v>39.796395026399999</v>
      </c>
      <c r="AI7">
        <v>4.8495001207067805</v>
      </c>
      <c r="AJ7">
        <v>0</v>
      </c>
      <c r="AK7">
        <v>11.228554449887461</v>
      </c>
      <c r="AL7">
        <v>18.886400000000005</v>
      </c>
      <c r="AM7">
        <v>4.0144417889506103</v>
      </c>
      <c r="AN7">
        <v>0</v>
      </c>
      <c r="AO7">
        <v>3.7338</v>
      </c>
      <c r="AP7">
        <v>3.0907242200604053</v>
      </c>
      <c r="AQ7">
        <v>0</v>
      </c>
      <c r="AR7">
        <v>12.057200000000002</v>
      </c>
      <c r="AS7">
        <v>8.3716498426344916</v>
      </c>
      <c r="AT7">
        <v>0</v>
      </c>
      <c r="AU7">
        <v>0</v>
      </c>
      <c r="AV7">
        <v>0</v>
      </c>
      <c r="AW7">
        <v>0</v>
      </c>
      <c r="AX7">
        <v>9.0132472601614375E-2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695.01686016680594</v>
      </c>
      <c r="DN7">
        <v>22.976179053629192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90.443307039404701</v>
      </c>
      <c r="L8">
        <v>23.746574870693149</v>
      </c>
      <c r="M8">
        <v>0</v>
      </c>
      <c r="N8">
        <v>29.999573549000466</v>
      </c>
      <c r="O8">
        <v>50.381250150787544</v>
      </c>
      <c r="P8">
        <v>69.04169193964205</v>
      </c>
      <c r="Q8">
        <v>3.0038972361783758</v>
      </c>
      <c r="R8">
        <v>5.6940402080513168</v>
      </c>
      <c r="S8">
        <v>3.5974177567479075</v>
      </c>
      <c r="T8">
        <v>0</v>
      </c>
      <c r="U8">
        <v>285.94793659140981</v>
      </c>
      <c r="V8">
        <v>0.76187050359712216</v>
      </c>
      <c r="W8">
        <v>2.7943657994139861</v>
      </c>
      <c r="X8">
        <v>10.161110934570528</v>
      </c>
      <c r="Y8">
        <v>0</v>
      </c>
      <c r="Z8">
        <v>3.3293303999999999</v>
      </c>
      <c r="AA8">
        <v>10.835253990951498</v>
      </c>
      <c r="AB8">
        <v>0</v>
      </c>
      <c r="AC8">
        <v>0</v>
      </c>
      <c r="AD8">
        <v>9.2812720375358726</v>
      </c>
      <c r="AE8">
        <v>12.557578869470158</v>
      </c>
      <c r="AF8">
        <v>0</v>
      </c>
      <c r="AG8">
        <v>0</v>
      </c>
      <c r="AH8">
        <v>39.796395026399999</v>
      </c>
      <c r="AI8">
        <v>4.8495001207067805</v>
      </c>
      <c r="AJ8">
        <v>0</v>
      </c>
      <c r="AK8">
        <v>11.228554449887461</v>
      </c>
      <c r="AL8">
        <v>18.886400000000005</v>
      </c>
      <c r="AM8">
        <v>4.0144417889506103</v>
      </c>
      <c r="AN8">
        <v>0</v>
      </c>
      <c r="AO8">
        <v>3.7338</v>
      </c>
      <c r="AP8">
        <v>3.0907242200604053</v>
      </c>
      <c r="AQ8">
        <v>0</v>
      </c>
      <c r="AR8">
        <v>12.057200000000002</v>
      </c>
      <c r="AS8">
        <v>8.3716498426344916</v>
      </c>
      <c r="AT8">
        <v>0</v>
      </c>
      <c r="AU8">
        <v>0</v>
      </c>
      <c r="AV8">
        <v>0</v>
      </c>
      <c r="AW8">
        <v>0</v>
      </c>
      <c r="AX8">
        <v>9.0132472601614375E-2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694.72861958785552</v>
      </c>
      <c r="DN8">
        <v>22.966650210840502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90.446591163302216</v>
      </c>
      <c r="L9">
        <v>23.746574870693149</v>
      </c>
      <c r="M9">
        <v>0</v>
      </c>
      <c r="N9">
        <v>29.999573549000466</v>
      </c>
      <c r="O9">
        <v>50.381250150787544</v>
      </c>
      <c r="P9">
        <v>69.04169193964205</v>
      </c>
      <c r="Q9">
        <v>3.0038972361783758</v>
      </c>
      <c r="R9">
        <v>5.6940402080513168</v>
      </c>
      <c r="S9">
        <v>3.5974177567479075</v>
      </c>
      <c r="T9">
        <v>0</v>
      </c>
      <c r="U9">
        <v>285.94793659140981</v>
      </c>
      <c r="V9">
        <v>0.76187050359712216</v>
      </c>
      <c r="W9">
        <v>2.7943657994139861</v>
      </c>
      <c r="X9">
        <v>10.161110934570528</v>
      </c>
      <c r="Y9">
        <v>0</v>
      </c>
      <c r="Z9">
        <v>3.3293303999999999</v>
      </c>
      <c r="AA9">
        <v>10.835253990951498</v>
      </c>
      <c r="AB9">
        <v>0</v>
      </c>
      <c r="AC9">
        <v>0</v>
      </c>
      <c r="AD9">
        <v>9.2812720375358726</v>
      </c>
      <c r="AE9">
        <v>12.557578869470158</v>
      </c>
      <c r="AF9">
        <v>0</v>
      </c>
      <c r="AG9">
        <v>0</v>
      </c>
      <c r="AH9">
        <v>39.796395026399999</v>
      </c>
      <c r="AI9">
        <v>4.8495001207067805</v>
      </c>
      <c r="AJ9">
        <v>0</v>
      </c>
      <c r="AK9">
        <v>11.228554449887461</v>
      </c>
      <c r="AL9">
        <v>18.886400000000005</v>
      </c>
      <c r="AM9">
        <v>4.0144417889506103</v>
      </c>
      <c r="AN9">
        <v>0</v>
      </c>
      <c r="AO9">
        <v>3.7338</v>
      </c>
      <c r="AP9">
        <v>3.0907242200604053</v>
      </c>
      <c r="AQ9">
        <v>0</v>
      </c>
      <c r="AR9">
        <v>12.057200000000002</v>
      </c>
      <c r="AS9">
        <v>8.3716498426344916</v>
      </c>
      <c r="AT9">
        <v>0</v>
      </c>
      <c r="AU9">
        <v>0</v>
      </c>
      <c r="AV9">
        <v>0</v>
      </c>
      <c r="AW9">
        <v>0</v>
      </c>
      <c r="AX9">
        <v>9.0132472601614375E-2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694.73179844522326</v>
      </c>
      <c r="DN9">
        <v>22.966755477370203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90.443307039404701</v>
      </c>
      <c r="L10">
        <v>23.746574870693149</v>
      </c>
      <c r="M10">
        <v>0</v>
      </c>
      <c r="N10">
        <v>29.999573549000466</v>
      </c>
      <c r="O10">
        <v>50.381250150787544</v>
      </c>
      <c r="P10">
        <v>69.04169193964205</v>
      </c>
      <c r="Q10">
        <v>3.0038972361783758</v>
      </c>
      <c r="R10">
        <v>5.6940402080513168</v>
      </c>
      <c r="S10">
        <v>3.5974177567479075</v>
      </c>
      <c r="T10">
        <v>0</v>
      </c>
      <c r="U10">
        <v>285.94793659140981</v>
      </c>
      <c r="V10">
        <v>0.76187050359712216</v>
      </c>
      <c r="W10">
        <v>2.7943657994139861</v>
      </c>
      <c r="X10">
        <v>10.161110934570528</v>
      </c>
      <c r="Y10">
        <v>0</v>
      </c>
      <c r="Z10">
        <v>3.3293303999999999</v>
      </c>
      <c r="AA10">
        <v>10.835253990951498</v>
      </c>
      <c r="AB10">
        <v>0</v>
      </c>
      <c r="AC10">
        <v>0</v>
      </c>
      <c r="AD10">
        <v>9.2812720375358726</v>
      </c>
      <c r="AE10">
        <v>12.557578869470158</v>
      </c>
      <c r="AF10">
        <v>0</v>
      </c>
      <c r="AG10">
        <v>0</v>
      </c>
      <c r="AH10">
        <v>39.796395026399999</v>
      </c>
      <c r="AI10">
        <v>4.8495001207067805</v>
      </c>
      <c r="AJ10">
        <v>0</v>
      </c>
      <c r="AK10">
        <v>11.228554449887461</v>
      </c>
      <c r="AL10">
        <v>18.886400000000005</v>
      </c>
      <c r="AM10">
        <v>4.0144417889506103</v>
      </c>
      <c r="AN10">
        <v>0</v>
      </c>
      <c r="AO10">
        <v>3.7338</v>
      </c>
      <c r="AP10">
        <v>3.0907242200604053</v>
      </c>
      <c r="AQ10">
        <v>0</v>
      </c>
      <c r="AR10">
        <v>12.057200000000002</v>
      </c>
      <c r="AS10">
        <v>8.3716498426344916</v>
      </c>
      <c r="AT10">
        <v>0</v>
      </c>
      <c r="AU10">
        <v>0</v>
      </c>
      <c r="AV10">
        <v>0</v>
      </c>
      <c r="AW10">
        <v>0</v>
      </c>
      <c r="AX10">
        <v>9.0132472601614375E-2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694.72861958785552</v>
      </c>
      <c r="DN10">
        <v>22.966650210840502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90.440022915507143</v>
      </c>
      <c r="L11">
        <v>23.746574870693149</v>
      </c>
      <c r="M11">
        <v>0</v>
      </c>
      <c r="N11">
        <v>29.999573549000466</v>
      </c>
      <c r="O11">
        <v>50.381250150787544</v>
      </c>
      <c r="P11">
        <v>69.04169193964205</v>
      </c>
      <c r="Q11">
        <v>3.0038972361783758</v>
      </c>
      <c r="R11">
        <v>5.6940402080513168</v>
      </c>
      <c r="S11">
        <v>3.5974177567479075</v>
      </c>
      <c r="T11">
        <v>0</v>
      </c>
      <c r="U11">
        <v>285.94793659140981</v>
      </c>
      <c r="V11">
        <v>0.76187050359712216</v>
      </c>
      <c r="W11">
        <v>2.7943657994139861</v>
      </c>
      <c r="X11">
        <v>10.161110934570528</v>
      </c>
      <c r="Y11">
        <v>0</v>
      </c>
      <c r="Z11">
        <v>3.3293303999999999</v>
      </c>
      <c r="AA11">
        <v>10.835253990951498</v>
      </c>
      <c r="AB11">
        <v>0</v>
      </c>
      <c r="AC11">
        <v>0</v>
      </c>
      <c r="AD11">
        <v>9.2812720375358726</v>
      </c>
      <c r="AE11">
        <v>12.557578869470158</v>
      </c>
      <c r="AF11">
        <v>0</v>
      </c>
      <c r="AG11">
        <v>0</v>
      </c>
      <c r="AH11">
        <v>39.796395026399999</v>
      </c>
      <c r="AI11">
        <v>4.8495001207067805</v>
      </c>
      <c r="AJ11">
        <v>0</v>
      </c>
      <c r="AK11">
        <v>11.228554449887461</v>
      </c>
      <c r="AL11">
        <v>18.886400000000005</v>
      </c>
      <c r="AM11">
        <v>4.0144417889506103</v>
      </c>
      <c r="AN11">
        <v>0</v>
      </c>
      <c r="AO11">
        <v>3.7338</v>
      </c>
      <c r="AP11">
        <v>2.6027151326824467</v>
      </c>
      <c r="AQ11">
        <v>0</v>
      </c>
      <c r="AR11">
        <v>12.057200000000002</v>
      </c>
      <c r="AS11">
        <v>8.3716498426344916</v>
      </c>
      <c r="AT11">
        <v>0</v>
      </c>
      <c r="AU11">
        <v>0</v>
      </c>
      <c r="AV11">
        <v>0</v>
      </c>
      <c r="AW11">
        <v>0</v>
      </c>
      <c r="AX11">
        <v>9.0132472601614375E-2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694.25307634296098</v>
      </c>
      <c r="DN11">
        <v>22.950900244459422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90.436738791609599</v>
      </c>
      <c r="L12">
        <v>23.746574870693149</v>
      </c>
      <c r="M12">
        <v>0</v>
      </c>
      <c r="N12">
        <v>29.999573549000466</v>
      </c>
      <c r="O12">
        <v>50.381250150787544</v>
      </c>
      <c r="P12">
        <v>69.04169193964205</v>
      </c>
      <c r="Q12">
        <v>3.0038972361783758</v>
      </c>
      <c r="R12">
        <v>5.6940402080513168</v>
      </c>
      <c r="S12">
        <v>3.5974177567479075</v>
      </c>
      <c r="T12">
        <v>0</v>
      </c>
      <c r="U12">
        <v>285.94793659140981</v>
      </c>
      <c r="V12">
        <v>0.76187050359712216</v>
      </c>
      <c r="W12">
        <v>2.7943657994139861</v>
      </c>
      <c r="X12">
        <v>10.161110934570528</v>
      </c>
      <c r="Y12">
        <v>0</v>
      </c>
      <c r="Z12">
        <v>3.3293303999999999</v>
      </c>
      <c r="AA12">
        <v>10.835253990951498</v>
      </c>
      <c r="AB12">
        <v>0</v>
      </c>
      <c r="AC12">
        <v>0</v>
      </c>
      <c r="AD12">
        <v>9.2812720375358726</v>
      </c>
      <c r="AE12">
        <v>12.557578869470158</v>
      </c>
      <c r="AF12">
        <v>0</v>
      </c>
      <c r="AG12">
        <v>0</v>
      </c>
      <c r="AH12">
        <v>39.796395026399999</v>
      </c>
      <c r="AI12">
        <v>4.8495001207067805</v>
      </c>
      <c r="AJ12">
        <v>0</v>
      </c>
      <c r="AK12">
        <v>11.228554449887461</v>
      </c>
      <c r="AL12">
        <v>18.886400000000005</v>
      </c>
      <c r="AM12">
        <v>4.0144417889506103</v>
      </c>
      <c r="AN12">
        <v>0</v>
      </c>
      <c r="AO12">
        <v>3.7338</v>
      </c>
      <c r="AP12">
        <v>2.6027151326824467</v>
      </c>
      <c r="AQ12">
        <v>0</v>
      </c>
      <c r="AR12">
        <v>12.057200000000002</v>
      </c>
      <c r="AS12">
        <v>8.3716498426344916</v>
      </c>
      <c r="AT12">
        <v>0</v>
      </c>
      <c r="AU12">
        <v>0</v>
      </c>
      <c r="AV12">
        <v>0</v>
      </c>
      <c r="AW12">
        <v>0</v>
      </c>
      <c r="AX12">
        <v>9.0132472601614375E-2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694.24989724580587</v>
      </c>
      <c r="DN12">
        <v>22.950795217716806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90.440022915507143</v>
      </c>
      <c r="L13">
        <v>23.746574870693149</v>
      </c>
      <c r="M13">
        <v>0</v>
      </c>
      <c r="N13">
        <v>29.999573549000466</v>
      </c>
      <c r="O13">
        <v>50.381250150787544</v>
      </c>
      <c r="P13">
        <v>69.04169193964205</v>
      </c>
      <c r="Q13">
        <v>3.0038972361783758</v>
      </c>
      <c r="R13">
        <v>5.6940402080513168</v>
      </c>
      <c r="S13">
        <v>3.5974177567479075</v>
      </c>
      <c r="T13">
        <v>0</v>
      </c>
      <c r="U13">
        <v>285.94793659140981</v>
      </c>
      <c r="V13">
        <v>0.76187050359712216</v>
      </c>
      <c r="W13">
        <v>2.7943657994139861</v>
      </c>
      <c r="X13">
        <v>10.161110934570528</v>
      </c>
      <c r="Y13">
        <v>0</v>
      </c>
      <c r="Z13">
        <v>4.9939956000000008</v>
      </c>
      <c r="AA13">
        <v>10.835253990951498</v>
      </c>
      <c r="AB13">
        <v>0</v>
      </c>
      <c r="AC13">
        <v>0</v>
      </c>
      <c r="AD13">
        <v>9.2812720375358726</v>
      </c>
      <c r="AE13">
        <v>12.557578869470158</v>
      </c>
      <c r="AF13">
        <v>0</v>
      </c>
      <c r="AG13">
        <v>0</v>
      </c>
      <c r="AH13">
        <v>39.796395026399999</v>
      </c>
      <c r="AI13">
        <v>4.8495001207067805</v>
      </c>
      <c r="AJ13">
        <v>0</v>
      </c>
      <c r="AK13">
        <v>11.228554449887461</v>
      </c>
      <c r="AL13">
        <v>18.886400000000005</v>
      </c>
      <c r="AM13">
        <v>4.0144417889506103</v>
      </c>
      <c r="AN13">
        <v>0</v>
      </c>
      <c r="AO13">
        <v>3.7338</v>
      </c>
      <c r="AP13">
        <v>2.6027151326824467</v>
      </c>
      <c r="AQ13">
        <v>0</v>
      </c>
      <c r="AR13">
        <v>13.178800000000003</v>
      </c>
      <c r="AS13">
        <v>8.3716498426344916</v>
      </c>
      <c r="AT13">
        <v>0</v>
      </c>
      <c r="AU13">
        <v>0</v>
      </c>
      <c r="AV13">
        <v>0</v>
      </c>
      <c r="AW13">
        <v>0</v>
      </c>
      <c r="AX13">
        <v>9.0132472601614375E-2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696.95018095496096</v>
      </c>
      <c r="DN13">
        <v>23.040060832459417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90.436738791609599</v>
      </c>
      <c r="L14">
        <v>23.746574870693149</v>
      </c>
      <c r="M14">
        <v>0</v>
      </c>
      <c r="N14">
        <v>24.670641858924995</v>
      </c>
      <c r="O14">
        <v>50.381250150787544</v>
      </c>
      <c r="P14">
        <v>69.04169193964205</v>
      </c>
      <c r="Q14">
        <v>3.0038972361783758</v>
      </c>
      <c r="R14">
        <v>5.6940402080513168</v>
      </c>
      <c r="S14">
        <v>3.5974177567479075</v>
      </c>
      <c r="T14">
        <v>0</v>
      </c>
      <c r="U14">
        <v>285.94793659140981</v>
      </c>
      <c r="V14">
        <v>0.76187050359712216</v>
      </c>
      <c r="W14">
        <v>2.7943657994139861</v>
      </c>
      <c r="X14">
        <v>10.161110934570528</v>
      </c>
      <c r="Y14">
        <v>0</v>
      </c>
      <c r="Z14">
        <v>4.9939956000000008</v>
      </c>
      <c r="AA14">
        <v>10.835253990951498</v>
      </c>
      <c r="AB14">
        <v>0</v>
      </c>
      <c r="AC14">
        <v>0</v>
      </c>
      <c r="AD14">
        <v>9.2812720375358726</v>
      </c>
      <c r="AE14">
        <v>12.557578869470158</v>
      </c>
      <c r="AF14">
        <v>0</v>
      </c>
      <c r="AG14">
        <v>0</v>
      </c>
      <c r="AH14">
        <v>39.796395026399999</v>
      </c>
      <c r="AI14">
        <v>4.8495001207067805</v>
      </c>
      <c r="AJ14">
        <v>0</v>
      </c>
      <c r="AK14">
        <v>11.228554449887461</v>
      </c>
      <c r="AL14">
        <v>18.886400000000005</v>
      </c>
      <c r="AM14">
        <v>4.0144417889506103</v>
      </c>
      <c r="AN14">
        <v>0</v>
      </c>
      <c r="AO14">
        <v>3.7338</v>
      </c>
      <c r="AP14">
        <v>2.6027151326824467</v>
      </c>
      <c r="AQ14">
        <v>0</v>
      </c>
      <c r="AR14">
        <v>13.178800000000003</v>
      </c>
      <c r="AS14">
        <v>8.3716498426344916</v>
      </c>
      <c r="AT14">
        <v>0</v>
      </c>
      <c r="AU14">
        <v>0</v>
      </c>
      <c r="AV14">
        <v>0</v>
      </c>
      <c r="AW14">
        <v>0</v>
      </c>
      <c r="AX14">
        <v>9.0132472601614375E-2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691.78859588147145</v>
      </c>
      <c r="DN14">
        <v>22.869430091975801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90.440022915507143</v>
      </c>
      <c r="L15">
        <v>23.746574870693149</v>
      </c>
      <c r="M15">
        <v>0</v>
      </c>
      <c r="N15">
        <v>24.670641858924995</v>
      </c>
      <c r="O15">
        <v>50.381250150787544</v>
      </c>
      <c r="P15">
        <v>69.04169193964205</v>
      </c>
      <c r="Q15">
        <v>3.0038972361783758</v>
      </c>
      <c r="R15">
        <v>5.6940402080513168</v>
      </c>
      <c r="S15">
        <v>3.5974177567479075</v>
      </c>
      <c r="T15">
        <v>0</v>
      </c>
      <c r="U15">
        <v>285.94793659140981</v>
      </c>
      <c r="V15">
        <v>0.76187050359712216</v>
      </c>
      <c r="W15">
        <v>2.7943657994139861</v>
      </c>
      <c r="X15">
        <v>10.161110934570528</v>
      </c>
      <c r="Y15">
        <v>0</v>
      </c>
      <c r="Z15">
        <v>4.9939956000000008</v>
      </c>
      <c r="AA15">
        <v>10.835253990951498</v>
      </c>
      <c r="AB15">
        <v>0</v>
      </c>
      <c r="AC15">
        <v>0</v>
      </c>
      <c r="AD15">
        <v>9.2812720375358726</v>
      </c>
      <c r="AE15">
        <v>12.557578869470158</v>
      </c>
      <c r="AF15">
        <v>0</v>
      </c>
      <c r="AG15">
        <v>0</v>
      </c>
      <c r="AH15">
        <v>39.796395026399999</v>
      </c>
      <c r="AI15">
        <v>4.8495001207067805</v>
      </c>
      <c r="AJ15">
        <v>0</v>
      </c>
      <c r="AK15">
        <v>11.228554449887461</v>
      </c>
      <c r="AL15">
        <v>18.886400000000005</v>
      </c>
      <c r="AM15">
        <v>4.0144417889506103</v>
      </c>
      <c r="AN15">
        <v>0</v>
      </c>
      <c r="AO15">
        <v>3.7338</v>
      </c>
      <c r="AP15">
        <v>2.7653848284750997</v>
      </c>
      <c r="AQ15">
        <v>0</v>
      </c>
      <c r="AR15">
        <v>12.057200000000002</v>
      </c>
      <c r="AS15">
        <v>8.2008000484201578</v>
      </c>
      <c r="AT15">
        <v>0</v>
      </c>
      <c r="AU15">
        <v>0</v>
      </c>
      <c r="AV15">
        <v>0</v>
      </c>
      <c r="AW15">
        <v>0</v>
      </c>
      <c r="AX15">
        <v>9.0132472601614375E-2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690.69813822014157</v>
      </c>
      <c r="DN15">
        <v>22.833391778781674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90.436738791609599</v>
      </c>
      <c r="L16">
        <v>23.746574870693149</v>
      </c>
      <c r="M16">
        <v>0</v>
      </c>
      <c r="N16">
        <v>24.670641858924995</v>
      </c>
      <c r="O16">
        <v>50.381250150787544</v>
      </c>
      <c r="P16">
        <v>69.04169193964205</v>
      </c>
      <c r="Q16">
        <v>3.0038972361783758</v>
      </c>
      <c r="R16">
        <v>5.6940402080513168</v>
      </c>
      <c r="S16">
        <v>3.5974177567479075</v>
      </c>
      <c r="T16">
        <v>0</v>
      </c>
      <c r="U16">
        <v>285.94793659140981</v>
      </c>
      <c r="V16">
        <v>0.76187050359712216</v>
      </c>
      <c r="W16">
        <v>2.7943657994139861</v>
      </c>
      <c r="X16">
        <v>10.161110934570528</v>
      </c>
      <c r="Y16">
        <v>0</v>
      </c>
      <c r="Z16">
        <v>4.9939956000000008</v>
      </c>
      <c r="AA16">
        <v>10.835253990951498</v>
      </c>
      <c r="AB16">
        <v>0</v>
      </c>
      <c r="AC16">
        <v>0</v>
      </c>
      <c r="AD16">
        <v>9.2812720375358726</v>
      </c>
      <c r="AE16">
        <v>12.557578869470158</v>
      </c>
      <c r="AF16">
        <v>0</v>
      </c>
      <c r="AG16">
        <v>0</v>
      </c>
      <c r="AH16">
        <v>39.796395026399999</v>
      </c>
      <c r="AI16">
        <v>8.0824998792932217</v>
      </c>
      <c r="AJ16">
        <v>0</v>
      </c>
      <c r="AK16">
        <v>11.228554449887461</v>
      </c>
      <c r="AL16">
        <v>18.886400000000005</v>
      </c>
      <c r="AM16">
        <v>4.0144417889506103</v>
      </c>
      <c r="AN16">
        <v>0</v>
      </c>
      <c r="AO16">
        <v>3.7338</v>
      </c>
      <c r="AP16">
        <v>2.7653848284750997</v>
      </c>
      <c r="AQ16">
        <v>0</v>
      </c>
      <c r="AR16">
        <v>12.057200000000002</v>
      </c>
      <c r="AS16">
        <v>8.2008000484201578</v>
      </c>
      <c r="AT16">
        <v>0</v>
      </c>
      <c r="AU16">
        <v>0</v>
      </c>
      <c r="AV16">
        <v>0</v>
      </c>
      <c r="AW16">
        <v>0</v>
      </c>
      <c r="AX16">
        <v>9.0132472601614375E-2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693.82450279080149</v>
      </c>
      <c r="DN16">
        <v>22.93674284281056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90.440022915507143</v>
      </c>
      <c r="L17">
        <v>23.746574870693149</v>
      </c>
      <c r="M17">
        <v>0</v>
      </c>
      <c r="N17">
        <v>24.670641858924995</v>
      </c>
      <c r="O17">
        <v>50.381250150787544</v>
      </c>
      <c r="P17">
        <v>69.04169193964205</v>
      </c>
      <c r="Q17">
        <v>3.0038972361783758</v>
      </c>
      <c r="R17">
        <v>5.6940402080513168</v>
      </c>
      <c r="S17">
        <v>3.5974177567479075</v>
      </c>
      <c r="T17">
        <v>0</v>
      </c>
      <c r="U17">
        <v>285.94793659140981</v>
      </c>
      <c r="V17">
        <v>0.76187050359712216</v>
      </c>
      <c r="W17">
        <v>2.7943657994139861</v>
      </c>
      <c r="X17">
        <v>10.161110934570528</v>
      </c>
      <c r="Y17">
        <v>0</v>
      </c>
      <c r="Z17">
        <v>4.9939956000000008</v>
      </c>
      <c r="AA17">
        <v>10.835253990951498</v>
      </c>
      <c r="AB17">
        <v>0</v>
      </c>
      <c r="AC17">
        <v>0</v>
      </c>
      <c r="AD17">
        <v>9.2812720375358726</v>
      </c>
      <c r="AE17">
        <v>12.557578869470158</v>
      </c>
      <c r="AF17">
        <v>0</v>
      </c>
      <c r="AG17">
        <v>0</v>
      </c>
      <c r="AH17">
        <v>39.796395026399999</v>
      </c>
      <c r="AI17">
        <v>8.0824998792932217</v>
      </c>
      <c r="AJ17">
        <v>0</v>
      </c>
      <c r="AK17">
        <v>11.228554449887461</v>
      </c>
      <c r="AL17">
        <v>18.886400000000005</v>
      </c>
      <c r="AM17">
        <v>4.0144417889506103</v>
      </c>
      <c r="AN17">
        <v>0</v>
      </c>
      <c r="AO17">
        <v>3.7338</v>
      </c>
      <c r="AP17">
        <v>2.7653848284750997</v>
      </c>
      <c r="AQ17">
        <v>0</v>
      </c>
      <c r="AR17">
        <v>12.057200000000002</v>
      </c>
      <c r="AS17">
        <v>8.2008000484201578</v>
      </c>
      <c r="AT17">
        <v>0</v>
      </c>
      <c r="AU17">
        <v>0</v>
      </c>
      <c r="AV17">
        <v>0</v>
      </c>
      <c r="AW17">
        <v>0</v>
      </c>
      <c r="AX17">
        <v>9.0132472601614375E-2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693.82768188795649</v>
      </c>
      <c r="DN17">
        <v>22.936847869553176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90.436738791609599</v>
      </c>
      <c r="L18">
        <v>23.746574870693149</v>
      </c>
      <c r="M18">
        <v>0</v>
      </c>
      <c r="N18">
        <v>24.670641858924995</v>
      </c>
      <c r="O18">
        <v>50.381250150787544</v>
      </c>
      <c r="P18">
        <v>69.04169193964205</v>
      </c>
      <c r="Q18">
        <v>3.0038972361783758</v>
      </c>
      <c r="R18">
        <v>5.6940402080513168</v>
      </c>
      <c r="S18">
        <v>3.5974177567479075</v>
      </c>
      <c r="T18">
        <v>0</v>
      </c>
      <c r="U18">
        <v>285.94793659140981</v>
      </c>
      <c r="V18">
        <v>0.76187050359712216</v>
      </c>
      <c r="W18">
        <v>2.7943657994139861</v>
      </c>
      <c r="X18">
        <v>10.161110934570528</v>
      </c>
      <c r="Y18">
        <v>0</v>
      </c>
      <c r="Z18">
        <v>4.9939956000000008</v>
      </c>
      <c r="AA18">
        <v>10.835253990951498</v>
      </c>
      <c r="AB18">
        <v>0</v>
      </c>
      <c r="AC18">
        <v>0</v>
      </c>
      <c r="AD18">
        <v>9.2812720375358726</v>
      </c>
      <c r="AE18">
        <v>12.557578869470158</v>
      </c>
      <c r="AF18">
        <v>0</v>
      </c>
      <c r="AG18">
        <v>0</v>
      </c>
      <c r="AH18">
        <v>39.796395026399999</v>
      </c>
      <c r="AI18">
        <v>8.0824998792932217</v>
      </c>
      <c r="AJ18">
        <v>0</v>
      </c>
      <c r="AK18">
        <v>11.228554449887461</v>
      </c>
      <c r="AL18">
        <v>18.886400000000005</v>
      </c>
      <c r="AM18">
        <v>4.0144417889506103</v>
      </c>
      <c r="AN18">
        <v>0</v>
      </c>
      <c r="AO18">
        <v>3.7338</v>
      </c>
      <c r="AP18">
        <v>2.7653848284750997</v>
      </c>
      <c r="AQ18">
        <v>0</v>
      </c>
      <c r="AR18">
        <v>12.057200000000002</v>
      </c>
      <c r="AS18">
        <v>8.2008000484201578</v>
      </c>
      <c r="AT18">
        <v>0</v>
      </c>
      <c r="AU18">
        <v>0</v>
      </c>
      <c r="AV18">
        <v>0</v>
      </c>
      <c r="AW18">
        <v>0</v>
      </c>
      <c r="AX18">
        <v>9.0132472601614375E-2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693.82450279080149</v>
      </c>
      <c r="DN18">
        <v>22.93674284281056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90.440022915507143</v>
      </c>
      <c r="L19">
        <v>23.746574870693149</v>
      </c>
      <c r="M19">
        <v>0</v>
      </c>
      <c r="N19">
        <v>24.670641858924995</v>
      </c>
      <c r="O19">
        <v>50.381250150787544</v>
      </c>
      <c r="P19">
        <v>69.04169193964205</v>
      </c>
      <c r="Q19">
        <v>3.0038972361783758</v>
      </c>
      <c r="R19">
        <v>5.6940402080513168</v>
      </c>
      <c r="S19">
        <v>3.5974177567479075</v>
      </c>
      <c r="T19">
        <v>0</v>
      </c>
      <c r="U19">
        <v>285.94793659140981</v>
      </c>
      <c r="V19">
        <v>0.76187050359712216</v>
      </c>
      <c r="W19">
        <v>2.7943657994139861</v>
      </c>
      <c r="X19">
        <v>10.161110934570528</v>
      </c>
      <c r="Y19">
        <v>0</v>
      </c>
      <c r="Z19">
        <v>4.9939956000000008</v>
      </c>
      <c r="AA19">
        <v>10.835253990951498</v>
      </c>
      <c r="AB19">
        <v>0</v>
      </c>
      <c r="AC19">
        <v>0</v>
      </c>
      <c r="AD19">
        <v>9.2812720375358726</v>
      </c>
      <c r="AE19">
        <v>12.557578869470158</v>
      </c>
      <c r="AF19">
        <v>0</v>
      </c>
      <c r="AG19">
        <v>0</v>
      </c>
      <c r="AH19">
        <v>39.796395026399999</v>
      </c>
      <c r="AI19">
        <v>8.0824998792932217</v>
      </c>
      <c r="AJ19">
        <v>0</v>
      </c>
      <c r="AK19">
        <v>11.228554449887461</v>
      </c>
      <c r="AL19">
        <v>18.886400000000005</v>
      </c>
      <c r="AM19">
        <v>4.0144417889506103</v>
      </c>
      <c r="AN19">
        <v>0</v>
      </c>
      <c r="AO19">
        <v>3.7338</v>
      </c>
      <c r="AP19">
        <v>2.7653848284750997</v>
      </c>
      <c r="AQ19">
        <v>0</v>
      </c>
      <c r="AR19">
        <v>13.178800000000003</v>
      </c>
      <c r="AS19">
        <v>8.2008000484201578</v>
      </c>
      <c r="AT19">
        <v>0</v>
      </c>
      <c r="AU19">
        <v>0</v>
      </c>
      <c r="AV19">
        <v>0</v>
      </c>
      <c r="AW19">
        <v>0</v>
      </c>
      <c r="AX19">
        <v>9.0132472601614375E-2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694.91339068795651</v>
      </c>
      <c r="DN19">
        <v>22.972739069553178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90.436738791609599</v>
      </c>
      <c r="L20">
        <v>23.746574870693149</v>
      </c>
      <c r="M20">
        <v>0</v>
      </c>
      <c r="N20">
        <v>24.670641858924995</v>
      </c>
      <c r="O20">
        <v>50.381250150787544</v>
      </c>
      <c r="P20">
        <v>69.04169193964205</v>
      </c>
      <c r="Q20">
        <v>3.0038972361783758</v>
      </c>
      <c r="R20">
        <v>5.6940402080513168</v>
      </c>
      <c r="S20">
        <v>3.5974177567479075</v>
      </c>
      <c r="T20">
        <v>0</v>
      </c>
      <c r="U20">
        <v>285.94793659140981</v>
      </c>
      <c r="V20">
        <v>0.76187050359712216</v>
      </c>
      <c r="W20">
        <v>2.7943657994139861</v>
      </c>
      <c r="X20">
        <v>10.161110934570528</v>
      </c>
      <c r="Y20">
        <v>0</v>
      </c>
      <c r="Z20">
        <v>4.9939956000000008</v>
      </c>
      <c r="AA20">
        <v>10.835253990951498</v>
      </c>
      <c r="AB20">
        <v>0</v>
      </c>
      <c r="AC20">
        <v>0</v>
      </c>
      <c r="AD20">
        <v>9.2812720375358726</v>
      </c>
      <c r="AE20">
        <v>12.557578869470158</v>
      </c>
      <c r="AF20">
        <v>0</v>
      </c>
      <c r="AG20">
        <v>0</v>
      </c>
      <c r="AH20">
        <v>39.796395026399999</v>
      </c>
      <c r="AI20">
        <v>8.0824998792932217</v>
      </c>
      <c r="AJ20">
        <v>0</v>
      </c>
      <c r="AK20">
        <v>11.228554449887461</v>
      </c>
      <c r="AL20">
        <v>18.886400000000005</v>
      </c>
      <c r="AM20">
        <v>4.0144417889506103</v>
      </c>
      <c r="AN20">
        <v>0</v>
      </c>
      <c r="AO20">
        <v>3.7338</v>
      </c>
      <c r="AP20">
        <v>2.7653848284750997</v>
      </c>
      <c r="AQ20">
        <v>0</v>
      </c>
      <c r="AR20">
        <v>13.178800000000003</v>
      </c>
      <c r="AS20">
        <v>8.2008000484201578</v>
      </c>
      <c r="AT20">
        <v>0</v>
      </c>
      <c r="AU20">
        <v>0</v>
      </c>
      <c r="AV20">
        <v>0</v>
      </c>
      <c r="AW20">
        <v>0</v>
      </c>
      <c r="AX20">
        <v>9.0132472601614375E-2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694.91021159080151</v>
      </c>
      <c r="DN20">
        <v>22.972634042810562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90.440022915507143</v>
      </c>
      <c r="L21">
        <v>23.746574870693149</v>
      </c>
      <c r="M21">
        <v>0</v>
      </c>
      <c r="N21">
        <v>13.833744315031895</v>
      </c>
      <c r="O21">
        <v>36.514341355607115</v>
      </c>
      <c r="P21">
        <v>59.492355143894748</v>
      </c>
      <c r="Q21">
        <v>3.0038972361783758</v>
      </c>
      <c r="R21">
        <v>5.6940402080513168</v>
      </c>
      <c r="S21">
        <v>3.5974177567479075</v>
      </c>
      <c r="T21">
        <v>0</v>
      </c>
      <c r="U21">
        <v>285.94793659140981</v>
      </c>
      <c r="V21">
        <v>0.76187050359712216</v>
      </c>
      <c r="W21">
        <v>2.7943657994139861</v>
      </c>
      <c r="X21">
        <v>10.161110934570528</v>
      </c>
      <c r="Y21">
        <v>0</v>
      </c>
      <c r="Z21">
        <v>4.9939956000000008</v>
      </c>
      <c r="AA21">
        <v>10.835253990951498</v>
      </c>
      <c r="AB21">
        <v>0</v>
      </c>
      <c r="AC21">
        <v>0</v>
      </c>
      <c r="AD21">
        <v>9.2812720375358726</v>
      </c>
      <c r="AE21">
        <v>12.557578869470158</v>
      </c>
      <c r="AF21">
        <v>0</v>
      </c>
      <c r="AG21">
        <v>0</v>
      </c>
      <c r="AH21">
        <v>39.796395026399999</v>
      </c>
      <c r="AI21">
        <v>4.8495001207067805</v>
      </c>
      <c r="AJ21">
        <v>0</v>
      </c>
      <c r="AK21">
        <v>11.228554449887461</v>
      </c>
      <c r="AL21">
        <v>18.886400000000005</v>
      </c>
      <c r="AM21">
        <v>4.0144417889506103</v>
      </c>
      <c r="AN21">
        <v>0</v>
      </c>
      <c r="AO21">
        <v>3.7338</v>
      </c>
      <c r="AP21">
        <v>2.7653848284750997</v>
      </c>
      <c r="AQ21">
        <v>0</v>
      </c>
      <c r="AR21">
        <v>12.057200000000002</v>
      </c>
      <c r="AS21">
        <v>8.2008000484201578</v>
      </c>
      <c r="AT21">
        <v>0</v>
      </c>
      <c r="AU21">
        <v>0</v>
      </c>
      <c r="AV21">
        <v>0</v>
      </c>
      <c r="AW21">
        <v>0</v>
      </c>
      <c r="AX21">
        <v>9.0132472601614375E-2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657.54109581407567</v>
      </c>
      <c r="DN21">
        <v>21.73729105002662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90.436738791609599</v>
      </c>
      <c r="L22">
        <v>23.746574870693149</v>
      </c>
      <c r="M22">
        <v>0</v>
      </c>
      <c r="N22">
        <v>13.833744315031895</v>
      </c>
      <c r="O22">
        <v>24.191548849364423</v>
      </c>
      <c r="P22">
        <v>45.901899694291295</v>
      </c>
      <c r="Q22">
        <v>3.0038972361783758</v>
      </c>
      <c r="R22">
        <v>5.6940402080513168</v>
      </c>
      <c r="S22">
        <v>3.5974177567479075</v>
      </c>
      <c r="T22">
        <v>0</v>
      </c>
      <c r="U22">
        <v>285.94793659140981</v>
      </c>
      <c r="V22">
        <v>0.76187050359712216</v>
      </c>
      <c r="W22">
        <v>2.7943657994139861</v>
      </c>
      <c r="X22">
        <v>10.161110934570528</v>
      </c>
      <c r="Y22">
        <v>0</v>
      </c>
      <c r="Z22">
        <v>3.3293303999999999</v>
      </c>
      <c r="AA22">
        <v>10.835253990951498</v>
      </c>
      <c r="AB22">
        <v>0</v>
      </c>
      <c r="AC22">
        <v>0</v>
      </c>
      <c r="AD22">
        <v>9.2812720375358726</v>
      </c>
      <c r="AE22">
        <v>12.557578869470158</v>
      </c>
      <c r="AF22">
        <v>0</v>
      </c>
      <c r="AG22">
        <v>0</v>
      </c>
      <c r="AH22">
        <v>39.796395026399999</v>
      </c>
      <c r="AI22">
        <v>4.8495001207067805</v>
      </c>
      <c r="AJ22">
        <v>0</v>
      </c>
      <c r="AK22">
        <v>11.228554449887461</v>
      </c>
      <c r="AL22">
        <v>18.886400000000005</v>
      </c>
      <c r="AM22">
        <v>4.0144417889506103</v>
      </c>
      <c r="AN22">
        <v>0</v>
      </c>
      <c r="AO22">
        <v>3.7338</v>
      </c>
      <c r="AP22">
        <v>2.7653848284750997</v>
      </c>
      <c r="AQ22">
        <v>0</v>
      </c>
      <c r="AR22">
        <v>12.057200000000002</v>
      </c>
      <c r="AS22">
        <v>8.2008000484201578</v>
      </c>
      <c r="AT22">
        <v>0</v>
      </c>
      <c r="AU22">
        <v>0</v>
      </c>
      <c r="AV22">
        <v>0</v>
      </c>
      <c r="AW22">
        <v>0</v>
      </c>
      <c r="AX22">
        <v>9.0132472601614375E-2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630.84249657706812</v>
      </c>
      <c r="DN22">
        <v>20.854693007290486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90.440022915507143</v>
      </c>
      <c r="L23">
        <v>23.746574870693149</v>
      </c>
      <c r="M23">
        <v>0</v>
      </c>
      <c r="N23">
        <v>13.833744315031895</v>
      </c>
      <c r="O23">
        <v>24.191548849364423</v>
      </c>
      <c r="P23">
        <v>45.221919253187011</v>
      </c>
      <c r="Q23">
        <v>3.0038972361783758</v>
      </c>
      <c r="R23">
        <v>5.65864499298696</v>
      </c>
      <c r="S23">
        <v>3.5837409405450638</v>
      </c>
      <c r="T23">
        <v>0</v>
      </c>
      <c r="U23">
        <v>285.94793659140981</v>
      </c>
      <c r="V23">
        <v>0.76187050359712216</v>
      </c>
      <c r="W23">
        <v>2.7943657994139861</v>
      </c>
      <c r="X23">
        <v>10.161110934570528</v>
      </c>
      <c r="Y23">
        <v>0</v>
      </c>
      <c r="Z23">
        <v>3.3293303999999999</v>
      </c>
      <c r="AA23">
        <v>10.835253990951498</v>
      </c>
      <c r="AB23">
        <v>0</v>
      </c>
      <c r="AC23">
        <v>0</v>
      </c>
      <c r="AD23">
        <v>9.2812720375358726</v>
      </c>
      <c r="AE23">
        <v>12.557578869470158</v>
      </c>
      <c r="AF23">
        <v>0</v>
      </c>
      <c r="AG23">
        <v>0</v>
      </c>
      <c r="AH23">
        <v>39.796395026399999</v>
      </c>
      <c r="AI23">
        <v>5.8193998551518664</v>
      </c>
      <c r="AJ23">
        <v>0</v>
      </c>
      <c r="AK23">
        <v>11.228554449887461</v>
      </c>
      <c r="AL23">
        <v>18.886400000000005</v>
      </c>
      <c r="AM23">
        <v>4.0144417889506103</v>
      </c>
      <c r="AN23">
        <v>0</v>
      </c>
      <c r="AO23">
        <v>3.7338</v>
      </c>
      <c r="AP23">
        <v>2.7653848284750997</v>
      </c>
      <c r="AQ23">
        <v>0</v>
      </c>
      <c r="AR23">
        <v>12.057200000000002</v>
      </c>
      <c r="AS23">
        <v>8.2008000484201578</v>
      </c>
      <c r="AT23">
        <v>0</v>
      </c>
      <c r="AU23">
        <v>0</v>
      </c>
      <c r="AV23">
        <v>0</v>
      </c>
      <c r="AW23">
        <v>0</v>
      </c>
      <c r="AX23">
        <v>9.0132472601614375E-2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631.07881317746592</v>
      </c>
      <c r="DN23">
        <v>20.862507792863845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90.440022915507143</v>
      </c>
      <c r="L24">
        <v>23.746574870693149</v>
      </c>
      <c r="M24">
        <v>0</v>
      </c>
      <c r="N24">
        <v>13.833744315031895</v>
      </c>
      <c r="O24">
        <v>24.191548849364423</v>
      </c>
      <c r="P24">
        <v>45.221919253187011</v>
      </c>
      <c r="Q24">
        <v>3.0038972361783758</v>
      </c>
      <c r="R24">
        <v>5.65864499298696</v>
      </c>
      <c r="S24">
        <v>3.5837409405450638</v>
      </c>
      <c r="T24">
        <v>0</v>
      </c>
      <c r="U24">
        <v>285.94793659140981</v>
      </c>
      <c r="V24">
        <v>0.76187050359712216</v>
      </c>
      <c r="W24">
        <v>2.7943657994139861</v>
      </c>
      <c r="X24">
        <v>10.161110934570528</v>
      </c>
      <c r="Y24">
        <v>0</v>
      </c>
      <c r="Z24">
        <v>3.3293303999999999</v>
      </c>
      <c r="AA24">
        <v>10.835253990951498</v>
      </c>
      <c r="AB24">
        <v>0</v>
      </c>
      <c r="AC24">
        <v>0</v>
      </c>
      <c r="AD24">
        <v>9.2812720375358726</v>
      </c>
      <c r="AE24">
        <v>12.557578869470158</v>
      </c>
      <c r="AF24">
        <v>0</v>
      </c>
      <c r="AG24">
        <v>0</v>
      </c>
      <c r="AH24">
        <v>39.796395026399999</v>
      </c>
      <c r="AI24">
        <v>16.811600144848139</v>
      </c>
      <c r="AJ24">
        <v>0</v>
      </c>
      <c r="AK24">
        <v>11.228554449887461</v>
      </c>
      <c r="AL24">
        <v>18.886400000000005</v>
      </c>
      <c r="AM24">
        <v>4.0144417889506103</v>
      </c>
      <c r="AN24">
        <v>0</v>
      </c>
      <c r="AO24">
        <v>3.7338</v>
      </c>
      <c r="AP24">
        <v>2.7653848284750997</v>
      </c>
      <c r="AQ24">
        <v>0</v>
      </c>
      <c r="AR24">
        <v>12.057200000000002</v>
      </c>
      <c r="AS24">
        <v>8.2008000484201578</v>
      </c>
      <c r="AT24">
        <v>0</v>
      </c>
      <c r="AU24">
        <v>0</v>
      </c>
      <c r="AV24">
        <v>0</v>
      </c>
      <c r="AW24">
        <v>0</v>
      </c>
      <c r="AX24">
        <v>9.0132472601614375E-2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641.71926304823535</v>
      </c>
      <c r="DN24">
        <v>21.214258211790664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90.436738791609599</v>
      </c>
      <c r="L25">
        <v>23.746574870693149</v>
      </c>
      <c r="M25">
        <v>0</v>
      </c>
      <c r="N25">
        <v>22.925378600688841</v>
      </c>
      <c r="O25">
        <v>34.398096122577236</v>
      </c>
      <c r="P25">
        <v>53.642508499895158</v>
      </c>
      <c r="Q25">
        <v>3.0038972361783758</v>
      </c>
      <c r="R25">
        <v>5.65864499298696</v>
      </c>
      <c r="S25">
        <v>3.5837409405450638</v>
      </c>
      <c r="T25">
        <v>0</v>
      </c>
      <c r="U25">
        <v>285.94793659140981</v>
      </c>
      <c r="V25">
        <v>0.76187050359712216</v>
      </c>
      <c r="W25">
        <v>2.7943657994139861</v>
      </c>
      <c r="X25">
        <v>10.161110934570528</v>
      </c>
      <c r="Y25">
        <v>0</v>
      </c>
      <c r="Z25">
        <v>3.3293303999999999</v>
      </c>
      <c r="AA25">
        <v>10.835253990951498</v>
      </c>
      <c r="AB25">
        <v>0</v>
      </c>
      <c r="AC25">
        <v>0</v>
      </c>
      <c r="AD25">
        <v>9.2812720375358726</v>
      </c>
      <c r="AE25">
        <v>12.557578869470158</v>
      </c>
      <c r="AF25">
        <v>0</v>
      </c>
      <c r="AG25">
        <v>0</v>
      </c>
      <c r="AH25">
        <v>39.796395026399999</v>
      </c>
      <c r="AI25">
        <v>16.811600144848139</v>
      </c>
      <c r="AJ25">
        <v>0</v>
      </c>
      <c r="AK25">
        <v>11.228554449887461</v>
      </c>
      <c r="AL25">
        <v>18.886400000000005</v>
      </c>
      <c r="AM25">
        <v>4.0144417889506103</v>
      </c>
      <c r="AN25">
        <v>0</v>
      </c>
      <c r="AO25">
        <v>3.7338</v>
      </c>
      <c r="AP25">
        <v>2.7653848284750997</v>
      </c>
      <c r="AQ25">
        <v>0</v>
      </c>
      <c r="AR25">
        <v>12.057200000000002</v>
      </c>
      <c r="AS25">
        <v>8.2008000484201578</v>
      </c>
      <c r="AT25">
        <v>0</v>
      </c>
      <c r="AU25">
        <v>0</v>
      </c>
      <c r="AV25">
        <v>0</v>
      </c>
      <c r="AW25">
        <v>0</v>
      </c>
      <c r="AX25">
        <v>9.0132472601614375E-2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668.54785389981294</v>
      </c>
      <c r="DN25">
        <v>22.10115404189353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90.440022915507143</v>
      </c>
      <c r="L26">
        <v>23.746574870693149</v>
      </c>
      <c r="M26">
        <v>0</v>
      </c>
      <c r="N26">
        <v>22.925378600688841</v>
      </c>
      <c r="O26">
        <v>34.398096122577236</v>
      </c>
      <c r="P26">
        <v>61.773303510241334</v>
      </c>
      <c r="Q26">
        <v>3.0038972361783758</v>
      </c>
      <c r="R26">
        <v>5.65864499298696</v>
      </c>
      <c r="S26">
        <v>3.5837409405450638</v>
      </c>
      <c r="T26">
        <v>0</v>
      </c>
      <c r="U26">
        <v>285.94793659140981</v>
      </c>
      <c r="V26">
        <v>0.76187050359712216</v>
      </c>
      <c r="W26">
        <v>2.7943657994139861</v>
      </c>
      <c r="X26">
        <v>10.161110934570528</v>
      </c>
      <c r="Y26">
        <v>0</v>
      </c>
      <c r="Z26">
        <v>3.3293303999999999</v>
      </c>
      <c r="AA26">
        <v>10.835253990951498</v>
      </c>
      <c r="AB26">
        <v>0</v>
      </c>
      <c r="AC26">
        <v>0</v>
      </c>
      <c r="AD26">
        <v>9.2812720375358726</v>
      </c>
      <c r="AE26">
        <v>12.557578869470158</v>
      </c>
      <c r="AF26">
        <v>0</v>
      </c>
      <c r="AG26">
        <v>0</v>
      </c>
      <c r="AH26">
        <v>39.796395026399999</v>
      </c>
      <c r="AI26">
        <v>16.811600144848139</v>
      </c>
      <c r="AJ26">
        <v>0</v>
      </c>
      <c r="AK26">
        <v>11.228554449887461</v>
      </c>
      <c r="AL26">
        <v>18.886400000000005</v>
      </c>
      <c r="AM26">
        <v>4.0144417889506103</v>
      </c>
      <c r="AN26">
        <v>0</v>
      </c>
      <c r="AO26">
        <v>3.7338</v>
      </c>
      <c r="AP26">
        <v>2.7653848284750997</v>
      </c>
      <c r="AQ26">
        <v>0</v>
      </c>
      <c r="AR26">
        <v>12.057200000000002</v>
      </c>
      <c r="AS26">
        <v>8.2008000484201578</v>
      </c>
      <c r="AT26">
        <v>0</v>
      </c>
      <c r="AU26">
        <v>0</v>
      </c>
      <c r="AV26">
        <v>0</v>
      </c>
      <c r="AW26">
        <v>0</v>
      </c>
      <c r="AX26">
        <v>9.0132472601614375E-2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676.4216424464031</v>
      </c>
      <c r="DN26">
        <v>22.361444629547087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90.436738791609599</v>
      </c>
      <c r="L27">
        <v>23.746574870693149</v>
      </c>
      <c r="M27">
        <v>0</v>
      </c>
      <c r="N27">
        <v>22.925378600688841</v>
      </c>
      <c r="O27">
        <v>34.398096122577236</v>
      </c>
      <c r="P27">
        <v>69.04169193964205</v>
      </c>
      <c r="Q27">
        <v>3.0038972361783758</v>
      </c>
      <c r="R27">
        <v>5.65864499298696</v>
      </c>
      <c r="S27">
        <v>3.5837409405450638</v>
      </c>
      <c r="T27">
        <v>0</v>
      </c>
      <c r="U27">
        <v>288.74107882917696</v>
      </c>
      <c r="V27">
        <v>0.76187050359712216</v>
      </c>
      <c r="W27">
        <v>2.7943657994139861</v>
      </c>
      <c r="X27">
        <v>10.161110934570528</v>
      </c>
      <c r="Y27">
        <v>0</v>
      </c>
      <c r="Z27">
        <v>3.3293303999999999</v>
      </c>
      <c r="AA27">
        <v>10.835253990951498</v>
      </c>
      <c r="AB27">
        <v>0</v>
      </c>
      <c r="AC27">
        <v>0</v>
      </c>
      <c r="AD27">
        <v>9.2812720375358726</v>
      </c>
      <c r="AE27">
        <v>12.557578869470158</v>
      </c>
      <c r="AF27">
        <v>0</v>
      </c>
      <c r="AG27">
        <v>0</v>
      </c>
      <c r="AH27">
        <v>39.796395026399999</v>
      </c>
      <c r="AI27">
        <v>16.811600144848139</v>
      </c>
      <c r="AJ27">
        <v>0</v>
      </c>
      <c r="AK27">
        <v>11.228554449887461</v>
      </c>
      <c r="AL27">
        <v>18.886400000000005</v>
      </c>
      <c r="AM27">
        <v>4.0144417889506103</v>
      </c>
      <c r="AN27">
        <v>0</v>
      </c>
      <c r="AO27">
        <v>3.7338</v>
      </c>
      <c r="AP27">
        <v>2.7653848284750997</v>
      </c>
      <c r="AQ27">
        <v>0</v>
      </c>
      <c r="AR27">
        <v>12.057200000000002</v>
      </c>
      <c r="AS27">
        <v>8.2008000484201578</v>
      </c>
      <c r="AT27">
        <v>0</v>
      </c>
      <c r="AU27">
        <v>0</v>
      </c>
      <c r="AV27">
        <v>0</v>
      </c>
      <c r="AW27">
        <v>0</v>
      </c>
      <c r="AX27">
        <v>9.0132472601614375E-2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686.15802064121169</v>
      </c>
      <c r="DN27">
        <v>22.683312978008907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90.440022915507143</v>
      </c>
      <c r="L28">
        <v>23.746574870693149</v>
      </c>
      <c r="M28">
        <v>0</v>
      </c>
      <c r="N28">
        <v>22.925378600688841</v>
      </c>
      <c r="O28">
        <v>50.381250150787544</v>
      </c>
      <c r="P28">
        <v>69.04169193964205</v>
      </c>
      <c r="Q28">
        <v>3.0038972361783758</v>
      </c>
      <c r="R28">
        <v>5.65864499298696</v>
      </c>
      <c r="S28">
        <v>3.5837409405450638</v>
      </c>
      <c r="T28">
        <v>0</v>
      </c>
      <c r="U28">
        <v>289.09022160889788</v>
      </c>
      <c r="V28">
        <v>0.76187050359712216</v>
      </c>
      <c r="W28">
        <v>2.7943657994139861</v>
      </c>
      <c r="X28">
        <v>10.161110934570528</v>
      </c>
      <c r="Y28">
        <v>0</v>
      </c>
      <c r="Z28">
        <v>3.3293303999999999</v>
      </c>
      <c r="AA28">
        <v>10.835253990951498</v>
      </c>
      <c r="AB28">
        <v>0</v>
      </c>
      <c r="AC28">
        <v>0</v>
      </c>
      <c r="AD28">
        <v>9.2812720375358726</v>
      </c>
      <c r="AE28">
        <v>12.557578869470158</v>
      </c>
      <c r="AF28">
        <v>0</v>
      </c>
      <c r="AG28">
        <v>0</v>
      </c>
      <c r="AH28">
        <v>39.796395026399999</v>
      </c>
      <c r="AI28">
        <v>16.811600144848139</v>
      </c>
      <c r="AJ28">
        <v>0</v>
      </c>
      <c r="AK28">
        <v>11.228554449887461</v>
      </c>
      <c r="AL28">
        <v>18.886400000000005</v>
      </c>
      <c r="AM28">
        <v>4.0144417889506103</v>
      </c>
      <c r="AN28">
        <v>0</v>
      </c>
      <c r="AO28">
        <v>3.7338</v>
      </c>
      <c r="AP28">
        <v>2.7653848284750997</v>
      </c>
      <c r="AQ28">
        <v>0</v>
      </c>
      <c r="AR28">
        <v>12.057200000000002</v>
      </c>
      <c r="AS28">
        <v>8.2008000484201578</v>
      </c>
      <c r="AT28">
        <v>0</v>
      </c>
      <c r="AU28">
        <v>0</v>
      </c>
      <c r="AV28">
        <v>0</v>
      </c>
      <c r="AW28">
        <v>0</v>
      </c>
      <c r="AX28">
        <v>9.0132472601614375E-2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701.97086253209216</v>
      </c>
      <c r="DN28">
        <v>23.20605201895718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90.446591163302216</v>
      </c>
      <c r="L29">
        <v>23.571843861010077</v>
      </c>
      <c r="M29">
        <v>0</v>
      </c>
      <c r="N29">
        <v>29.999573549000466</v>
      </c>
      <c r="O29">
        <v>50.381250150787544</v>
      </c>
      <c r="P29">
        <v>69.04169193964205</v>
      </c>
      <c r="Q29">
        <v>3.0038972361783758</v>
      </c>
      <c r="R29">
        <v>5.65864499298696</v>
      </c>
      <c r="S29">
        <v>3.5734493854347589</v>
      </c>
      <c r="T29">
        <v>0</v>
      </c>
      <c r="U29">
        <v>289.09022160889788</v>
      </c>
      <c r="V29">
        <v>0.76187050359712216</v>
      </c>
      <c r="W29">
        <v>2.7943657994139861</v>
      </c>
      <c r="X29">
        <v>10.161110934570528</v>
      </c>
      <c r="Y29">
        <v>0</v>
      </c>
      <c r="Z29">
        <v>3.3293303999999999</v>
      </c>
      <c r="AA29">
        <v>10.835253990951498</v>
      </c>
      <c r="AB29">
        <v>0</v>
      </c>
      <c r="AC29">
        <v>0</v>
      </c>
      <c r="AD29">
        <v>9.2812720375358726</v>
      </c>
      <c r="AE29">
        <v>12.557578869470158</v>
      </c>
      <c r="AF29">
        <v>0</v>
      </c>
      <c r="AG29">
        <v>0</v>
      </c>
      <c r="AH29">
        <v>39.796395026399999</v>
      </c>
      <c r="AI29">
        <v>16.811600144848139</v>
      </c>
      <c r="AJ29">
        <v>0</v>
      </c>
      <c r="AK29">
        <v>11.228554449887461</v>
      </c>
      <c r="AL29">
        <v>19.329050000000009</v>
      </c>
      <c r="AM29">
        <v>4.0144417889506103</v>
      </c>
      <c r="AN29">
        <v>0</v>
      </c>
      <c r="AO29">
        <v>3.7338</v>
      </c>
      <c r="AP29">
        <v>2.7653848284750997</v>
      </c>
      <c r="AQ29">
        <v>0</v>
      </c>
      <c r="AR29">
        <v>12.057200000000002</v>
      </c>
      <c r="AS29">
        <v>8.2008000484201578</v>
      </c>
      <c r="AT29">
        <v>0</v>
      </c>
      <c r="AU29">
        <v>0</v>
      </c>
      <c r="AV29">
        <v>0</v>
      </c>
      <c r="AW29">
        <v>0</v>
      </c>
      <c r="AX29">
        <v>9.0132472601614375E-2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709.07442227240358</v>
      </c>
      <c r="DN29">
        <v>23.440882909959114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90.449875047412675</v>
      </c>
      <c r="L30">
        <v>23.571843861010077</v>
      </c>
      <c r="M30">
        <v>0</v>
      </c>
      <c r="N30">
        <v>29.999573549000466</v>
      </c>
      <c r="O30">
        <v>50.381250150787544</v>
      </c>
      <c r="P30">
        <v>69.04169193964205</v>
      </c>
      <c r="Q30">
        <v>3.0038972361783758</v>
      </c>
      <c r="R30">
        <v>5.6940402080513168</v>
      </c>
      <c r="S30">
        <v>3.5734493854347589</v>
      </c>
      <c r="T30">
        <v>0</v>
      </c>
      <c r="U30">
        <v>289.09022160889788</v>
      </c>
      <c r="V30">
        <v>0.76187050359712216</v>
      </c>
      <c r="W30">
        <v>2.7943657994139861</v>
      </c>
      <c r="X30">
        <v>10.161110934570528</v>
      </c>
      <c r="Y30">
        <v>0</v>
      </c>
      <c r="Z30">
        <v>3.3293303999999999</v>
      </c>
      <c r="AA30">
        <v>10.835253990951498</v>
      </c>
      <c r="AB30">
        <v>0</v>
      </c>
      <c r="AC30">
        <v>0</v>
      </c>
      <c r="AD30">
        <v>9.2812720375358726</v>
      </c>
      <c r="AE30">
        <v>12.557578869470158</v>
      </c>
      <c r="AF30">
        <v>0</v>
      </c>
      <c r="AG30">
        <v>0</v>
      </c>
      <c r="AH30">
        <v>39.796395026399999</v>
      </c>
      <c r="AI30">
        <v>4.8495001207067805</v>
      </c>
      <c r="AJ30">
        <v>0</v>
      </c>
      <c r="AK30">
        <v>11.228554449887461</v>
      </c>
      <c r="AL30">
        <v>19.329050000000009</v>
      </c>
      <c r="AM30">
        <v>4.0144417889506103</v>
      </c>
      <c r="AN30">
        <v>0</v>
      </c>
      <c r="AO30">
        <v>3.7338</v>
      </c>
      <c r="AP30">
        <v>2.7653848284750997</v>
      </c>
      <c r="AQ30">
        <v>0</v>
      </c>
      <c r="AR30">
        <v>13.178800000000003</v>
      </c>
      <c r="AS30">
        <v>8.2008000484201578</v>
      </c>
      <c r="AT30">
        <v>0</v>
      </c>
      <c r="AU30">
        <v>0</v>
      </c>
      <c r="AV30">
        <v>0</v>
      </c>
      <c r="AW30">
        <v>0</v>
      </c>
      <c r="AX30">
        <v>9.0132472601614375E-2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698.61825985616508</v>
      </c>
      <c r="DN30">
        <v>23.095224401231263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90.446591163302216</v>
      </c>
      <c r="L31">
        <v>23.746574870693149</v>
      </c>
      <c r="M31">
        <v>0</v>
      </c>
      <c r="N31">
        <v>29.999573549000466</v>
      </c>
      <c r="O31">
        <v>50.381250150787544</v>
      </c>
      <c r="P31">
        <v>69.04169193964205</v>
      </c>
      <c r="Q31">
        <v>3.0038972361783758</v>
      </c>
      <c r="R31">
        <v>5.6940402080513168</v>
      </c>
      <c r="S31">
        <v>3.5837409405450638</v>
      </c>
      <c r="T31">
        <v>0</v>
      </c>
      <c r="U31">
        <v>289.09022160889788</v>
      </c>
      <c r="V31">
        <v>0.76187050359712216</v>
      </c>
      <c r="W31">
        <v>2.7943657994139861</v>
      </c>
      <c r="X31">
        <v>10.161110934570528</v>
      </c>
      <c r="Y31">
        <v>0</v>
      </c>
      <c r="Z31">
        <v>3.3293303999999999</v>
      </c>
      <c r="AA31">
        <v>10.835253990951498</v>
      </c>
      <c r="AB31">
        <v>0</v>
      </c>
      <c r="AC31">
        <v>0</v>
      </c>
      <c r="AD31">
        <v>9.2812720375358726</v>
      </c>
      <c r="AE31">
        <v>12.557578869470158</v>
      </c>
      <c r="AF31">
        <v>0</v>
      </c>
      <c r="AG31">
        <v>0</v>
      </c>
      <c r="AH31">
        <v>39.796395026399999</v>
      </c>
      <c r="AI31">
        <v>4.8495001207067805</v>
      </c>
      <c r="AJ31">
        <v>0</v>
      </c>
      <c r="AK31">
        <v>11.228554449887461</v>
      </c>
      <c r="AL31">
        <v>19.329050000000009</v>
      </c>
      <c r="AM31">
        <v>4.0144417889506103</v>
      </c>
      <c r="AN31">
        <v>0</v>
      </c>
      <c r="AO31">
        <v>3.7338</v>
      </c>
      <c r="AP31">
        <v>2.7653848284750997</v>
      </c>
      <c r="AQ31">
        <v>0</v>
      </c>
      <c r="AR31">
        <v>13.178800000000003</v>
      </c>
      <c r="AS31">
        <v>8.2008000484201578</v>
      </c>
      <c r="AT31">
        <v>0</v>
      </c>
      <c r="AU31">
        <v>0</v>
      </c>
      <c r="AV31">
        <v>0</v>
      </c>
      <c r="AW31">
        <v>0</v>
      </c>
      <c r="AX31">
        <v>9.0132472601614375E-2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698.79418512297423</v>
      </c>
      <c r="DN31">
        <v>23.101037815105023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90.449875047412675</v>
      </c>
      <c r="L32">
        <v>23.746574870693149</v>
      </c>
      <c r="M32">
        <v>0</v>
      </c>
      <c r="N32">
        <v>29.999573549000466</v>
      </c>
      <c r="O32">
        <v>50.381250150787544</v>
      </c>
      <c r="P32">
        <v>69.04169193964205</v>
      </c>
      <c r="Q32">
        <v>3.0038972361783758</v>
      </c>
      <c r="R32">
        <v>5.6940402080513168</v>
      </c>
      <c r="S32">
        <v>3.5837409405450638</v>
      </c>
      <c r="T32">
        <v>0</v>
      </c>
      <c r="U32">
        <v>289.09022160889788</v>
      </c>
      <c r="V32">
        <v>0.76187050359712216</v>
      </c>
      <c r="W32">
        <v>2.7943657994139861</v>
      </c>
      <c r="X32">
        <v>10.161110934570528</v>
      </c>
      <c r="Y32">
        <v>0</v>
      </c>
      <c r="Z32">
        <v>3.3293303999999999</v>
      </c>
      <c r="AA32">
        <v>10.835253990951498</v>
      </c>
      <c r="AB32">
        <v>0</v>
      </c>
      <c r="AC32">
        <v>0</v>
      </c>
      <c r="AD32">
        <v>9.2812720375358726</v>
      </c>
      <c r="AE32">
        <v>12.557578869470158</v>
      </c>
      <c r="AF32">
        <v>0</v>
      </c>
      <c r="AG32">
        <v>0</v>
      </c>
      <c r="AH32">
        <v>39.796395026399999</v>
      </c>
      <c r="AI32">
        <v>4.8495001207067805</v>
      </c>
      <c r="AJ32">
        <v>0</v>
      </c>
      <c r="AK32">
        <v>11.228554449887461</v>
      </c>
      <c r="AL32">
        <v>19.329050000000009</v>
      </c>
      <c r="AM32">
        <v>4.0144417889506103</v>
      </c>
      <c r="AN32">
        <v>0</v>
      </c>
      <c r="AO32">
        <v>3.7338</v>
      </c>
      <c r="AP32">
        <v>2.7653848284750997</v>
      </c>
      <c r="AQ32">
        <v>0</v>
      </c>
      <c r="AR32">
        <v>12.057200000000002</v>
      </c>
      <c r="AS32">
        <v>8.2008000484201578</v>
      </c>
      <c r="AT32">
        <v>0</v>
      </c>
      <c r="AU32">
        <v>0</v>
      </c>
      <c r="AV32">
        <v>0</v>
      </c>
      <c r="AW32">
        <v>0</v>
      </c>
      <c r="AX32">
        <v>9.0132472601614375E-2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697.71165518034195</v>
      </c>
      <c r="DN32">
        <v>23.065251641847652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90.446591163302216</v>
      </c>
      <c r="L33">
        <v>23.746574870693149</v>
      </c>
      <c r="M33">
        <v>0</v>
      </c>
      <c r="N33">
        <v>29.999573549000466</v>
      </c>
      <c r="O33">
        <v>50.381250150787544</v>
      </c>
      <c r="P33">
        <v>69.04169193964205</v>
      </c>
      <c r="Q33">
        <v>3.0038972361783758</v>
      </c>
      <c r="R33">
        <v>5.65864499298696</v>
      </c>
      <c r="S33">
        <v>3.5837409405450638</v>
      </c>
      <c r="T33">
        <v>0</v>
      </c>
      <c r="U33">
        <v>289.09022160889788</v>
      </c>
      <c r="V33">
        <v>0.76187050359712216</v>
      </c>
      <c r="W33">
        <v>2.7943657994139861</v>
      </c>
      <c r="X33">
        <v>10.161110934570528</v>
      </c>
      <c r="Y33">
        <v>0</v>
      </c>
      <c r="Z33">
        <v>3.3293303999999999</v>
      </c>
      <c r="AA33">
        <v>10.835253990951498</v>
      </c>
      <c r="AB33">
        <v>0</v>
      </c>
      <c r="AC33">
        <v>0</v>
      </c>
      <c r="AD33">
        <v>9.2812720375358726</v>
      </c>
      <c r="AE33">
        <v>12.557578869470158</v>
      </c>
      <c r="AF33">
        <v>0</v>
      </c>
      <c r="AG33">
        <v>0</v>
      </c>
      <c r="AH33">
        <v>39.796395026399999</v>
      </c>
      <c r="AI33">
        <v>4.8495001207067805</v>
      </c>
      <c r="AJ33">
        <v>0</v>
      </c>
      <c r="AK33">
        <v>11.228554449887461</v>
      </c>
      <c r="AL33">
        <v>19.033950000000004</v>
      </c>
      <c r="AM33">
        <v>4.0144417889506103</v>
      </c>
      <c r="AN33">
        <v>0</v>
      </c>
      <c r="AO33">
        <v>3.7338</v>
      </c>
      <c r="AP33">
        <v>2.7653848284750997</v>
      </c>
      <c r="AQ33">
        <v>0</v>
      </c>
      <c r="AR33">
        <v>12.057200000000002</v>
      </c>
      <c r="AS33">
        <v>8.2008000484201578</v>
      </c>
      <c r="AT33">
        <v>0</v>
      </c>
      <c r="AU33">
        <v>0</v>
      </c>
      <c r="AV33">
        <v>0</v>
      </c>
      <c r="AW33">
        <v>0</v>
      </c>
      <c r="AX33">
        <v>9.0132472601614375E-2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697.38855684273892</v>
      </c>
      <c r="DN33">
        <v>23.054570880275868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90.449875047412675</v>
      </c>
      <c r="L34">
        <v>23.746574870693149</v>
      </c>
      <c r="M34">
        <v>0</v>
      </c>
      <c r="N34">
        <v>29.999573549000466</v>
      </c>
      <c r="O34">
        <v>50.381250150787544</v>
      </c>
      <c r="P34">
        <v>69.04169193964205</v>
      </c>
      <c r="Q34">
        <v>3.0038972361783758</v>
      </c>
      <c r="R34">
        <v>5.65864499298696</v>
      </c>
      <c r="S34">
        <v>3.5837409405450638</v>
      </c>
      <c r="T34">
        <v>0</v>
      </c>
      <c r="U34">
        <v>289.09022160889788</v>
      </c>
      <c r="V34">
        <v>0.76187050359712216</v>
      </c>
      <c r="W34">
        <v>2.7943657994139861</v>
      </c>
      <c r="X34">
        <v>10.161110934570528</v>
      </c>
      <c r="Y34">
        <v>0</v>
      </c>
      <c r="Z34">
        <v>3.3293303999999999</v>
      </c>
      <c r="AA34">
        <v>10.835253990951498</v>
      </c>
      <c r="AB34">
        <v>0</v>
      </c>
      <c r="AC34">
        <v>0</v>
      </c>
      <c r="AD34">
        <v>9.2812720375358726</v>
      </c>
      <c r="AE34">
        <v>12.557578869470158</v>
      </c>
      <c r="AF34">
        <v>0</v>
      </c>
      <c r="AG34">
        <v>0</v>
      </c>
      <c r="AH34">
        <v>39.796395026399999</v>
      </c>
      <c r="AI34">
        <v>4.8495001207067805</v>
      </c>
      <c r="AJ34">
        <v>0</v>
      </c>
      <c r="AK34">
        <v>11.228554449887461</v>
      </c>
      <c r="AL34">
        <v>19.033950000000004</v>
      </c>
      <c r="AM34">
        <v>4.0144417889506103</v>
      </c>
      <c r="AN34">
        <v>0</v>
      </c>
      <c r="AO34">
        <v>3.7338</v>
      </c>
      <c r="AP34">
        <v>2.7653848284750997</v>
      </c>
      <c r="AQ34">
        <v>0</v>
      </c>
      <c r="AR34">
        <v>12.057200000000002</v>
      </c>
      <c r="AS34">
        <v>8.2008000484201578</v>
      </c>
      <c r="AT34">
        <v>0</v>
      </c>
      <c r="AU34">
        <v>0</v>
      </c>
      <c r="AV34">
        <v>0</v>
      </c>
      <c r="AW34">
        <v>0</v>
      </c>
      <c r="AX34">
        <v>9.0132472601614375E-2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697.39173570010666</v>
      </c>
      <c r="DN34">
        <v>23.054675907018499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90.446591163302216</v>
      </c>
      <c r="L35">
        <v>23.746574870693149</v>
      </c>
      <c r="M35">
        <v>0</v>
      </c>
      <c r="N35">
        <v>29.999573549000466</v>
      </c>
      <c r="O35">
        <v>50.381250150787544</v>
      </c>
      <c r="P35">
        <v>69.04169193964205</v>
      </c>
      <c r="Q35">
        <v>3.0038972361783758</v>
      </c>
      <c r="R35">
        <v>5.7146877086433268</v>
      </c>
      <c r="S35">
        <v>3.5974177567479075</v>
      </c>
      <c r="T35">
        <v>0</v>
      </c>
      <c r="U35">
        <v>289.09022160889788</v>
      </c>
      <c r="V35">
        <v>0.76187050359712216</v>
      </c>
      <c r="W35">
        <v>2.7943657994139861</v>
      </c>
      <c r="X35">
        <v>10.161110934570528</v>
      </c>
      <c r="Y35">
        <v>0</v>
      </c>
      <c r="Z35">
        <v>3.3293303999999999</v>
      </c>
      <c r="AA35">
        <v>10.835253990951498</v>
      </c>
      <c r="AB35">
        <v>0</v>
      </c>
      <c r="AC35">
        <v>0</v>
      </c>
      <c r="AD35">
        <v>9.2812720375358726</v>
      </c>
      <c r="AE35">
        <v>12.557578869470158</v>
      </c>
      <c r="AF35">
        <v>0</v>
      </c>
      <c r="AG35">
        <v>0</v>
      </c>
      <c r="AH35">
        <v>39.796395026399999</v>
      </c>
      <c r="AI35">
        <v>4.8495001207067805</v>
      </c>
      <c r="AJ35">
        <v>0</v>
      </c>
      <c r="AK35">
        <v>11.228554449887461</v>
      </c>
      <c r="AL35">
        <v>19.033950000000004</v>
      </c>
      <c r="AM35">
        <v>4.0144417889506103</v>
      </c>
      <c r="AN35">
        <v>0</v>
      </c>
      <c r="AO35">
        <v>3.7338</v>
      </c>
      <c r="AP35">
        <v>2.7653848284750997</v>
      </c>
      <c r="AQ35">
        <v>0</v>
      </c>
      <c r="AR35">
        <v>12.057200000000002</v>
      </c>
      <c r="AS35">
        <v>8.2008000484201578</v>
      </c>
      <c r="AT35">
        <v>0</v>
      </c>
      <c r="AU35">
        <v>0</v>
      </c>
      <c r="AV35">
        <v>0</v>
      </c>
      <c r="AW35">
        <v>0</v>
      </c>
      <c r="AX35">
        <v>9.0132472601614375E-2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697.45604827197303</v>
      </c>
      <c r="DN35">
        <v>23.056798982901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90.449875047412675</v>
      </c>
      <c r="L36">
        <v>23.746574870693149</v>
      </c>
      <c r="M36">
        <v>0</v>
      </c>
      <c r="N36">
        <v>29.999573549000466</v>
      </c>
      <c r="O36">
        <v>50.381250150787544</v>
      </c>
      <c r="P36">
        <v>69.04169193964205</v>
      </c>
      <c r="Q36">
        <v>3.0038972361783758</v>
      </c>
      <c r="R36">
        <v>5.7146877086433268</v>
      </c>
      <c r="S36">
        <v>3.5974177567479075</v>
      </c>
      <c r="T36">
        <v>0</v>
      </c>
      <c r="U36">
        <v>289.09022160889788</v>
      </c>
      <c r="V36">
        <v>0.76187050359712216</v>
      </c>
      <c r="W36">
        <v>2.7943657994139861</v>
      </c>
      <c r="X36">
        <v>10.161110934570528</v>
      </c>
      <c r="Y36">
        <v>0</v>
      </c>
      <c r="Z36">
        <v>3.3293303999999999</v>
      </c>
      <c r="AA36">
        <v>10.835253990951498</v>
      </c>
      <c r="AB36">
        <v>0</v>
      </c>
      <c r="AC36">
        <v>0</v>
      </c>
      <c r="AD36">
        <v>9.2812720375358726</v>
      </c>
      <c r="AE36">
        <v>12.557578869470158</v>
      </c>
      <c r="AF36">
        <v>0</v>
      </c>
      <c r="AG36">
        <v>0</v>
      </c>
      <c r="AH36">
        <v>39.796395026399999</v>
      </c>
      <c r="AI36">
        <v>4.8495001207067805</v>
      </c>
      <c r="AJ36">
        <v>0</v>
      </c>
      <c r="AK36">
        <v>11.228554449887461</v>
      </c>
      <c r="AL36">
        <v>19.033950000000004</v>
      </c>
      <c r="AM36">
        <v>4.0144417889506103</v>
      </c>
      <c r="AN36">
        <v>0</v>
      </c>
      <c r="AO36">
        <v>3.7338</v>
      </c>
      <c r="AP36">
        <v>2.7653848284750997</v>
      </c>
      <c r="AQ36">
        <v>0</v>
      </c>
      <c r="AR36">
        <v>12.057200000000002</v>
      </c>
      <c r="AS36">
        <v>8.2008000484201578</v>
      </c>
      <c r="AT36">
        <v>0</v>
      </c>
      <c r="AU36">
        <v>0</v>
      </c>
      <c r="AV36">
        <v>0</v>
      </c>
      <c r="AW36">
        <v>0</v>
      </c>
      <c r="AX36">
        <v>9.0132472601614375E-2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697.45922712934077</v>
      </c>
      <c r="DN36">
        <v>23.056904009643631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5.0089991408168508</v>
      </c>
      <c r="J37">
        <v>0</v>
      </c>
      <c r="K37">
        <v>90.446591163302216</v>
      </c>
      <c r="L37">
        <v>23.746574870693149</v>
      </c>
      <c r="M37">
        <v>0</v>
      </c>
      <c r="N37">
        <v>29.999573549000466</v>
      </c>
      <c r="O37">
        <v>50.381250150787544</v>
      </c>
      <c r="P37">
        <v>69.04169193964205</v>
      </c>
      <c r="Q37">
        <v>3.0038972361783758</v>
      </c>
      <c r="R37">
        <v>5.7146877086433268</v>
      </c>
      <c r="S37">
        <v>3.5974177567479075</v>
      </c>
      <c r="T37">
        <v>0</v>
      </c>
      <c r="U37">
        <v>289.09022160889788</v>
      </c>
      <c r="V37">
        <v>2.3122261870503595</v>
      </c>
      <c r="W37">
        <v>2.7943657994139861</v>
      </c>
      <c r="X37">
        <v>22.808594909275794</v>
      </c>
      <c r="Y37">
        <v>0</v>
      </c>
      <c r="Z37">
        <v>3.3293303999999999</v>
      </c>
      <c r="AA37">
        <v>10.835253990951498</v>
      </c>
      <c r="AB37">
        <v>0</v>
      </c>
      <c r="AC37">
        <v>0</v>
      </c>
      <c r="AD37">
        <v>9.2812720375358726</v>
      </c>
      <c r="AE37">
        <v>12.557578869470158</v>
      </c>
      <c r="AF37">
        <v>0</v>
      </c>
      <c r="AG37">
        <v>0</v>
      </c>
      <c r="AH37">
        <v>39.796395026399999</v>
      </c>
      <c r="AI37">
        <v>4.8495001207067805</v>
      </c>
      <c r="AJ37">
        <v>0</v>
      </c>
      <c r="AK37">
        <v>11.228554449887461</v>
      </c>
      <c r="AL37">
        <v>17.706000000000003</v>
      </c>
      <c r="AM37">
        <v>4.0144417889506103</v>
      </c>
      <c r="AN37">
        <v>0</v>
      </c>
      <c r="AO37">
        <v>3.7338</v>
      </c>
      <c r="AP37">
        <v>2.7653848284750997</v>
      </c>
      <c r="AQ37">
        <v>0</v>
      </c>
      <c r="AR37">
        <v>12.057200000000002</v>
      </c>
      <c r="AS37">
        <v>8.2008000484201578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714.67498357639056</v>
      </c>
      <c r="DN37">
        <v>23.626620004857166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5.0089991408168508</v>
      </c>
      <c r="J38">
        <v>0</v>
      </c>
      <c r="K38">
        <v>90.410550205482636</v>
      </c>
      <c r="L38">
        <v>23.746574870693149</v>
      </c>
      <c r="M38">
        <v>0</v>
      </c>
      <c r="N38">
        <v>29.999573549000466</v>
      </c>
      <c r="O38">
        <v>50.381250150787544</v>
      </c>
      <c r="P38">
        <v>69.04169193964205</v>
      </c>
      <c r="Q38">
        <v>3.0038972361783758</v>
      </c>
      <c r="R38">
        <v>5.7146877086433268</v>
      </c>
      <c r="S38">
        <v>3.5974177567479075</v>
      </c>
      <c r="T38">
        <v>0</v>
      </c>
      <c r="U38">
        <v>289.09022160889788</v>
      </c>
      <c r="V38">
        <v>2.3122261870503595</v>
      </c>
      <c r="W38">
        <v>2.7943657994139861</v>
      </c>
      <c r="X38">
        <v>22.808594909275794</v>
      </c>
      <c r="Y38">
        <v>0</v>
      </c>
      <c r="Z38">
        <v>3.3293303999999999</v>
      </c>
      <c r="AA38">
        <v>10.835253990951498</v>
      </c>
      <c r="AB38">
        <v>0</v>
      </c>
      <c r="AC38">
        <v>0</v>
      </c>
      <c r="AD38">
        <v>9.2812720375358726</v>
      </c>
      <c r="AE38">
        <v>12.557578869470158</v>
      </c>
      <c r="AF38">
        <v>0</v>
      </c>
      <c r="AG38">
        <v>0</v>
      </c>
      <c r="AH38">
        <v>39.796395026399999</v>
      </c>
      <c r="AI38">
        <v>4.8495001207067805</v>
      </c>
      <c r="AJ38">
        <v>0</v>
      </c>
      <c r="AK38">
        <v>11.228554449887461</v>
      </c>
      <c r="AL38">
        <v>17.706000000000003</v>
      </c>
      <c r="AM38">
        <v>4.0144417889506103</v>
      </c>
      <c r="AN38">
        <v>0</v>
      </c>
      <c r="AO38">
        <v>3.7338</v>
      </c>
      <c r="AP38">
        <v>2.7653848284750997</v>
      </c>
      <c r="AQ38">
        <v>0</v>
      </c>
      <c r="AR38">
        <v>12.057200000000002</v>
      </c>
      <c r="AS38">
        <v>8.2008000484201578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714.6400959944433</v>
      </c>
      <c r="DN38">
        <v>23.62546662898486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5.0089991408168508</v>
      </c>
      <c r="J39">
        <v>0</v>
      </c>
      <c r="K39">
        <v>90.410550205482636</v>
      </c>
      <c r="L39">
        <v>23.808339397246144</v>
      </c>
      <c r="M39">
        <v>0</v>
      </c>
      <c r="N39">
        <v>29.999573549000466</v>
      </c>
      <c r="O39">
        <v>50.381250150787544</v>
      </c>
      <c r="P39">
        <v>69.04169193964205</v>
      </c>
      <c r="Q39">
        <v>3.010657708093174</v>
      </c>
      <c r="R39">
        <v>5.7146877086433268</v>
      </c>
      <c r="S39">
        <v>3.5974177567479075</v>
      </c>
      <c r="T39">
        <v>0</v>
      </c>
      <c r="U39">
        <v>289.09022160889788</v>
      </c>
      <c r="V39">
        <v>2.3122261870503595</v>
      </c>
      <c r="W39">
        <v>2.7943657994139861</v>
      </c>
      <c r="X39">
        <v>22.808594909275794</v>
      </c>
      <c r="Y39">
        <v>0</v>
      </c>
      <c r="Z39">
        <v>3.3293303999999999</v>
      </c>
      <c r="AA39">
        <v>10.835253990951498</v>
      </c>
      <c r="AB39">
        <v>0</v>
      </c>
      <c r="AC39">
        <v>0</v>
      </c>
      <c r="AD39">
        <v>9.2812720375358726</v>
      </c>
      <c r="AE39">
        <v>12.557578869470158</v>
      </c>
      <c r="AF39">
        <v>0</v>
      </c>
      <c r="AG39">
        <v>0</v>
      </c>
      <c r="AH39">
        <v>39.796395026399999</v>
      </c>
      <c r="AI39">
        <v>4.8495001207067805</v>
      </c>
      <c r="AJ39">
        <v>0</v>
      </c>
      <c r="AK39">
        <v>11.228554449887461</v>
      </c>
      <c r="AL39">
        <v>17.706000000000003</v>
      </c>
      <c r="AM39">
        <v>4.0144417889506103</v>
      </c>
      <c r="AN39">
        <v>0</v>
      </c>
      <c r="AO39">
        <v>3.7338</v>
      </c>
      <c r="AP39">
        <v>2.7653848284750997</v>
      </c>
      <c r="AQ39">
        <v>0</v>
      </c>
      <c r="AR39">
        <v>12.057200000000002</v>
      </c>
      <c r="AS39">
        <v>8.2008000484201578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714.70642823796027</v>
      </c>
      <c r="DN39">
        <v>23.627659383935715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5.0089991408168508</v>
      </c>
      <c r="J40">
        <v>0</v>
      </c>
      <c r="K40">
        <v>90.410550205482636</v>
      </c>
      <c r="L40">
        <v>23.808339397246144</v>
      </c>
      <c r="M40">
        <v>0</v>
      </c>
      <c r="N40">
        <v>29.999573549000466</v>
      </c>
      <c r="O40">
        <v>50.381250150787544</v>
      </c>
      <c r="P40">
        <v>69.04169193964205</v>
      </c>
      <c r="Q40">
        <v>3.010657708093174</v>
      </c>
      <c r="R40">
        <v>5.7146877086433268</v>
      </c>
      <c r="S40">
        <v>3.5974177567479075</v>
      </c>
      <c r="T40">
        <v>0</v>
      </c>
      <c r="U40">
        <v>289.09022160889788</v>
      </c>
      <c r="V40">
        <v>2.3122261870503595</v>
      </c>
      <c r="W40">
        <v>2.7943657994139861</v>
      </c>
      <c r="X40">
        <v>22.808594909275794</v>
      </c>
      <c r="Y40">
        <v>0</v>
      </c>
      <c r="Z40">
        <v>3.3293303999999999</v>
      </c>
      <c r="AA40">
        <v>10.835253990951498</v>
      </c>
      <c r="AB40">
        <v>0</v>
      </c>
      <c r="AC40">
        <v>0</v>
      </c>
      <c r="AD40">
        <v>9.2812720375358726</v>
      </c>
      <c r="AE40">
        <v>12.557578869470158</v>
      </c>
      <c r="AF40">
        <v>0</v>
      </c>
      <c r="AG40">
        <v>0</v>
      </c>
      <c r="AH40">
        <v>39.796395026399999</v>
      </c>
      <c r="AI40">
        <v>4.8495001207067805</v>
      </c>
      <c r="AJ40">
        <v>0</v>
      </c>
      <c r="AK40">
        <v>11.228554449887461</v>
      </c>
      <c r="AL40">
        <v>17.706000000000003</v>
      </c>
      <c r="AM40">
        <v>4.0144417889506103</v>
      </c>
      <c r="AN40">
        <v>0</v>
      </c>
      <c r="AO40">
        <v>3.7338</v>
      </c>
      <c r="AP40">
        <v>2.7653848284750997</v>
      </c>
      <c r="AQ40">
        <v>0</v>
      </c>
      <c r="AR40">
        <v>12.057200000000002</v>
      </c>
      <c r="AS40">
        <v>8.2008000484201578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714.70642823796027</v>
      </c>
      <c r="DN40">
        <v>23.627659383935715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5.0089991408168508</v>
      </c>
      <c r="J41">
        <v>0</v>
      </c>
      <c r="K41">
        <v>90.408908143533878</v>
      </c>
      <c r="L41">
        <v>23.808339397246144</v>
      </c>
      <c r="M41">
        <v>0</v>
      </c>
      <c r="N41">
        <v>29.999573549000466</v>
      </c>
      <c r="O41">
        <v>50.381250150787544</v>
      </c>
      <c r="P41">
        <v>69.04169193964205</v>
      </c>
      <c r="Q41">
        <v>3.010657708093174</v>
      </c>
      <c r="R41">
        <v>5.7146877086433268</v>
      </c>
      <c r="S41">
        <v>3.5974177567479075</v>
      </c>
      <c r="T41">
        <v>0</v>
      </c>
      <c r="U41">
        <v>289.09022160889788</v>
      </c>
      <c r="V41">
        <v>2.3122261870503595</v>
      </c>
      <c r="W41">
        <v>2.7943657994139861</v>
      </c>
      <c r="X41">
        <v>22.808594909275794</v>
      </c>
      <c r="Y41">
        <v>0</v>
      </c>
      <c r="Z41">
        <v>3.3293303999999999</v>
      </c>
      <c r="AA41">
        <v>10.835253990951498</v>
      </c>
      <c r="AB41">
        <v>0</v>
      </c>
      <c r="AC41">
        <v>0</v>
      </c>
      <c r="AD41">
        <v>9.2812720375358726</v>
      </c>
      <c r="AE41">
        <v>12.557578869470158</v>
      </c>
      <c r="AF41">
        <v>0</v>
      </c>
      <c r="AG41">
        <v>0</v>
      </c>
      <c r="AH41">
        <v>39.796395026399999</v>
      </c>
      <c r="AI41">
        <v>4.8495001207067805</v>
      </c>
      <c r="AJ41">
        <v>0</v>
      </c>
      <c r="AK41">
        <v>11.228554449887461</v>
      </c>
      <c r="AL41">
        <v>17.115800000000004</v>
      </c>
      <c r="AM41">
        <v>4.0144417889506103</v>
      </c>
      <c r="AN41">
        <v>0</v>
      </c>
      <c r="AO41">
        <v>3.7338</v>
      </c>
      <c r="AP41">
        <v>2.7653848284750997</v>
      </c>
      <c r="AQ41">
        <v>0</v>
      </c>
      <c r="AR41">
        <v>12.057200000000002</v>
      </c>
      <c r="AS41">
        <v>8.2008000484201578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714.13352508938283</v>
      </c>
      <c r="DN41">
        <v>23.6087204705644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5.0089991408168508</v>
      </c>
      <c r="J42">
        <v>0</v>
      </c>
      <c r="K42">
        <v>90.408908143533878</v>
      </c>
      <c r="L42">
        <v>23.808339397246144</v>
      </c>
      <c r="M42">
        <v>0</v>
      </c>
      <c r="N42">
        <v>29.999573549000466</v>
      </c>
      <c r="O42">
        <v>50.381250150787544</v>
      </c>
      <c r="P42">
        <v>69.04169193964205</v>
      </c>
      <c r="Q42">
        <v>3.010657708093174</v>
      </c>
      <c r="R42">
        <v>5.7146877086433268</v>
      </c>
      <c r="S42">
        <v>3.5974177567479075</v>
      </c>
      <c r="T42">
        <v>0</v>
      </c>
      <c r="U42">
        <v>289.09022160889788</v>
      </c>
      <c r="V42">
        <v>2.3122261870503595</v>
      </c>
      <c r="W42">
        <v>2.7943657994139861</v>
      </c>
      <c r="X42">
        <v>22.808594909275794</v>
      </c>
      <c r="Y42">
        <v>0</v>
      </c>
      <c r="Z42">
        <v>3.3293303999999999</v>
      </c>
      <c r="AA42">
        <v>10.835253990951498</v>
      </c>
      <c r="AB42">
        <v>0</v>
      </c>
      <c r="AC42">
        <v>0</v>
      </c>
      <c r="AD42">
        <v>9.2812720375358726</v>
      </c>
      <c r="AE42">
        <v>12.557578869470158</v>
      </c>
      <c r="AF42">
        <v>0</v>
      </c>
      <c r="AG42">
        <v>0</v>
      </c>
      <c r="AH42">
        <v>39.796395026399999</v>
      </c>
      <c r="AI42">
        <v>4.8495001207067805</v>
      </c>
      <c r="AJ42">
        <v>0</v>
      </c>
      <c r="AK42">
        <v>11.228554449887461</v>
      </c>
      <c r="AL42">
        <v>17.115800000000004</v>
      </c>
      <c r="AM42">
        <v>4.0144417889506103</v>
      </c>
      <c r="AN42">
        <v>0</v>
      </c>
      <c r="AO42">
        <v>3.7338</v>
      </c>
      <c r="AP42">
        <v>2.7653848284750997</v>
      </c>
      <c r="AQ42">
        <v>0</v>
      </c>
      <c r="AR42">
        <v>12.057200000000002</v>
      </c>
      <c r="AS42">
        <v>8.2008000484201578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714.13352508938283</v>
      </c>
      <c r="DN42">
        <v>23.6087204705644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5.0089991408168508</v>
      </c>
      <c r="J43">
        <v>0</v>
      </c>
      <c r="K43">
        <v>90.408908143533878</v>
      </c>
      <c r="L43">
        <v>23.808339397246144</v>
      </c>
      <c r="M43">
        <v>0</v>
      </c>
      <c r="N43">
        <v>29.999573549000466</v>
      </c>
      <c r="O43">
        <v>50.381250150787544</v>
      </c>
      <c r="P43">
        <v>69.04169193964205</v>
      </c>
      <c r="Q43">
        <v>3.010657708093174</v>
      </c>
      <c r="R43">
        <v>5.7146877086433268</v>
      </c>
      <c r="S43">
        <v>3.5974177567479075</v>
      </c>
      <c r="T43">
        <v>0</v>
      </c>
      <c r="U43">
        <v>289.09022160889788</v>
      </c>
      <c r="V43">
        <v>2.3122261870503595</v>
      </c>
      <c r="W43">
        <v>2.7943657994139861</v>
      </c>
      <c r="X43">
        <v>22.808594909275794</v>
      </c>
      <c r="Y43">
        <v>0</v>
      </c>
      <c r="Z43">
        <v>3.3293303999999999</v>
      </c>
      <c r="AA43">
        <v>10.835253990951498</v>
      </c>
      <c r="AB43">
        <v>0</v>
      </c>
      <c r="AC43">
        <v>0</v>
      </c>
      <c r="AD43">
        <v>9.2812720375358726</v>
      </c>
      <c r="AE43">
        <v>12.557578869470158</v>
      </c>
      <c r="AF43">
        <v>0</v>
      </c>
      <c r="AG43">
        <v>0</v>
      </c>
      <c r="AH43">
        <v>39.796395026399999</v>
      </c>
      <c r="AI43">
        <v>8.0824998792932217</v>
      </c>
      <c r="AJ43">
        <v>0</v>
      </c>
      <c r="AK43">
        <v>11.228554449887461</v>
      </c>
      <c r="AL43">
        <v>15.640300000000005</v>
      </c>
      <c r="AM43">
        <v>4.0144417889506103</v>
      </c>
      <c r="AN43">
        <v>0</v>
      </c>
      <c r="AO43">
        <v>3.7338</v>
      </c>
      <c r="AP43">
        <v>2.7653848284750997</v>
      </c>
      <c r="AQ43">
        <v>0</v>
      </c>
      <c r="AR43">
        <v>12.057200000000002</v>
      </c>
      <c r="AS43">
        <v>8.2008000484201578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715.83478475719778</v>
      </c>
      <c r="DN43">
        <v>23.664960561335903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5.0089991408168508</v>
      </c>
      <c r="J44">
        <v>0</v>
      </c>
      <c r="K44">
        <v>90.408908143533878</v>
      </c>
      <c r="L44">
        <v>23.808339397246144</v>
      </c>
      <c r="M44">
        <v>0</v>
      </c>
      <c r="N44">
        <v>29.999573549000466</v>
      </c>
      <c r="O44">
        <v>50.381250150787544</v>
      </c>
      <c r="P44">
        <v>69.04169193964205</v>
      </c>
      <c r="Q44">
        <v>3.010657708093174</v>
      </c>
      <c r="R44">
        <v>5.7146877086433268</v>
      </c>
      <c r="S44">
        <v>3.5974177567479075</v>
      </c>
      <c r="T44">
        <v>0</v>
      </c>
      <c r="U44">
        <v>289.09022160889788</v>
      </c>
      <c r="V44">
        <v>2.3122261870503595</v>
      </c>
      <c r="W44">
        <v>2.7943657994139861</v>
      </c>
      <c r="X44">
        <v>22.808594909275794</v>
      </c>
      <c r="Y44">
        <v>0</v>
      </c>
      <c r="Z44">
        <v>3.3293303999999999</v>
      </c>
      <c r="AA44">
        <v>10.835253990951498</v>
      </c>
      <c r="AB44">
        <v>0</v>
      </c>
      <c r="AC44">
        <v>0</v>
      </c>
      <c r="AD44">
        <v>9.2812720375358726</v>
      </c>
      <c r="AE44">
        <v>12.557578869470158</v>
      </c>
      <c r="AF44">
        <v>0</v>
      </c>
      <c r="AG44">
        <v>0</v>
      </c>
      <c r="AH44">
        <v>39.796395026399999</v>
      </c>
      <c r="AI44">
        <v>8.0824998792932217</v>
      </c>
      <c r="AJ44">
        <v>0</v>
      </c>
      <c r="AK44">
        <v>11.228554449887461</v>
      </c>
      <c r="AL44">
        <v>15.640300000000005</v>
      </c>
      <c r="AM44">
        <v>4.0144417889506103</v>
      </c>
      <c r="AN44">
        <v>0</v>
      </c>
      <c r="AO44">
        <v>3.7338</v>
      </c>
      <c r="AP44">
        <v>2.7653848284750997</v>
      </c>
      <c r="AQ44">
        <v>0</v>
      </c>
      <c r="AR44">
        <v>12.057200000000002</v>
      </c>
      <c r="AS44">
        <v>8.2008000484201578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715.83478475719778</v>
      </c>
      <c r="DN44">
        <v>23.664960561335903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90.407594350102599</v>
      </c>
      <c r="L45">
        <v>23.808339397246144</v>
      </c>
      <c r="M45">
        <v>0</v>
      </c>
      <c r="N45">
        <v>29.999573549000466</v>
      </c>
      <c r="O45">
        <v>50.381250150787544</v>
      </c>
      <c r="P45">
        <v>69.04169193964205</v>
      </c>
      <c r="Q45">
        <v>3.010657708093174</v>
      </c>
      <c r="R45">
        <v>5.7146877086433268</v>
      </c>
      <c r="S45">
        <v>3.5974177567479075</v>
      </c>
      <c r="T45">
        <v>0</v>
      </c>
      <c r="U45">
        <v>290.57407842271169</v>
      </c>
      <c r="V45">
        <v>2.3122261870503595</v>
      </c>
      <c r="W45">
        <v>2.7943657994139861</v>
      </c>
      <c r="X45">
        <v>22.808594909275794</v>
      </c>
      <c r="Y45">
        <v>0</v>
      </c>
      <c r="Z45">
        <v>3.3293303999999999</v>
      </c>
      <c r="AA45">
        <v>10.835253990951498</v>
      </c>
      <c r="AB45">
        <v>0</v>
      </c>
      <c r="AC45">
        <v>0</v>
      </c>
      <c r="AD45">
        <v>9.2812720375358726</v>
      </c>
      <c r="AE45">
        <v>12.557578869470158</v>
      </c>
      <c r="AF45">
        <v>0</v>
      </c>
      <c r="AG45">
        <v>0</v>
      </c>
      <c r="AH45">
        <v>39.796395026399999</v>
      </c>
      <c r="AI45">
        <v>8.0824998792932217</v>
      </c>
      <c r="AJ45">
        <v>0</v>
      </c>
      <c r="AK45">
        <v>11.228554449887461</v>
      </c>
      <c r="AL45">
        <v>15.345200000000002</v>
      </c>
      <c r="AM45">
        <v>4.0144417889506103</v>
      </c>
      <c r="AN45">
        <v>0</v>
      </c>
      <c r="AO45">
        <v>3.7338</v>
      </c>
      <c r="AP45">
        <v>2.7653848284750997</v>
      </c>
      <c r="AQ45">
        <v>0</v>
      </c>
      <c r="AR45">
        <v>12.057200000000002</v>
      </c>
      <c r="AS45">
        <v>8.2008000484201578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712.13571120926463</v>
      </c>
      <c r="DN45">
        <v>23.542477988834541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90.407594350102599</v>
      </c>
      <c r="L46">
        <v>23.808339397246144</v>
      </c>
      <c r="M46">
        <v>0</v>
      </c>
      <c r="N46">
        <v>29.999573549000466</v>
      </c>
      <c r="O46">
        <v>50.381250150787544</v>
      </c>
      <c r="P46">
        <v>69.04169193964205</v>
      </c>
      <c r="Q46">
        <v>3.010657708093174</v>
      </c>
      <c r="R46">
        <v>5.7146877086433268</v>
      </c>
      <c r="S46">
        <v>3.5974177567479075</v>
      </c>
      <c r="T46">
        <v>0</v>
      </c>
      <c r="U46">
        <v>290.66136411764182</v>
      </c>
      <c r="V46">
        <v>2.3122261870503595</v>
      </c>
      <c r="W46">
        <v>2.7943657994139861</v>
      </c>
      <c r="X46">
        <v>22.808594909275794</v>
      </c>
      <c r="Y46">
        <v>0</v>
      </c>
      <c r="Z46">
        <v>3.3293303999999999</v>
      </c>
      <c r="AA46">
        <v>10.835253990951498</v>
      </c>
      <c r="AB46">
        <v>0</v>
      </c>
      <c r="AC46">
        <v>0</v>
      </c>
      <c r="AD46">
        <v>9.2812720375358726</v>
      </c>
      <c r="AE46">
        <v>12.557578869470158</v>
      </c>
      <c r="AF46">
        <v>0</v>
      </c>
      <c r="AG46">
        <v>0</v>
      </c>
      <c r="AH46">
        <v>39.796395026399999</v>
      </c>
      <c r="AI46">
        <v>8.0824998792932217</v>
      </c>
      <c r="AJ46">
        <v>0</v>
      </c>
      <c r="AK46">
        <v>11.228554449887461</v>
      </c>
      <c r="AL46">
        <v>15.345200000000002</v>
      </c>
      <c r="AM46">
        <v>4.0144417889506103</v>
      </c>
      <c r="AN46">
        <v>0</v>
      </c>
      <c r="AO46">
        <v>3.7338</v>
      </c>
      <c r="AP46">
        <v>2.7653848284750997</v>
      </c>
      <c r="AQ46">
        <v>0</v>
      </c>
      <c r="AR46">
        <v>13.178800000000003</v>
      </c>
      <c r="AS46">
        <v>8.2008000484201578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713.3059124216104</v>
      </c>
      <c r="DN46">
        <v>23.581162471419034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90.437067299914162</v>
      </c>
      <c r="L47">
        <v>23.808339397246144</v>
      </c>
      <c r="M47">
        <v>0</v>
      </c>
      <c r="N47">
        <v>29.999573549000466</v>
      </c>
      <c r="O47">
        <v>50.381250150787544</v>
      </c>
      <c r="P47">
        <v>69.04169193964205</v>
      </c>
      <c r="Q47">
        <v>3.010657708093174</v>
      </c>
      <c r="R47">
        <v>5.6940402080513168</v>
      </c>
      <c r="S47">
        <v>3.5974177567479075</v>
      </c>
      <c r="T47">
        <v>0</v>
      </c>
      <c r="U47">
        <v>290.66136411764182</v>
      </c>
      <c r="V47">
        <v>2.3122261870503595</v>
      </c>
      <c r="W47">
        <v>2.7943657994139861</v>
      </c>
      <c r="X47">
        <v>22.808594909275794</v>
      </c>
      <c r="Y47">
        <v>0</v>
      </c>
      <c r="Z47">
        <v>3.3293303999999999</v>
      </c>
      <c r="AA47">
        <v>10.835253990951498</v>
      </c>
      <c r="AB47">
        <v>0</v>
      </c>
      <c r="AC47">
        <v>0</v>
      </c>
      <c r="AD47">
        <v>9.2812720375358726</v>
      </c>
      <c r="AE47">
        <v>12.557578869470158</v>
      </c>
      <c r="AF47">
        <v>0</v>
      </c>
      <c r="AG47">
        <v>0</v>
      </c>
      <c r="AH47">
        <v>39.796395026399999</v>
      </c>
      <c r="AI47">
        <v>8.0824998792932217</v>
      </c>
      <c r="AJ47">
        <v>0</v>
      </c>
      <c r="AK47">
        <v>11.228554449887461</v>
      </c>
      <c r="AL47">
        <v>13.279500000000004</v>
      </c>
      <c r="AM47">
        <v>4.0144417889506103</v>
      </c>
      <c r="AN47">
        <v>0</v>
      </c>
      <c r="AO47">
        <v>3.7338</v>
      </c>
      <c r="AP47">
        <v>2.7653848284750997</v>
      </c>
      <c r="AQ47">
        <v>0</v>
      </c>
      <c r="AR47">
        <v>13.178800000000003</v>
      </c>
      <c r="AS47">
        <v>8.2008000484201578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711.31485776050533</v>
      </c>
      <c r="DN47">
        <v>23.51534258174366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90.430499052119046</v>
      </c>
      <c r="L48">
        <v>23.808339397246144</v>
      </c>
      <c r="M48">
        <v>0</v>
      </c>
      <c r="N48">
        <v>29.999573549000466</v>
      </c>
      <c r="O48">
        <v>50.381250150787544</v>
      </c>
      <c r="P48">
        <v>69.04169193964205</v>
      </c>
      <c r="Q48">
        <v>3.010657708093174</v>
      </c>
      <c r="R48">
        <v>5.6940402080513168</v>
      </c>
      <c r="S48">
        <v>3.5974177567479075</v>
      </c>
      <c r="T48">
        <v>0</v>
      </c>
      <c r="U48">
        <v>290.66136411764182</v>
      </c>
      <c r="V48">
        <v>2.3122261870503595</v>
      </c>
      <c r="W48">
        <v>2.7943657994139861</v>
      </c>
      <c r="X48">
        <v>22.808594909275794</v>
      </c>
      <c r="Y48">
        <v>0</v>
      </c>
      <c r="Z48">
        <v>3.3293303999999999</v>
      </c>
      <c r="AA48">
        <v>10.835253990951498</v>
      </c>
      <c r="AB48">
        <v>0</v>
      </c>
      <c r="AC48">
        <v>0</v>
      </c>
      <c r="AD48">
        <v>9.2812720375358726</v>
      </c>
      <c r="AE48">
        <v>12.557578869470158</v>
      </c>
      <c r="AF48">
        <v>0</v>
      </c>
      <c r="AG48">
        <v>0</v>
      </c>
      <c r="AH48">
        <v>39.796395026399999</v>
      </c>
      <c r="AI48">
        <v>8.0824998792932217</v>
      </c>
      <c r="AJ48">
        <v>0</v>
      </c>
      <c r="AK48">
        <v>11.228554449887461</v>
      </c>
      <c r="AL48">
        <v>13.279500000000004</v>
      </c>
      <c r="AM48">
        <v>4.0144417889506103</v>
      </c>
      <c r="AN48">
        <v>0</v>
      </c>
      <c r="AO48">
        <v>3.7338</v>
      </c>
      <c r="AP48">
        <v>2.7653848284750997</v>
      </c>
      <c r="AQ48">
        <v>0</v>
      </c>
      <c r="AR48">
        <v>12.057200000000002</v>
      </c>
      <c r="AS48">
        <v>8.2008000484201578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710.22279100598246</v>
      </c>
      <c r="DN48">
        <v>23.479241088471298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90.437067299914162</v>
      </c>
      <c r="L49">
        <v>23.571843861010077</v>
      </c>
      <c r="M49">
        <v>0</v>
      </c>
      <c r="N49">
        <v>29.999573549000466</v>
      </c>
      <c r="O49">
        <v>50.381250150787544</v>
      </c>
      <c r="P49">
        <v>69.04169193964205</v>
      </c>
      <c r="Q49">
        <v>3.010657708093174</v>
      </c>
      <c r="R49">
        <v>5.5709648368406741</v>
      </c>
      <c r="S49">
        <v>3.5873483052825654</v>
      </c>
      <c r="T49">
        <v>0</v>
      </c>
      <c r="U49">
        <v>290.66136411764182</v>
      </c>
      <c r="V49">
        <v>2.3122261870503595</v>
      </c>
      <c r="W49">
        <v>6.2650951389134022</v>
      </c>
      <c r="X49">
        <v>22.808594909275794</v>
      </c>
      <c r="Y49">
        <v>0</v>
      </c>
      <c r="Z49">
        <v>4.9939956000000008</v>
      </c>
      <c r="AA49">
        <v>10.835253990951498</v>
      </c>
      <c r="AB49">
        <v>0</v>
      </c>
      <c r="AC49">
        <v>0</v>
      </c>
      <c r="AD49">
        <v>9.2812720375358726</v>
      </c>
      <c r="AE49">
        <v>12.557578869470158</v>
      </c>
      <c r="AF49">
        <v>0</v>
      </c>
      <c r="AG49">
        <v>0</v>
      </c>
      <c r="AH49">
        <v>39.796395026399999</v>
      </c>
      <c r="AI49">
        <v>8.0824998792932217</v>
      </c>
      <c r="AJ49">
        <v>0</v>
      </c>
      <c r="AK49">
        <v>11.228554449887461</v>
      </c>
      <c r="AL49">
        <v>13.279500000000004</v>
      </c>
      <c r="AM49">
        <v>4.0144417889506103</v>
      </c>
      <c r="AN49">
        <v>0</v>
      </c>
      <c r="AO49">
        <v>3.7338</v>
      </c>
      <c r="AP49">
        <v>2.7653848284750997</v>
      </c>
      <c r="AQ49">
        <v>0</v>
      </c>
      <c r="AR49">
        <v>12.057200000000002</v>
      </c>
      <c r="AS49">
        <v>8.2008000484201578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714.84243623010843</v>
      </c>
      <c r="DN49">
        <v>23.631918292727754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90.430499052119046</v>
      </c>
      <c r="L50">
        <v>23.571843861010077</v>
      </c>
      <c r="M50">
        <v>0</v>
      </c>
      <c r="N50">
        <v>29.999573549000466</v>
      </c>
      <c r="O50">
        <v>50.381250150787544</v>
      </c>
      <c r="P50">
        <v>69.04169193964205</v>
      </c>
      <c r="Q50">
        <v>3.010657708093174</v>
      </c>
      <c r="R50">
        <v>5.5709648368406741</v>
      </c>
      <c r="S50">
        <v>3.5873483052825654</v>
      </c>
      <c r="T50">
        <v>0</v>
      </c>
      <c r="U50">
        <v>290.66136411764182</v>
      </c>
      <c r="V50">
        <v>2.3122261870503595</v>
      </c>
      <c r="W50">
        <v>6.2650951389134022</v>
      </c>
      <c r="X50">
        <v>22.808594909275794</v>
      </c>
      <c r="Y50">
        <v>0</v>
      </c>
      <c r="Z50">
        <v>4.9939956000000008</v>
      </c>
      <c r="AA50">
        <v>10.835253990951498</v>
      </c>
      <c r="AB50">
        <v>0</v>
      </c>
      <c r="AC50">
        <v>0</v>
      </c>
      <c r="AD50">
        <v>9.2812720375358726</v>
      </c>
      <c r="AE50">
        <v>12.557578869470158</v>
      </c>
      <c r="AF50">
        <v>0</v>
      </c>
      <c r="AG50">
        <v>0</v>
      </c>
      <c r="AH50">
        <v>39.796395026399999</v>
      </c>
      <c r="AI50">
        <v>8.0824998792932217</v>
      </c>
      <c r="AJ50">
        <v>0</v>
      </c>
      <c r="AK50">
        <v>11.228554449887461</v>
      </c>
      <c r="AL50">
        <v>13.279500000000004</v>
      </c>
      <c r="AM50">
        <v>4.0144417889506103</v>
      </c>
      <c r="AN50">
        <v>0</v>
      </c>
      <c r="AO50">
        <v>3.7338</v>
      </c>
      <c r="AP50">
        <v>2.7653848284750997</v>
      </c>
      <c r="AQ50">
        <v>0</v>
      </c>
      <c r="AR50">
        <v>12.057200000000002</v>
      </c>
      <c r="AS50">
        <v>8.2008000484201578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714.83607827558558</v>
      </c>
      <c r="DN50">
        <v>23.631707999455394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90.437067299914162</v>
      </c>
      <c r="L51">
        <v>23.808339397246144</v>
      </c>
      <c r="M51">
        <v>0</v>
      </c>
      <c r="N51">
        <v>29.999573549000466</v>
      </c>
      <c r="O51">
        <v>50.381250150787544</v>
      </c>
      <c r="P51">
        <v>69.04169193964205</v>
      </c>
      <c r="Q51">
        <v>3.010657708093174</v>
      </c>
      <c r="R51">
        <v>5.9066956326172058</v>
      </c>
      <c r="S51">
        <v>3.5974177567479075</v>
      </c>
      <c r="T51">
        <v>0</v>
      </c>
      <c r="U51">
        <v>290.66136411764182</v>
      </c>
      <c r="V51">
        <v>2.3122261870503595</v>
      </c>
      <c r="W51">
        <v>6.2650951389134022</v>
      </c>
      <c r="X51">
        <v>22.808594909275794</v>
      </c>
      <c r="Y51">
        <v>0</v>
      </c>
      <c r="Z51">
        <v>4.9939956000000008</v>
      </c>
      <c r="AA51">
        <v>10.835253990951498</v>
      </c>
      <c r="AB51">
        <v>0</v>
      </c>
      <c r="AC51">
        <v>0</v>
      </c>
      <c r="AD51">
        <v>9.2812720375358726</v>
      </c>
      <c r="AE51">
        <v>12.557578869470158</v>
      </c>
      <c r="AF51">
        <v>0</v>
      </c>
      <c r="AG51">
        <v>0</v>
      </c>
      <c r="AH51">
        <v>39.796395026399999</v>
      </c>
      <c r="AI51">
        <v>8.0824998792932217</v>
      </c>
      <c r="AJ51">
        <v>0</v>
      </c>
      <c r="AK51">
        <v>11.228554449887461</v>
      </c>
      <c r="AL51">
        <v>13.279500000000004</v>
      </c>
      <c r="AM51">
        <v>4.0144417889506103</v>
      </c>
      <c r="AN51">
        <v>0</v>
      </c>
      <c r="AO51">
        <v>3.7338</v>
      </c>
      <c r="AP51">
        <v>2.7653848284750997</v>
      </c>
      <c r="AQ51">
        <v>0</v>
      </c>
      <c r="AR51">
        <v>12.057200000000002</v>
      </c>
      <c r="AS51">
        <v>8.2008000484201578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715.40610076890971</v>
      </c>
      <c r="DN51">
        <v>23.650549537404359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90.430499052119046</v>
      </c>
      <c r="L52">
        <v>23.808339397246144</v>
      </c>
      <c r="M52">
        <v>0</v>
      </c>
      <c r="N52">
        <v>29.999573549000466</v>
      </c>
      <c r="O52">
        <v>50.381250150787544</v>
      </c>
      <c r="P52">
        <v>69.04169193964205</v>
      </c>
      <c r="Q52">
        <v>3.010657708093174</v>
      </c>
      <c r="R52">
        <v>5.9066956326172058</v>
      </c>
      <c r="S52">
        <v>3.5974177567479075</v>
      </c>
      <c r="T52">
        <v>0</v>
      </c>
      <c r="U52">
        <v>290.66136411764182</v>
      </c>
      <c r="V52">
        <v>2.3122261870503595</v>
      </c>
      <c r="W52">
        <v>6.2650951389134022</v>
      </c>
      <c r="X52">
        <v>22.808594909275794</v>
      </c>
      <c r="Y52">
        <v>0</v>
      </c>
      <c r="Z52">
        <v>4.9939956000000008</v>
      </c>
      <c r="AA52">
        <v>10.835253990951498</v>
      </c>
      <c r="AB52">
        <v>0</v>
      </c>
      <c r="AC52">
        <v>0</v>
      </c>
      <c r="AD52">
        <v>9.2812720375358726</v>
      </c>
      <c r="AE52">
        <v>12.557578869470158</v>
      </c>
      <c r="AF52">
        <v>0</v>
      </c>
      <c r="AG52">
        <v>0</v>
      </c>
      <c r="AH52">
        <v>39.796395026399999</v>
      </c>
      <c r="AI52">
        <v>8.0824998792932217</v>
      </c>
      <c r="AJ52">
        <v>0</v>
      </c>
      <c r="AK52">
        <v>11.228554449887461</v>
      </c>
      <c r="AL52">
        <v>13.279500000000004</v>
      </c>
      <c r="AM52">
        <v>4.0144417889506103</v>
      </c>
      <c r="AN52">
        <v>0</v>
      </c>
      <c r="AO52">
        <v>3.7338</v>
      </c>
      <c r="AP52">
        <v>2.7653848284750997</v>
      </c>
      <c r="AQ52">
        <v>0</v>
      </c>
      <c r="AR52">
        <v>12.057200000000002</v>
      </c>
      <c r="AS52">
        <v>8.2008000484201578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715.39974281438708</v>
      </c>
      <c r="DN52">
        <v>23.650339244131999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90.437067299914162</v>
      </c>
      <c r="L53">
        <v>23.808339397246144</v>
      </c>
      <c r="M53">
        <v>0</v>
      </c>
      <c r="N53">
        <v>29.999573549000466</v>
      </c>
      <c r="O53">
        <v>50.381250150787544</v>
      </c>
      <c r="P53">
        <v>69.04169193964205</v>
      </c>
      <c r="Q53">
        <v>3.010657708093174</v>
      </c>
      <c r="R53">
        <v>5.9066956326172058</v>
      </c>
      <c r="S53">
        <v>3.5974177567479075</v>
      </c>
      <c r="T53">
        <v>0</v>
      </c>
      <c r="U53">
        <v>290.66136411764182</v>
      </c>
      <c r="V53">
        <v>2.3122261870503595</v>
      </c>
      <c r="W53">
        <v>6.2650951389134022</v>
      </c>
      <c r="X53">
        <v>22.808594909275794</v>
      </c>
      <c r="Y53">
        <v>0</v>
      </c>
      <c r="Z53">
        <v>4.9939956000000008</v>
      </c>
      <c r="AA53">
        <v>10.835253990951498</v>
      </c>
      <c r="AB53">
        <v>0</v>
      </c>
      <c r="AC53">
        <v>0</v>
      </c>
      <c r="AD53">
        <v>9.2812720375358726</v>
      </c>
      <c r="AE53">
        <v>12.557578869470158</v>
      </c>
      <c r="AF53">
        <v>0</v>
      </c>
      <c r="AG53">
        <v>0</v>
      </c>
      <c r="AH53">
        <v>39.796395026399999</v>
      </c>
      <c r="AI53">
        <v>8.0824998792932217</v>
      </c>
      <c r="AJ53">
        <v>0</v>
      </c>
      <c r="AK53">
        <v>11.228554449887461</v>
      </c>
      <c r="AL53">
        <v>13.279500000000004</v>
      </c>
      <c r="AM53">
        <v>4.0144417889506103</v>
      </c>
      <c r="AN53">
        <v>0</v>
      </c>
      <c r="AO53">
        <v>3.7338</v>
      </c>
      <c r="AP53">
        <v>2.7653848284750997</v>
      </c>
      <c r="AQ53">
        <v>0</v>
      </c>
      <c r="AR53">
        <v>12.057200000000002</v>
      </c>
      <c r="AS53">
        <v>8.2008000484201578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715.40610076890971</v>
      </c>
      <c r="DN53">
        <v>23.650549537404359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90.430499052119046</v>
      </c>
      <c r="L54">
        <v>23.808339397246144</v>
      </c>
      <c r="M54">
        <v>0</v>
      </c>
      <c r="N54">
        <v>29.999573549000466</v>
      </c>
      <c r="O54">
        <v>50.381250150787544</v>
      </c>
      <c r="P54">
        <v>69.04169193964205</v>
      </c>
      <c r="Q54">
        <v>3.010657708093174</v>
      </c>
      <c r="R54">
        <v>5.9066956326172058</v>
      </c>
      <c r="S54">
        <v>3.5974177567479075</v>
      </c>
      <c r="T54">
        <v>0</v>
      </c>
      <c r="U54">
        <v>290.66136411764182</v>
      </c>
      <c r="V54">
        <v>2.3122261870503595</v>
      </c>
      <c r="W54">
        <v>6.2650951389134022</v>
      </c>
      <c r="X54">
        <v>22.808594909275794</v>
      </c>
      <c r="Y54">
        <v>0</v>
      </c>
      <c r="Z54">
        <v>4.9939956000000008</v>
      </c>
      <c r="AA54">
        <v>10.835253990951498</v>
      </c>
      <c r="AB54">
        <v>0</v>
      </c>
      <c r="AC54">
        <v>0</v>
      </c>
      <c r="AD54">
        <v>9.2812720375358726</v>
      </c>
      <c r="AE54">
        <v>12.557578869470158</v>
      </c>
      <c r="AF54">
        <v>0</v>
      </c>
      <c r="AG54">
        <v>0</v>
      </c>
      <c r="AH54">
        <v>39.796395026399999</v>
      </c>
      <c r="AI54">
        <v>8.0824998792932217</v>
      </c>
      <c r="AJ54">
        <v>0</v>
      </c>
      <c r="AK54">
        <v>11.228554449887461</v>
      </c>
      <c r="AL54">
        <v>13.279500000000004</v>
      </c>
      <c r="AM54">
        <v>4.0144417889506103</v>
      </c>
      <c r="AN54">
        <v>0</v>
      </c>
      <c r="AO54">
        <v>3.7338</v>
      </c>
      <c r="AP54">
        <v>2.7653848284750997</v>
      </c>
      <c r="AQ54">
        <v>0</v>
      </c>
      <c r="AR54">
        <v>12.057200000000002</v>
      </c>
      <c r="AS54">
        <v>8.2008000484201578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715.39974281438708</v>
      </c>
      <c r="DN54">
        <v>23.650339244131999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90.437067299914162</v>
      </c>
      <c r="L55">
        <v>24.041355554657319</v>
      </c>
      <c r="M55">
        <v>0</v>
      </c>
      <c r="N55">
        <v>29.999573549000466</v>
      </c>
      <c r="O55">
        <v>50.381250150787544</v>
      </c>
      <c r="P55">
        <v>69.04169193964205</v>
      </c>
      <c r="Q55">
        <v>3.4234194777771334</v>
      </c>
      <c r="R55">
        <v>5.9066956326172058</v>
      </c>
      <c r="S55">
        <v>4.2466467881387402</v>
      </c>
      <c r="T55">
        <v>0</v>
      </c>
      <c r="U55">
        <v>290.66136411764182</v>
      </c>
      <c r="V55">
        <v>2.3122261870503595</v>
      </c>
      <c r="W55">
        <v>6.2650951389134022</v>
      </c>
      <c r="X55">
        <v>22.808594909275794</v>
      </c>
      <c r="Y55">
        <v>0</v>
      </c>
      <c r="Z55">
        <v>4.9939956000000008</v>
      </c>
      <c r="AA55">
        <v>10.835253990951498</v>
      </c>
      <c r="AB55">
        <v>0</v>
      </c>
      <c r="AC55">
        <v>0</v>
      </c>
      <c r="AD55">
        <v>9.2812720375358726</v>
      </c>
      <c r="AE55">
        <v>12.557578869470158</v>
      </c>
      <c r="AF55">
        <v>0</v>
      </c>
      <c r="AG55">
        <v>0</v>
      </c>
      <c r="AH55">
        <v>39.796395026399999</v>
      </c>
      <c r="AI55">
        <v>4.8495001207067805</v>
      </c>
      <c r="AJ55">
        <v>0</v>
      </c>
      <c r="AK55">
        <v>11.228554449887461</v>
      </c>
      <c r="AL55">
        <v>10.328500000000004</v>
      </c>
      <c r="AM55">
        <v>4.0144417889506103</v>
      </c>
      <c r="AN55">
        <v>0</v>
      </c>
      <c r="AO55">
        <v>3.7338</v>
      </c>
      <c r="AP55">
        <v>2.7653848284750997</v>
      </c>
      <c r="AQ55">
        <v>0</v>
      </c>
      <c r="AR55">
        <v>12.057200000000002</v>
      </c>
      <c r="AS55">
        <v>8.2008000484201578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710.67369481465698</v>
      </c>
      <c r="DN55">
        <v>23.493962691556739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90.430499052119046</v>
      </c>
      <c r="L56">
        <v>24.041355554657319</v>
      </c>
      <c r="M56">
        <v>0</v>
      </c>
      <c r="N56">
        <v>29.999573549000466</v>
      </c>
      <c r="O56">
        <v>50.381250150787544</v>
      </c>
      <c r="P56">
        <v>69.04169193964205</v>
      </c>
      <c r="Q56">
        <v>3.4234194777771334</v>
      </c>
      <c r="R56">
        <v>5.9066956326172058</v>
      </c>
      <c r="S56">
        <v>4.2466467881387402</v>
      </c>
      <c r="T56">
        <v>0</v>
      </c>
      <c r="U56">
        <v>290.66136411764182</v>
      </c>
      <c r="V56">
        <v>2.3122261870503595</v>
      </c>
      <c r="W56">
        <v>6.2650951389134022</v>
      </c>
      <c r="X56">
        <v>22.808594909275794</v>
      </c>
      <c r="Y56">
        <v>0</v>
      </c>
      <c r="Z56">
        <v>4.9939956000000008</v>
      </c>
      <c r="AA56">
        <v>10.835253990951498</v>
      </c>
      <c r="AB56">
        <v>0</v>
      </c>
      <c r="AC56">
        <v>0</v>
      </c>
      <c r="AD56">
        <v>9.2812720375358726</v>
      </c>
      <c r="AE56">
        <v>12.557578869470158</v>
      </c>
      <c r="AF56">
        <v>0</v>
      </c>
      <c r="AG56">
        <v>0</v>
      </c>
      <c r="AH56">
        <v>39.796395026399999</v>
      </c>
      <c r="AI56">
        <v>4.8495001207067805</v>
      </c>
      <c r="AJ56">
        <v>0</v>
      </c>
      <c r="AK56">
        <v>11.228554449887461</v>
      </c>
      <c r="AL56">
        <v>0</v>
      </c>
      <c r="AM56">
        <v>4.0144417889506103</v>
      </c>
      <c r="AN56">
        <v>0</v>
      </c>
      <c r="AO56">
        <v>3.7338</v>
      </c>
      <c r="AP56">
        <v>2.7653848284750997</v>
      </c>
      <c r="AQ56">
        <v>0</v>
      </c>
      <c r="AR56">
        <v>12.057200000000002</v>
      </c>
      <c r="AS56">
        <v>8.2008000484201578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700.66934886013416</v>
      </c>
      <c r="DN56">
        <v>23.16324039828438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90.437067299914162</v>
      </c>
      <c r="L57">
        <v>24.041355554657319</v>
      </c>
      <c r="M57">
        <v>0</v>
      </c>
      <c r="N57">
        <v>29.999573549000466</v>
      </c>
      <c r="O57">
        <v>50.381250150787544</v>
      </c>
      <c r="P57">
        <v>69.04169193964205</v>
      </c>
      <c r="Q57">
        <v>3.4234194777771334</v>
      </c>
      <c r="R57">
        <v>5.9066956326172058</v>
      </c>
      <c r="S57">
        <v>4.2466467881387402</v>
      </c>
      <c r="T57">
        <v>0</v>
      </c>
      <c r="U57">
        <v>290.66136411764182</v>
      </c>
      <c r="V57">
        <v>2.3122261870503595</v>
      </c>
      <c r="W57">
        <v>6.2650951389134022</v>
      </c>
      <c r="X57">
        <v>22.808594909275794</v>
      </c>
      <c r="Y57">
        <v>0</v>
      </c>
      <c r="Z57">
        <v>4.9939956000000008</v>
      </c>
      <c r="AA57">
        <v>10.835253990951498</v>
      </c>
      <c r="AB57">
        <v>0</v>
      </c>
      <c r="AC57">
        <v>0</v>
      </c>
      <c r="AD57">
        <v>9.2812720375358726</v>
      </c>
      <c r="AE57">
        <v>12.557578869470158</v>
      </c>
      <c r="AF57">
        <v>0</v>
      </c>
      <c r="AG57">
        <v>0</v>
      </c>
      <c r="AH57">
        <v>39.796395026399999</v>
      </c>
      <c r="AI57">
        <v>4.8495001207067805</v>
      </c>
      <c r="AJ57">
        <v>0</v>
      </c>
      <c r="AK57">
        <v>11.228554449887461</v>
      </c>
      <c r="AL57">
        <v>0</v>
      </c>
      <c r="AM57">
        <v>4.0144417889506103</v>
      </c>
      <c r="AN57">
        <v>0</v>
      </c>
      <c r="AO57">
        <v>3.7338</v>
      </c>
      <c r="AP57">
        <v>2.7653848284750997</v>
      </c>
      <c r="AQ57">
        <v>0</v>
      </c>
      <c r="AR57">
        <v>12.057200000000002</v>
      </c>
      <c r="AS57">
        <v>8.2008000484201578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700.67570681465702</v>
      </c>
      <c r="DN57">
        <v>23.16345069155674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90.430499052119046</v>
      </c>
      <c r="L58">
        <v>24.041355554657319</v>
      </c>
      <c r="M58">
        <v>0</v>
      </c>
      <c r="N58">
        <v>29.999573549000466</v>
      </c>
      <c r="O58">
        <v>50.381250150787544</v>
      </c>
      <c r="P58">
        <v>69.04169193964205</v>
      </c>
      <c r="Q58">
        <v>3.4234194777771334</v>
      </c>
      <c r="R58">
        <v>5.9066956326172058</v>
      </c>
      <c r="S58">
        <v>4.2466467881387402</v>
      </c>
      <c r="T58">
        <v>0</v>
      </c>
      <c r="U58">
        <v>290.66136411764182</v>
      </c>
      <c r="V58">
        <v>2.3122261870503595</v>
      </c>
      <c r="W58">
        <v>6.2650951389134022</v>
      </c>
      <c r="X58">
        <v>22.808594909275794</v>
      </c>
      <c r="Y58">
        <v>0</v>
      </c>
      <c r="Z58">
        <v>4.9939956000000008</v>
      </c>
      <c r="AA58">
        <v>10.835253990951498</v>
      </c>
      <c r="AB58">
        <v>0</v>
      </c>
      <c r="AC58">
        <v>0</v>
      </c>
      <c r="AD58">
        <v>9.2812720375358726</v>
      </c>
      <c r="AE58">
        <v>12.557578869470158</v>
      </c>
      <c r="AF58">
        <v>0</v>
      </c>
      <c r="AG58">
        <v>0</v>
      </c>
      <c r="AH58">
        <v>39.796395026399999</v>
      </c>
      <c r="AI58">
        <v>4.8495001207067805</v>
      </c>
      <c r="AJ58">
        <v>0</v>
      </c>
      <c r="AK58">
        <v>11.228554449887461</v>
      </c>
      <c r="AL58">
        <v>0</v>
      </c>
      <c r="AM58">
        <v>4.0144417889506103</v>
      </c>
      <c r="AN58">
        <v>0</v>
      </c>
      <c r="AO58">
        <v>3.7338</v>
      </c>
      <c r="AP58">
        <v>2.7653848284750997</v>
      </c>
      <c r="AQ58">
        <v>0</v>
      </c>
      <c r="AR58">
        <v>12.057200000000002</v>
      </c>
      <c r="AS58">
        <v>8.2008000484201578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700.66934886013416</v>
      </c>
      <c r="DN58">
        <v>23.16324039828438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90.437067299914162</v>
      </c>
      <c r="L59">
        <v>24.041355554657319</v>
      </c>
      <c r="M59">
        <v>0</v>
      </c>
      <c r="N59">
        <v>29.999573549000466</v>
      </c>
      <c r="O59">
        <v>50.381250150787544</v>
      </c>
      <c r="P59">
        <v>69.04169193964205</v>
      </c>
      <c r="Q59">
        <v>3.4234194777771334</v>
      </c>
      <c r="R59">
        <v>5.9066956326172058</v>
      </c>
      <c r="S59">
        <v>4.2466467881387402</v>
      </c>
      <c r="T59">
        <v>0</v>
      </c>
      <c r="U59">
        <v>290.66136411764182</v>
      </c>
      <c r="V59">
        <v>2.3122261870503595</v>
      </c>
      <c r="W59">
        <v>6.2650951389134022</v>
      </c>
      <c r="X59">
        <v>22.808594909275794</v>
      </c>
      <c r="Y59">
        <v>0</v>
      </c>
      <c r="Z59">
        <v>4.9939956000000008</v>
      </c>
      <c r="AA59">
        <v>10.835253990951498</v>
      </c>
      <c r="AB59">
        <v>0</v>
      </c>
      <c r="AC59">
        <v>0</v>
      </c>
      <c r="AD59">
        <v>9.2812720375358726</v>
      </c>
      <c r="AE59">
        <v>12.557578869470158</v>
      </c>
      <c r="AF59">
        <v>0</v>
      </c>
      <c r="AG59">
        <v>0</v>
      </c>
      <c r="AH59">
        <v>39.796395026399999</v>
      </c>
      <c r="AI59">
        <v>4.8495001207067805</v>
      </c>
      <c r="AJ59">
        <v>0</v>
      </c>
      <c r="AK59">
        <v>11.228554449887461</v>
      </c>
      <c r="AL59">
        <v>0</v>
      </c>
      <c r="AM59">
        <v>4.0144417889506103</v>
      </c>
      <c r="AN59">
        <v>0</v>
      </c>
      <c r="AO59">
        <v>3.7338</v>
      </c>
      <c r="AP59">
        <v>2.7653848284750997</v>
      </c>
      <c r="AQ59">
        <v>0</v>
      </c>
      <c r="AR59">
        <v>12.057200000000002</v>
      </c>
      <c r="AS59">
        <v>8.2008000484201578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700.67570681465702</v>
      </c>
      <c r="DN59">
        <v>23.16345069155674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90.430499052119046</v>
      </c>
      <c r="L60">
        <v>24.041355554657319</v>
      </c>
      <c r="M60">
        <v>0</v>
      </c>
      <c r="N60">
        <v>29.999573549000466</v>
      </c>
      <c r="O60">
        <v>50.381250150787544</v>
      </c>
      <c r="P60">
        <v>69.04169193964205</v>
      </c>
      <c r="Q60">
        <v>3.4234194777771334</v>
      </c>
      <c r="R60">
        <v>5.9066956326172058</v>
      </c>
      <c r="S60">
        <v>4.2466467881387402</v>
      </c>
      <c r="T60">
        <v>0</v>
      </c>
      <c r="U60">
        <v>290.66136411764182</v>
      </c>
      <c r="V60">
        <v>2.3122261870503595</v>
      </c>
      <c r="W60">
        <v>6.2650951389134022</v>
      </c>
      <c r="X60">
        <v>22.808594909275794</v>
      </c>
      <c r="Y60">
        <v>0</v>
      </c>
      <c r="Z60">
        <v>4.9939956000000008</v>
      </c>
      <c r="AA60">
        <v>10.835253990951498</v>
      </c>
      <c r="AB60">
        <v>0</v>
      </c>
      <c r="AC60">
        <v>0</v>
      </c>
      <c r="AD60">
        <v>9.2812720375358726</v>
      </c>
      <c r="AE60">
        <v>12.557578869470158</v>
      </c>
      <c r="AF60">
        <v>0</v>
      </c>
      <c r="AG60">
        <v>0</v>
      </c>
      <c r="AH60">
        <v>39.796395026399999</v>
      </c>
      <c r="AI60">
        <v>4.8495001207067805</v>
      </c>
      <c r="AJ60">
        <v>0</v>
      </c>
      <c r="AK60">
        <v>11.228554449887461</v>
      </c>
      <c r="AL60">
        <v>0</v>
      </c>
      <c r="AM60">
        <v>4.0144417889506103</v>
      </c>
      <c r="AN60">
        <v>0</v>
      </c>
      <c r="AO60">
        <v>3.7338</v>
      </c>
      <c r="AP60">
        <v>2.7653848284750997</v>
      </c>
      <c r="AQ60">
        <v>0</v>
      </c>
      <c r="AR60">
        <v>12.057200000000002</v>
      </c>
      <c r="AS60">
        <v>8.2008000484201578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700.66934886013416</v>
      </c>
      <c r="DN60">
        <v>23.16324039828438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90.437067299914162</v>
      </c>
      <c r="L61">
        <v>24.041355554657319</v>
      </c>
      <c r="M61">
        <v>0</v>
      </c>
      <c r="N61">
        <v>29.999573549000466</v>
      </c>
      <c r="O61">
        <v>50.381250150787544</v>
      </c>
      <c r="P61">
        <v>69.04169193964205</v>
      </c>
      <c r="Q61">
        <v>3.4234194777771334</v>
      </c>
      <c r="R61">
        <v>5.9066956326172058</v>
      </c>
      <c r="S61">
        <v>4.2466467881387402</v>
      </c>
      <c r="T61">
        <v>0</v>
      </c>
      <c r="U61">
        <v>290.66136411764182</v>
      </c>
      <c r="V61">
        <v>2.3122261870503595</v>
      </c>
      <c r="W61">
        <v>6.2650951389134022</v>
      </c>
      <c r="X61">
        <v>22.808594909275794</v>
      </c>
      <c r="Y61">
        <v>0</v>
      </c>
      <c r="Z61">
        <v>4.9939956000000008</v>
      </c>
      <c r="AA61">
        <v>10.835253990951498</v>
      </c>
      <c r="AB61">
        <v>0</v>
      </c>
      <c r="AC61">
        <v>0</v>
      </c>
      <c r="AD61">
        <v>9.2812720375358726</v>
      </c>
      <c r="AE61">
        <v>12.557578869470158</v>
      </c>
      <c r="AF61">
        <v>0</v>
      </c>
      <c r="AG61">
        <v>0</v>
      </c>
      <c r="AH61">
        <v>39.796395026399999</v>
      </c>
      <c r="AI61">
        <v>4.8495001207067805</v>
      </c>
      <c r="AJ61">
        <v>0</v>
      </c>
      <c r="AK61">
        <v>11.228554449887461</v>
      </c>
      <c r="AL61">
        <v>0</v>
      </c>
      <c r="AM61">
        <v>4.0144417889506103</v>
      </c>
      <c r="AN61">
        <v>0</v>
      </c>
      <c r="AO61">
        <v>2.9870399999999999</v>
      </c>
      <c r="AP61">
        <v>2.7653848284750997</v>
      </c>
      <c r="AQ61">
        <v>0</v>
      </c>
      <c r="AR61">
        <v>12.057200000000002</v>
      </c>
      <c r="AS61">
        <v>8.2008000484201578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699.95284313465697</v>
      </c>
      <c r="DN61">
        <v>23.139554371556741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90.430499052119046</v>
      </c>
      <c r="L62">
        <v>24.041355554657319</v>
      </c>
      <c r="M62">
        <v>0</v>
      </c>
      <c r="N62">
        <v>29.999573549000466</v>
      </c>
      <c r="O62">
        <v>50.381250150787544</v>
      </c>
      <c r="P62">
        <v>69.04169193964205</v>
      </c>
      <c r="Q62">
        <v>3.4234194777771334</v>
      </c>
      <c r="R62">
        <v>5.9066956326172058</v>
      </c>
      <c r="S62">
        <v>4.2466467881387402</v>
      </c>
      <c r="T62">
        <v>0</v>
      </c>
      <c r="U62">
        <v>290.66136411764182</v>
      </c>
      <c r="V62">
        <v>2.3122261870503595</v>
      </c>
      <c r="W62">
        <v>6.2650951389134022</v>
      </c>
      <c r="X62">
        <v>22.808594909275794</v>
      </c>
      <c r="Y62">
        <v>0</v>
      </c>
      <c r="Z62">
        <v>4.9939956000000008</v>
      </c>
      <c r="AA62">
        <v>10.835253990951498</v>
      </c>
      <c r="AB62">
        <v>0</v>
      </c>
      <c r="AC62">
        <v>0</v>
      </c>
      <c r="AD62">
        <v>9.2812720375358726</v>
      </c>
      <c r="AE62">
        <v>12.557578869470158</v>
      </c>
      <c r="AF62">
        <v>0</v>
      </c>
      <c r="AG62">
        <v>0</v>
      </c>
      <c r="AH62">
        <v>39.796395026399999</v>
      </c>
      <c r="AI62">
        <v>4.8495001207067805</v>
      </c>
      <c r="AJ62">
        <v>0</v>
      </c>
      <c r="AK62">
        <v>11.228554449887461</v>
      </c>
      <c r="AL62">
        <v>0</v>
      </c>
      <c r="AM62">
        <v>4.0144417889506103</v>
      </c>
      <c r="AN62">
        <v>0</v>
      </c>
      <c r="AO62">
        <v>2.9870399999999999</v>
      </c>
      <c r="AP62">
        <v>2.7653848284750997</v>
      </c>
      <c r="AQ62">
        <v>0</v>
      </c>
      <c r="AR62">
        <v>12.057200000000002</v>
      </c>
      <c r="AS62">
        <v>8.2008000484201578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699.94648518013423</v>
      </c>
      <c r="DN62">
        <v>23.139344078284381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90.341113860737266</v>
      </c>
      <c r="L63">
        <v>23.571843861010077</v>
      </c>
      <c r="M63">
        <v>0</v>
      </c>
      <c r="N63">
        <v>29.999573549000466</v>
      </c>
      <c r="O63">
        <v>50.381250150787544</v>
      </c>
      <c r="P63">
        <v>69.04169193964205</v>
      </c>
      <c r="Q63">
        <v>2.8998221855043242</v>
      </c>
      <c r="R63">
        <v>5.9066956326172058</v>
      </c>
      <c r="S63">
        <v>3.6041820048187243</v>
      </c>
      <c r="T63">
        <v>0</v>
      </c>
      <c r="U63">
        <v>290.66136411764182</v>
      </c>
      <c r="V63">
        <v>2.3122261870503595</v>
      </c>
      <c r="W63">
        <v>6.2650951389134022</v>
      </c>
      <c r="X63">
        <v>22.808594909275794</v>
      </c>
      <c r="Y63">
        <v>0</v>
      </c>
      <c r="Z63">
        <v>4.9939956000000008</v>
      </c>
      <c r="AA63">
        <v>10.835253990951498</v>
      </c>
      <c r="AB63">
        <v>0</v>
      </c>
      <c r="AC63">
        <v>0</v>
      </c>
      <c r="AD63">
        <v>9.2812720375358726</v>
      </c>
      <c r="AE63">
        <v>12.557578869470158</v>
      </c>
      <c r="AF63">
        <v>0</v>
      </c>
      <c r="AG63">
        <v>0</v>
      </c>
      <c r="AH63">
        <v>39.796395026399999</v>
      </c>
      <c r="AI63">
        <v>4.8495001207067805</v>
      </c>
      <c r="AJ63">
        <v>0</v>
      </c>
      <c r="AK63">
        <v>11.228554449887461</v>
      </c>
      <c r="AL63">
        <v>0</v>
      </c>
      <c r="AM63">
        <v>4.0144417889506103</v>
      </c>
      <c r="AN63">
        <v>0</v>
      </c>
      <c r="AO63">
        <v>2.9870399999999999</v>
      </c>
      <c r="AP63">
        <v>2.7653848284750997</v>
      </c>
      <c r="AQ63">
        <v>0</v>
      </c>
      <c r="AR63">
        <v>12.057200000000002</v>
      </c>
      <c r="AS63">
        <v>8.2008000484201578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698.27658733073895</v>
      </c>
      <c r="DN63">
        <v>23.084282967057803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90.334385674957389</v>
      </c>
      <c r="L64">
        <v>23.571843861010077</v>
      </c>
      <c r="M64">
        <v>0</v>
      </c>
      <c r="N64">
        <v>29.999573549000466</v>
      </c>
      <c r="O64">
        <v>50.381250150787544</v>
      </c>
      <c r="P64">
        <v>69.04169193964205</v>
      </c>
      <c r="Q64">
        <v>2.8998221855043242</v>
      </c>
      <c r="R64">
        <v>5.9066956326172058</v>
      </c>
      <c r="S64">
        <v>3.6041820048187243</v>
      </c>
      <c r="T64">
        <v>0</v>
      </c>
      <c r="U64">
        <v>290.66136411764182</v>
      </c>
      <c r="V64">
        <v>2.3122261870503595</v>
      </c>
      <c r="W64">
        <v>6.2650951389134022</v>
      </c>
      <c r="X64">
        <v>22.808594909275794</v>
      </c>
      <c r="Y64">
        <v>0</v>
      </c>
      <c r="Z64">
        <v>4.9939956000000008</v>
      </c>
      <c r="AA64">
        <v>10.835253990951498</v>
      </c>
      <c r="AB64">
        <v>0</v>
      </c>
      <c r="AC64">
        <v>0</v>
      </c>
      <c r="AD64">
        <v>9.2812720375358726</v>
      </c>
      <c r="AE64">
        <v>12.557578869470158</v>
      </c>
      <c r="AF64">
        <v>0</v>
      </c>
      <c r="AG64">
        <v>0</v>
      </c>
      <c r="AH64">
        <v>39.796395026399999</v>
      </c>
      <c r="AI64">
        <v>4.8495001207067805</v>
      </c>
      <c r="AJ64">
        <v>0</v>
      </c>
      <c r="AK64">
        <v>11.228554449887461</v>
      </c>
      <c r="AL64">
        <v>0</v>
      </c>
      <c r="AM64">
        <v>4.0144417889506103</v>
      </c>
      <c r="AN64">
        <v>0</v>
      </c>
      <c r="AO64">
        <v>2.9870399999999999</v>
      </c>
      <c r="AP64">
        <v>2.7653848284750997</v>
      </c>
      <c r="AQ64">
        <v>0</v>
      </c>
      <c r="AR64">
        <v>12.057200000000002</v>
      </c>
      <c r="AS64">
        <v>8.2008000484201578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698.27007447376025</v>
      </c>
      <c r="DN64">
        <v>23.084067638256684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86.358574833382789</v>
      </c>
      <c r="L65">
        <v>23.808339397246144</v>
      </c>
      <c r="M65">
        <v>0</v>
      </c>
      <c r="N65">
        <v>29.999573549000466</v>
      </c>
      <c r="O65">
        <v>50.381250150787544</v>
      </c>
      <c r="P65">
        <v>69.04169193964205</v>
      </c>
      <c r="Q65">
        <v>3.0250873418419717</v>
      </c>
      <c r="R65">
        <v>5.9066956326172058</v>
      </c>
      <c r="S65">
        <v>3.6125752639171691</v>
      </c>
      <c r="T65">
        <v>0</v>
      </c>
      <c r="U65">
        <v>290.66136411764182</v>
      </c>
      <c r="V65">
        <v>2.3122261870503595</v>
      </c>
      <c r="W65">
        <v>6.2650951389134022</v>
      </c>
      <c r="X65">
        <v>22.808594909275794</v>
      </c>
      <c r="Y65">
        <v>0</v>
      </c>
      <c r="Z65">
        <v>4.9939956000000008</v>
      </c>
      <c r="AA65">
        <v>10.835253990951498</v>
      </c>
      <c r="AB65">
        <v>0</v>
      </c>
      <c r="AC65">
        <v>0</v>
      </c>
      <c r="AD65">
        <v>9.2812720375358726</v>
      </c>
      <c r="AE65">
        <v>12.557578869470158</v>
      </c>
      <c r="AF65">
        <v>0</v>
      </c>
      <c r="AG65">
        <v>0</v>
      </c>
      <c r="AH65">
        <v>39.796395026399999</v>
      </c>
      <c r="AI65">
        <v>4.8495001207067805</v>
      </c>
      <c r="AJ65">
        <v>0</v>
      </c>
      <c r="AK65">
        <v>11.228554449887461</v>
      </c>
      <c r="AL65">
        <v>0</v>
      </c>
      <c r="AM65">
        <v>4.0144417889506103</v>
      </c>
      <c r="AN65">
        <v>0</v>
      </c>
      <c r="AO65">
        <v>2.9870399999999999</v>
      </c>
      <c r="AP65">
        <v>2.017104227828896</v>
      </c>
      <c r="AQ65">
        <v>0</v>
      </c>
      <c r="AR65">
        <v>12.057200000000002</v>
      </c>
      <c r="AS65">
        <v>8.2008000484201578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694.05550891274675</v>
      </c>
      <c r="DN65">
        <v>22.944695708721341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86.358574833382789</v>
      </c>
      <c r="L66">
        <v>23.808339397246144</v>
      </c>
      <c r="M66">
        <v>0</v>
      </c>
      <c r="N66">
        <v>29.999573549000466</v>
      </c>
      <c r="O66">
        <v>50.381250150787544</v>
      </c>
      <c r="P66">
        <v>69.04169193964205</v>
      </c>
      <c r="Q66">
        <v>3.0250873418419717</v>
      </c>
      <c r="R66">
        <v>5.9066956326172058</v>
      </c>
      <c r="S66">
        <v>3.6125752639171691</v>
      </c>
      <c r="T66">
        <v>0</v>
      </c>
      <c r="U66">
        <v>290.66136411764182</v>
      </c>
      <c r="V66">
        <v>2.3122261870503595</v>
      </c>
      <c r="W66">
        <v>6.2650951389134022</v>
      </c>
      <c r="X66">
        <v>22.808594909275794</v>
      </c>
      <c r="Y66">
        <v>0</v>
      </c>
      <c r="Z66">
        <v>4.9939956000000008</v>
      </c>
      <c r="AA66">
        <v>10.835253990951498</v>
      </c>
      <c r="AB66">
        <v>0</v>
      </c>
      <c r="AC66">
        <v>0</v>
      </c>
      <c r="AD66">
        <v>9.2812720375358726</v>
      </c>
      <c r="AE66">
        <v>12.557578869470158</v>
      </c>
      <c r="AF66">
        <v>0</v>
      </c>
      <c r="AG66">
        <v>0</v>
      </c>
      <c r="AH66">
        <v>39.796395026399999</v>
      </c>
      <c r="AI66">
        <v>4.8495001207067805</v>
      </c>
      <c r="AJ66">
        <v>0</v>
      </c>
      <c r="AK66">
        <v>11.228554449887461</v>
      </c>
      <c r="AL66">
        <v>0</v>
      </c>
      <c r="AM66">
        <v>4.0144417889506103</v>
      </c>
      <c r="AN66">
        <v>0</v>
      </c>
      <c r="AO66">
        <v>2.9870399999999999</v>
      </c>
      <c r="AP66">
        <v>2.017104227828896</v>
      </c>
      <c r="AQ66">
        <v>0</v>
      </c>
      <c r="AR66">
        <v>12.057200000000002</v>
      </c>
      <c r="AS66">
        <v>8.2008000484201578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694.05550891274675</v>
      </c>
      <c r="DN66">
        <v>22.944695708721341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80.363897742355277</v>
      </c>
      <c r="L67">
        <v>24.041355554657319</v>
      </c>
      <c r="M67">
        <v>0</v>
      </c>
      <c r="N67">
        <v>29.999573549000466</v>
      </c>
      <c r="O67">
        <v>50.381250150787544</v>
      </c>
      <c r="P67">
        <v>69.04169193964205</v>
      </c>
      <c r="Q67">
        <v>3.4234194777771334</v>
      </c>
      <c r="R67">
        <v>5.9124978726716355</v>
      </c>
      <c r="S67">
        <v>4.2466467881387402</v>
      </c>
      <c r="T67">
        <v>0</v>
      </c>
      <c r="U67">
        <v>292.31155255171473</v>
      </c>
      <c r="V67">
        <v>2.3122261870503595</v>
      </c>
      <c r="W67">
        <v>6.2650951389134022</v>
      </c>
      <c r="X67">
        <v>22.808594909275794</v>
      </c>
      <c r="Y67">
        <v>0</v>
      </c>
      <c r="Z67">
        <v>4.9939956000000008</v>
      </c>
      <c r="AA67">
        <v>10.835253990951498</v>
      </c>
      <c r="AB67">
        <v>0</v>
      </c>
      <c r="AC67">
        <v>0</v>
      </c>
      <c r="AD67">
        <v>9.2812720375358726</v>
      </c>
      <c r="AE67">
        <v>12.557578869470158</v>
      </c>
      <c r="AF67">
        <v>0</v>
      </c>
      <c r="AG67">
        <v>0</v>
      </c>
      <c r="AH67">
        <v>39.796395026399999</v>
      </c>
      <c r="AI67">
        <v>4.8495001207067805</v>
      </c>
      <c r="AJ67">
        <v>0</v>
      </c>
      <c r="AK67">
        <v>11.228554449887461</v>
      </c>
      <c r="AL67">
        <v>0</v>
      </c>
      <c r="AM67">
        <v>4.0144417889506103</v>
      </c>
      <c r="AN67">
        <v>0</v>
      </c>
      <c r="AO67">
        <v>2.9870399999999999</v>
      </c>
      <c r="AP67">
        <v>2.017104227828896</v>
      </c>
      <c r="AQ67">
        <v>0</v>
      </c>
      <c r="AR67">
        <v>12.057200000000002</v>
      </c>
      <c r="AS67">
        <v>8.2008000484201578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691.08072012842013</v>
      </c>
      <c r="DN67">
        <v>22.846217893715632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67.175608142094802</v>
      </c>
      <c r="L68">
        <v>24.041355554657319</v>
      </c>
      <c r="M68">
        <v>0</v>
      </c>
      <c r="N68">
        <v>29.999573549000466</v>
      </c>
      <c r="O68">
        <v>50.381250150787544</v>
      </c>
      <c r="P68">
        <v>69.04169193964205</v>
      </c>
      <c r="Q68">
        <v>3.4234194777771334</v>
      </c>
      <c r="R68">
        <v>5.9124978726716355</v>
      </c>
      <c r="S68">
        <v>4.2466467881387402</v>
      </c>
      <c r="T68">
        <v>0</v>
      </c>
      <c r="U68">
        <v>292.42104372743506</v>
      </c>
      <c r="V68">
        <v>2.3122261870503595</v>
      </c>
      <c r="W68">
        <v>6.2650951389134022</v>
      </c>
      <c r="X68">
        <v>22.808594909275794</v>
      </c>
      <c r="Y68">
        <v>0</v>
      </c>
      <c r="Z68">
        <v>4.9939956000000008</v>
      </c>
      <c r="AA68">
        <v>10.835253990951498</v>
      </c>
      <c r="AB68">
        <v>0</v>
      </c>
      <c r="AC68">
        <v>0</v>
      </c>
      <c r="AD68">
        <v>9.2812720375358726</v>
      </c>
      <c r="AE68">
        <v>12.557578869470158</v>
      </c>
      <c r="AF68">
        <v>0</v>
      </c>
      <c r="AG68">
        <v>0</v>
      </c>
      <c r="AH68">
        <v>39.796395026399999</v>
      </c>
      <c r="AI68">
        <v>4.8495001207067805</v>
      </c>
      <c r="AJ68">
        <v>0</v>
      </c>
      <c r="AK68">
        <v>11.228554449887461</v>
      </c>
      <c r="AL68">
        <v>0</v>
      </c>
      <c r="AM68">
        <v>4.0144417889506103</v>
      </c>
      <c r="AN68">
        <v>0</v>
      </c>
      <c r="AO68">
        <v>2.9870399999999999</v>
      </c>
      <c r="AP68">
        <v>2.7653848284750997</v>
      </c>
      <c r="AQ68">
        <v>0</v>
      </c>
      <c r="AR68">
        <v>12.057200000000002</v>
      </c>
      <c r="AS68">
        <v>8.2008000484201578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679.14473438971834</v>
      </c>
      <c r="DN68">
        <v>22.451685808523663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67.175608142094802</v>
      </c>
      <c r="L69">
        <v>24.041355554657319</v>
      </c>
      <c r="M69">
        <v>0</v>
      </c>
      <c r="N69">
        <v>29.999573549000466</v>
      </c>
      <c r="O69">
        <v>50.381250150787544</v>
      </c>
      <c r="P69">
        <v>69.04169193964205</v>
      </c>
      <c r="Q69">
        <v>3.4234194777771334</v>
      </c>
      <c r="R69">
        <v>5.9124978726716355</v>
      </c>
      <c r="S69">
        <v>4.2466467881387402</v>
      </c>
      <c r="T69">
        <v>0</v>
      </c>
      <c r="U69">
        <v>292.42104372743506</v>
      </c>
      <c r="V69">
        <v>2.3122261870503595</v>
      </c>
      <c r="W69">
        <v>6.2650951389134022</v>
      </c>
      <c r="X69">
        <v>22.808594909275794</v>
      </c>
      <c r="Y69">
        <v>0</v>
      </c>
      <c r="Z69">
        <v>4.9939956000000008</v>
      </c>
      <c r="AA69">
        <v>10.835253990951498</v>
      </c>
      <c r="AB69">
        <v>0</v>
      </c>
      <c r="AC69">
        <v>0</v>
      </c>
      <c r="AD69">
        <v>9.2812720375358726</v>
      </c>
      <c r="AE69">
        <v>12.557578869470158</v>
      </c>
      <c r="AF69">
        <v>0</v>
      </c>
      <c r="AG69">
        <v>0</v>
      </c>
      <c r="AH69">
        <v>39.796395026399999</v>
      </c>
      <c r="AI69">
        <v>4.8495001207067805</v>
      </c>
      <c r="AJ69">
        <v>0</v>
      </c>
      <c r="AK69">
        <v>11.228554449887461</v>
      </c>
      <c r="AL69">
        <v>0</v>
      </c>
      <c r="AM69">
        <v>4.0144417889506103</v>
      </c>
      <c r="AN69">
        <v>0</v>
      </c>
      <c r="AO69">
        <v>2.6136599999999999</v>
      </c>
      <c r="AP69">
        <v>2.7653848284750997</v>
      </c>
      <c r="AQ69">
        <v>0</v>
      </c>
      <c r="AR69">
        <v>12.057200000000002</v>
      </c>
      <c r="AS69">
        <v>8.2008000484201578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678.78330254971831</v>
      </c>
      <c r="DN69">
        <v>22.439737648523661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67.175608142094802</v>
      </c>
      <c r="L70">
        <v>24.041355554657319</v>
      </c>
      <c r="M70">
        <v>0</v>
      </c>
      <c r="N70">
        <v>29.999573549000466</v>
      </c>
      <c r="O70">
        <v>50.381250150787544</v>
      </c>
      <c r="P70">
        <v>69.04169193964205</v>
      </c>
      <c r="Q70">
        <v>3.4234194777771334</v>
      </c>
      <c r="R70">
        <v>5.9124978726716355</v>
      </c>
      <c r="S70">
        <v>4.2466467881387402</v>
      </c>
      <c r="T70">
        <v>0</v>
      </c>
      <c r="U70">
        <v>292.42104372743506</v>
      </c>
      <c r="V70">
        <v>2.3122261870503595</v>
      </c>
      <c r="W70">
        <v>6.2650951389134022</v>
      </c>
      <c r="X70">
        <v>22.808594909275794</v>
      </c>
      <c r="Y70">
        <v>0</v>
      </c>
      <c r="Z70">
        <v>4.9939956000000008</v>
      </c>
      <c r="AA70">
        <v>10.835253990951498</v>
      </c>
      <c r="AB70">
        <v>0</v>
      </c>
      <c r="AC70">
        <v>0</v>
      </c>
      <c r="AD70">
        <v>9.2812720375358726</v>
      </c>
      <c r="AE70">
        <v>12.557578869470158</v>
      </c>
      <c r="AF70">
        <v>0</v>
      </c>
      <c r="AG70">
        <v>0</v>
      </c>
      <c r="AH70">
        <v>39.796395026399999</v>
      </c>
      <c r="AI70">
        <v>4.8495001207067805</v>
      </c>
      <c r="AJ70">
        <v>0</v>
      </c>
      <c r="AK70">
        <v>11.228554449887461</v>
      </c>
      <c r="AL70">
        <v>0</v>
      </c>
      <c r="AM70">
        <v>4.0144417889506103</v>
      </c>
      <c r="AN70">
        <v>0</v>
      </c>
      <c r="AO70">
        <v>2.6136599999999999</v>
      </c>
      <c r="AP70">
        <v>2.7653848284750997</v>
      </c>
      <c r="AQ70">
        <v>0</v>
      </c>
      <c r="AR70">
        <v>12.057200000000002</v>
      </c>
      <c r="AS70">
        <v>8.2008000484201578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678.78330254971831</v>
      </c>
      <c r="DN70">
        <v>22.439737648523661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67.175608142094802</v>
      </c>
      <c r="L71">
        <v>24.041355554657319</v>
      </c>
      <c r="M71">
        <v>0</v>
      </c>
      <c r="N71">
        <v>29.999573549000466</v>
      </c>
      <c r="O71">
        <v>50.381250150787544</v>
      </c>
      <c r="P71">
        <v>69.04169193964205</v>
      </c>
      <c r="Q71">
        <v>3.4234194777771334</v>
      </c>
      <c r="R71">
        <v>5.9138107426623989</v>
      </c>
      <c r="S71">
        <v>4.2466467881387402</v>
      </c>
      <c r="T71">
        <v>0</v>
      </c>
      <c r="U71">
        <v>292.42104372743506</v>
      </c>
      <c r="V71">
        <v>3.9275694244604313</v>
      </c>
      <c r="W71">
        <v>9.3220805168214067</v>
      </c>
      <c r="X71">
        <v>31.764267850900886</v>
      </c>
      <c r="Y71">
        <v>0</v>
      </c>
      <c r="Z71">
        <v>0</v>
      </c>
      <c r="AA71">
        <v>10.835253990951498</v>
      </c>
      <c r="AB71">
        <v>0</v>
      </c>
      <c r="AC71">
        <v>0</v>
      </c>
      <c r="AD71">
        <v>9.2812720375358726</v>
      </c>
      <c r="AE71">
        <v>12.557578869470158</v>
      </c>
      <c r="AF71">
        <v>0</v>
      </c>
      <c r="AG71">
        <v>0</v>
      </c>
      <c r="AH71">
        <v>39.796395026399999</v>
      </c>
      <c r="AI71">
        <v>4.8495001207067805</v>
      </c>
      <c r="AJ71">
        <v>0</v>
      </c>
      <c r="AK71">
        <v>11.228554449887461</v>
      </c>
      <c r="AL71">
        <v>0</v>
      </c>
      <c r="AM71">
        <v>4.0144417889506103</v>
      </c>
      <c r="AN71">
        <v>0</v>
      </c>
      <c r="AO71">
        <v>2.6136599999999999</v>
      </c>
      <c r="AP71">
        <v>2.7653848284750997</v>
      </c>
      <c r="AQ71">
        <v>0</v>
      </c>
      <c r="AR71">
        <v>13.178800000000003</v>
      </c>
      <c r="AS71">
        <v>8.2008000484201578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688.22775946882018</v>
      </c>
      <c r="DN71">
        <v>22.752199556355997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67.175608142094802</v>
      </c>
      <c r="L72">
        <v>24.041355554657319</v>
      </c>
      <c r="M72">
        <v>0</v>
      </c>
      <c r="N72">
        <v>29.999573549000466</v>
      </c>
      <c r="O72">
        <v>50.381250150787544</v>
      </c>
      <c r="P72">
        <v>69.04169193964205</v>
      </c>
      <c r="Q72">
        <v>3.4234194777771334</v>
      </c>
      <c r="R72">
        <v>5.9138107426623989</v>
      </c>
      <c r="S72">
        <v>4.2466467881387402</v>
      </c>
      <c r="T72">
        <v>0</v>
      </c>
      <c r="U72">
        <v>292.42104372743506</v>
      </c>
      <c r="V72">
        <v>3.9275694244604313</v>
      </c>
      <c r="W72">
        <v>9.3220805168214067</v>
      </c>
      <c r="X72">
        <v>31.764267850900886</v>
      </c>
      <c r="Y72">
        <v>0</v>
      </c>
      <c r="Z72">
        <v>0</v>
      </c>
      <c r="AA72">
        <v>10.835253990951498</v>
      </c>
      <c r="AB72">
        <v>0</v>
      </c>
      <c r="AC72">
        <v>0</v>
      </c>
      <c r="AD72">
        <v>9.2812720375358726</v>
      </c>
      <c r="AE72">
        <v>12.557578869470158</v>
      </c>
      <c r="AF72">
        <v>0</v>
      </c>
      <c r="AG72">
        <v>0</v>
      </c>
      <c r="AH72">
        <v>39.796395026399999</v>
      </c>
      <c r="AI72">
        <v>4.8495001207067805</v>
      </c>
      <c r="AJ72">
        <v>0</v>
      </c>
      <c r="AK72">
        <v>11.228554449887461</v>
      </c>
      <c r="AL72">
        <v>0</v>
      </c>
      <c r="AM72">
        <v>4.0144417889506103</v>
      </c>
      <c r="AN72">
        <v>0</v>
      </c>
      <c r="AO72">
        <v>2.6136599999999999</v>
      </c>
      <c r="AP72">
        <v>2.7653848284750997</v>
      </c>
      <c r="AQ72">
        <v>0</v>
      </c>
      <c r="AR72">
        <v>13.178800000000003</v>
      </c>
      <c r="AS72">
        <v>8.2008000484201578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688.22775946882018</v>
      </c>
      <c r="DN72">
        <v>22.752199556355997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82.761768578766265</v>
      </c>
      <c r="L73">
        <v>24.23965595502715</v>
      </c>
      <c r="M73">
        <v>0</v>
      </c>
      <c r="N73">
        <v>29.999573549000466</v>
      </c>
      <c r="O73">
        <v>50.381250150787544</v>
      </c>
      <c r="P73">
        <v>69.04169193964205</v>
      </c>
      <c r="Q73">
        <v>3.4234194777771334</v>
      </c>
      <c r="R73">
        <v>9.0748855311206231</v>
      </c>
      <c r="S73">
        <v>4.2466467881387402</v>
      </c>
      <c r="T73">
        <v>0</v>
      </c>
      <c r="U73">
        <v>292.42104372743506</v>
      </c>
      <c r="V73">
        <v>3.9275694244604313</v>
      </c>
      <c r="W73">
        <v>9.2144212235676193</v>
      </c>
      <c r="X73">
        <v>31.764267850900886</v>
      </c>
      <c r="Y73">
        <v>0</v>
      </c>
      <c r="Z73">
        <v>0</v>
      </c>
      <c r="AA73">
        <v>10.835253990951498</v>
      </c>
      <c r="AB73">
        <v>0</v>
      </c>
      <c r="AC73">
        <v>0</v>
      </c>
      <c r="AD73">
        <v>9.2812720375358726</v>
      </c>
      <c r="AE73">
        <v>12.557578869470158</v>
      </c>
      <c r="AF73">
        <v>0</v>
      </c>
      <c r="AG73">
        <v>0</v>
      </c>
      <c r="AH73">
        <v>39.796395026399999</v>
      </c>
      <c r="AI73">
        <v>4.8495001207067805</v>
      </c>
      <c r="AJ73">
        <v>0</v>
      </c>
      <c r="AK73">
        <v>11.228554449887461</v>
      </c>
      <c r="AL73">
        <v>0</v>
      </c>
      <c r="AM73">
        <v>4.0144417889506103</v>
      </c>
      <c r="AN73">
        <v>0</v>
      </c>
      <c r="AO73">
        <v>2.6136599999999999</v>
      </c>
      <c r="AP73">
        <v>3.0907242200604053</v>
      </c>
      <c r="AQ73">
        <v>0</v>
      </c>
      <c r="AR73">
        <v>12.057200000000002</v>
      </c>
      <c r="AS73">
        <v>8.2008000484201578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705.69202313947721</v>
      </c>
      <c r="DN73">
        <v>23.329551609529766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82.761768578766265</v>
      </c>
      <c r="L74">
        <v>24.23965595502715</v>
      </c>
      <c r="M74">
        <v>0</v>
      </c>
      <c r="N74">
        <v>29.999573549000466</v>
      </c>
      <c r="O74">
        <v>50.381250150787544</v>
      </c>
      <c r="P74">
        <v>69.04169193964205</v>
      </c>
      <c r="Q74">
        <v>3.4234194777771334</v>
      </c>
      <c r="R74">
        <v>9.0748855311206231</v>
      </c>
      <c r="S74">
        <v>4.2466467881387402</v>
      </c>
      <c r="T74">
        <v>0</v>
      </c>
      <c r="U74">
        <v>292.42104372743506</v>
      </c>
      <c r="V74">
        <v>3.9275694244604313</v>
      </c>
      <c r="W74">
        <v>9.2144212235676193</v>
      </c>
      <c r="X74">
        <v>31.764267850900886</v>
      </c>
      <c r="Y74">
        <v>0</v>
      </c>
      <c r="Z74">
        <v>0</v>
      </c>
      <c r="AA74">
        <v>10.835253990951498</v>
      </c>
      <c r="AB74">
        <v>0</v>
      </c>
      <c r="AC74">
        <v>0</v>
      </c>
      <c r="AD74">
        <v>9.2812720375358726</v>
      </c>
      <c r="AE74">
        <v>12.557578869470158</v>
      </c>
      <c r="AF74">
        <v>0</v>
      </c>
      <c r="AG74">
        <v>0</v>
      </c>
      <c r="AH74">
        <v>39.796395026399999</v>
      </c>
      <c r="AI74">
        <v>4.8495001207067805</v>
      </c>
      <c r="AJ74">
        <v>0</v>
      </c>
      <c r="AK74">
        <v>11.228554449887461</v>
      </c>
      <c r="AL74">
        <v>0</v>
      </c>
      <c r="AM74">
        <v>4.0144417889506103</v>
      </c>
      <c r="AN74">
        <v>0</v>
      </c>
      <c r="AO74">
        <v>2.6136599999999999</v>
      </c>
      <c r="AP74">
        <v>3.0907242200604053</v>
      </c>
      <c r="AQ74">
        <v>0</v>
      </c>
      <c r="AR74">
        <v>12.057200000000002</v>
      </c>
      <c r="AS74">
        <v>8.2008000484201578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705.69202313947721</v>
      </c>
      <c r="DN74">
        <v>23.329551609529766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73.1702852331223</v>
      </c>
      <c r="L75">
        <v>24.23965595502715</v>
      </c>
      <c r="M75">
        <v>0</v>
      </c>
      <c r="N75">
        <v>29.999573549000466</v>
      </c>
      <c r="O75">
        <v>50.381250150787544</v>
      </c>
      <c r="P75">
        <v>54.268199805516353</v>
      </c>
      <c r="Q75">
        <v>3.4234194777771334</v>
      </c>
      <c r="R75">
        <v>9.0748855311206231</v>
      </c>
      <c r="S75">
        <v>4.2466467881387402</v>
      </c>
      <c r="T75">
        <v>0</v>
      </c>
      <c r="U75">
        <v>292.42104372743506</v>
      </c>
      <c r="V75">
        <v>3.9275694244604313</v>
      </c>
      <c r="W75">
        <v>9.4639072828043904</v>
      </c>
      <c r="X75">
        <v>31.764267850900886</v>
      </c>
      <c r="Y75">
        <v>0</v>
      </c>
      <c r="Z75">
        <v>0</v>
      </c>
      <c r="AA75">
        <v>10.835253990951498</v>
      </c>
      <c r="AB75">
        <v>0</v>
      </c>
      <c r="AC75">
        <v>0</v>
      </c>
      <c r="AD75">
        <v>9.2812720375358726</v>
      </c>
      <c r="AE75">
        <v>12.557578869470158</v>
      </c>
      <c r="AF75">
        <v>0</v>
      </c>
      <c r="AG75">
        <v>0</v>
      </c>
      <c r="AH75">
        <v>39.796395026399999</v>
      </c>
      <c r="AI75">
        <v>7.4358999758586446</v>
      </c>
      <c r="AJ75">
        <v>0</v>
      </c>
      <c r="AK75">
        <v>11.228554449887461</v>
      </c>
      <c r="AL75">
        <v>0</v>
      </c>
      <c r="AM75">
        <v>4.0144417889506103</v>
      </c>
      <c r="AN75">
        <v>0</v>
      </c>
      <c r="AO75">
        <v>2.6136599999999999</v>
      </c>
      <c r="AP75">
        <v>3.0907242200604053</v>
      </c>
      <c r="AQ75">
        <v>0</v>
      </c>
      <c r="AR75">
        <v>12.057200000000002</v>
      </c>
      <c r="AS75">
        <v>8.2008000484201578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684.8518674066388</v>
      </c>
      <c r="DN75">
        <v>22.640617776987206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73.1702852331223</v>
      </c>
      <c r="L76">
        <v>24.23965595502715</v>
      </c>
      <c r="M76">
        <v>0</v>
      </c>
      <c r="N76">
        <v>29.999573549000466</v>
      </c>
      <c r="O76">
        <v>50.381250150787544</v>
      </c>
      <c r="P76">
        <v>54.268199805516353</v>
      </c>
      <c r="Q76">
        <v>3.4234194777771334</v>
      </c>
      <c r="R76">
        <v>9.0748855311206231</v>
      </c>
      <c r="S76">
        <v>4.2466467881387402</v>
      </c>
      <c r="T76">
        <v>0</v>
      </c>
      <c r="U76">
        <v>292.42104372743506</v>
      </c>
      <c r="V76">
        <v>3.9275694244604313</v>
      </c>
      <c r="W76">
        <v>9.4639072828043904</v>
      </c>
      <c r="X76">
        <v>31.764267850900886</v>
      </c>
      <c r="Y76">
        <v>0</v>
      </c>
      <c r="Z76">
        <v>0</v>
      </c>
      <c r="AA76">
        <v>10.835253990951498</v>
      </c>
      <c r="AB76">
        <v>0</v>
      </c>
      <c r="AC76">
        <v>0</v>
      </c>
      <c r="AD76">
        <v>9.2812720375358726</v>
      </c>
      <c r="AE76">
        <v>12.557578869470158</v>
      </c>
      <c r="AF76">
        <v>0</v>
      </c>
      <c r="AG76">
        <v>0</v>
      </c>
      <c r="AH76">
        <v>39.796395026399999</v>
      </c>
      <c r="AI76">
        <v>7.4358999758586446</v>
      </c>
      <c r="AJ76">
        <v>0</v>
      </c>
      <c r="AK76">
        <v>11.228554449887461</v>
      </c>
      <c r="AL76">
        <v>0</v>
      </c>
      <c r="AM76">
        <v>4.0144417889506103</v>
      </c>
      <c r="AN76">
        <v>0</v>
      </c>
      <c r="AO76">
        <v>2.6136599999999999</v>
      </c>
      <c r="AP76">
        <v>3.0907242200604053</v>
      </c>
      <c r="AQ76">
        <v>0</v>
      </c>
      <c r="AR76">
        <v>13.178800000000003</v>
      </c>
      <c r="AS76">
        <v>8.2008000484201578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685.93757620663894</v>
      </c>
      <c r="DN76">
        <v>22.676508976987208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73.1702852331223</v>
      </c>
      <c r="L77">
        <v>24.23965595502715</v>
      </c>
      <c r="M77">
        <v>0</v>
      </c>
      <c r="N77">
        <v>29.999573549000466</v>
      </c>
      <c r="O77">
        <v>50.381250150787544</v>
      </c>
      <c r="P77">
        <v>54.268199805516353</v>
      </c>
      <c r="Q77">
        <v>3.4234194777771334</v>
      </c>
      <c r="R77">
        <v>9.0748855311206231</v>
      </c>
      <c r="S77">
        <v>4.2466467881387402</v>
      </c>
      <c r="T77">
        <v>0</v>
      </c>
      <c r="U77">
        <v>292.42104372743506</v>
      </c>
      <c r="V77">
        <v>3.9275694244604313</v>
      </c>
      <c r="W77">
        <v>9.4639072828043904</v>
      </c>
      <c r="X77">
        <v>31.764267850900886</v>
      </c>
      <c r="Y77">
        <v>0</v>
      </c>
      <c r="Z77">
        <v>0</v>
      </c>
      <c r="AA77">
        <v>10.835253990951498</v>
      </c>
      <c r="AB77">
        <v>3.3182799904108848</v>
      </c>
      <c r="AC77">
        <v>0</v>
      </c>
      <c r="AD77">
        <v>9.2812720375358726</v>
      </c>
      <c r="AE77">
        <v>12.557578869470158</v>
      </c>
      <c r="AF77">
        <v>0</v>
      </c>
      <c r="AG77">
        <v>0</v>
      </c>
      <c r="AH77">
        <v>39.796395026399999</v>
      </c>
      <c r="AI77">
        <v>5.8193998551518664</v>
      </c>
      <c r="AJ77">
        <v>0</v>
      </c>
      <c r="AK77">
        <v>11.228554449887461</v>
      </c>
      <c r="AL77">
        <v>0</v>
      </c>
      <c r="AM77">
        <v>4.0144417889506103</v>
      </c>
      <c r="AN77">
        <v>0</v>
      </c>
      <c r="AO77">
        <v>2.6136599999999999</v>
      </c>
      <c r="AP77">
        <v>3.0907242200604053</v>
      </c>
      <c r="AQ77">
        <v>0</v>
      </c>
      <c r="AR77">
        <v>13.178800000000003</v>
      </c>
      <c r="AS77">
        <v>8.2008000484201578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687.58489893393084</v>
      </c>
      <c r="DN77">
        <v>22.730966119399483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73.1702852331223</v>
      </c>
      <c r="L78">
        <v>24.23965595502715</v>
      </c>
      <c r="M78">
        <v>0</v>
      </c>
      <c r="N78">
        <v>29.999573549000466</v>
      </c>
      <c r="O78">
        <v>50.381250150787544</v>
      </c>
      <c r="P78">
        <v>54.268199805516353</v>
      </c>
      <c r="Q78">
        <v>3.4234194777771334</v>
      </c>
      <c r="R78">
        <v>9.0748855311206231</v>
      </c>
      <c r="S78">
        <v>4.2466467881387402</v>
      </c>
      <c r="T78">
        <v>0</v>
      </c>
      <c r="U78">
        <v>292.42104372743506</v>
      </c>
      <c r="V78">
        <v>3.9275694244604313</v>
      </c>
      <c r="W78">
        <v>9.4639072828043904</v>
      </c>
      <c r="X78">
        <v>31.764267850900886</v>
      </c>
      <c r="Y78">
        <v>0</v>
      </c>
      <c r="Z78">
        <v>0</v>
      </c>
      <c r="AA78">
        <v>10.835253990951498</v>
      </c>
      <c r="AB78">
        <v>3.3182799904108848</v>
      </c>
      <c r="AC78">
        <v>0</v>
      </c>
      <c r="AD78">
        <v>9.2812720375358726</v>
      </c>
      <c r="AE78">
        <v>12.557578869470158</v>
      </c>
      <c r="AF78">
        <v>0</v>
      </c>
      <c r="AG78">
        <v>0</v>
      </c>
      <c r="AH78">
        <v>39.796395026399999</v>
      </c>
      <c r="AI78">
        <v>5.8193998551518664</v>
      </c>
      <c r="AJ78">
        <v>0</v>
      </c>
      <c r="AK78">
        <v>11.228554449887461</v>
      </c>
      <c r="AL78">
        <v>0</v>
      </c>
      <c r="AM78">
        <v>4.0144417889506103</v>
      </c>
      <c r="AN78">
        <v>0</v>
      </c>
      <c r="AO78">
        <v>2.6136599999999999</v>
      </c>
      <c r="AP78">
        <v>3.0907242200604053</v>
      </c>
      <c r="AQ78">
        <v>0</v>
      </c>
      <c r="AR78">
        <v>12.057200000000002</v>
      </c>
      <c r="AS78">
        <v>8.2008000484201578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686.49919013393071</v>
      </c>
      <c r="DN78">
        <v>22.695074919399481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75.426417924393036</v>
      </c>
      <c r="L79">
        <v>32.964873571299755</v>
      </c>
      <c r="M79">
        <v>0</v>
      </c>
      <c r="N79">
        <v>29.999573549000466</v>
      </c>
      <c r="O79">
        <v>50.381250150787544</v>
      </c>
      <c r="P79">
        <v>62.593766290915248</v>
      </c>
      <c r="Q79">
        <v>4.5728254561185073</v>
      </c>
      <c r="R79">
        <v>9.0748855311206231</v>
      </c>
      <c r="S79">
        <v>5.7768781607872448</v>
      </c>
      <c r="T79">
        <v>0</v>
      </c>
      <c r="U79">
        <v>292.42104372743506</v>
      </c>
      <c r="V79">
        <v>3.9275694244604313</v>
      </c>
      <c r="W79">
        <v>9.4639072828043904</v>
      </c>
      <c r="X79">
        <v>31.764267850900886</v>
      </c>
      <c r="Y79">
        <v>0</v>
      </c>
      <c r="Z79">
        <v>0</v>
      </c>
      <c r="AA79">
        <v>10.835253990951498</v>
      </c>
      <c r="AB79">
        <v>10.036103886848441</v>
      </c>
      <c r="AC79">
        <v>0</v>
      </c>
      <c r="AD79">
        <v>9.2812720375358726</v>
      </c>
      <c r="AE79">
        <v>12.557578869470158</v>
      </c>
      <c r="AF79">
        <v>0</v>
      </c>
      <c r="AG79">
        <v>0</v>
      </c>
      <c r="AH79">
        <v>40.252267100400005</v>
      </c>
      <c r="AI79">
        <v>16.609860731631681</v>
      </c>
      <c r="AJ79">
        <v>0</v>
      </c>
      <c r="AK79">
        <v>11.228554449887461</v>
      </c>
      <c r="AL79">
        <v>0</v>
      </c>
      <c r="AM79">
        <v>4.0144417889506103</v>
      </c>
      <c r="AN79">
        <v>0</v>
      </c>
      <c r="AO79">
        <v>2.6136599999999999</v>
      </c>
      <c r="AP79">
        <v>2.7653848284750997</v>
      </c>
      <c r="AQ79">
        <v>0</v>
      </c>
      <c r="AR79">
        <v>12.057200000000002</v>
      </c>
      <c r="AS79">
        <v>8.2008000484201578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724.85689644498052</v>
      </c>
      <c r="DN79">
        <v>23.962740207613777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75.426417924393036</v>
      </c>
      <c r="L80">
        <v>34.947877574998067</v>
      </c>
      <c r="M80">
        <v>0</v>
      </c>
      <c r="N80">
        <v>29.999573549000466</v>
      </c>
      <c r="O80">
        <v>50.381250150787544</v>
      </c>
      <c r="P80">
        <v>69.04169193964205</v>
      </c>
      <c r="Q80">
        <v>4.5728254561185073</v>
      </c>
      <c r="R80">
        <v>9.0748855311206231</v>
      </c>
      <c r="S80">
        <v>5.7768781607872448</v>
      </c>
      <c r="T80">
        <v>0</v>
      </c>
      <c r="U80">
        <v>292.42104372743506</v>
      </c>
      <c r="V80">
        <v>3.9275694244604313</v>
      </c>
      <c r="W80">
        <v>9.4639072828043904</v>
      </c>
      <c r="X80">
        <v>36.590195277193423</v>
      </c>
      <c r="Y80">
        <v>0</v>
      </c>
      <c r="Z80">
        <v>0</v>
      </c>
      <c r="AA80">
        <v>10.835253990951498</v>
      </c>
      <c r="AB80">
        <v>10.036103886848441</v>
      </c>
      <c r="AC80">
        <v>0</v>
      </c>
      <c r="AD80">
        <v>9.2812720375358726</v>
      </c>
      <c r="AE80">
        <v>12.557578869470158</v>
      </c>
      <c r="AF80">
        <v>0</v>
      </c>
      <c r="AG80">
        <v>0</v>
      </c>
      <c r="AH80">
        <v>40.252267100400005</v>
      </c>
      <c r="AI80">
        <v>16.609860731631681</v>
      </c>
      <c r="AJ80">
        <v>0</v>
      </c>
      <c r="AK80">
        <v>11.228554449887461</v>
      </c>
      <c r="AL80">
        <v>0</v>
      </c>
      <c r="AM80">
        <v>4.0144417889506103</v>
      </c>
      <c r="AN80">
        <v>0</v>
      </c>
      <c r="AO80">
        <v>2.6136599999999999</v>
      </c>
      <c r="AP80">
        <v>2.7653848284750997</v>
      </c>
      <c r="AQ80">
        <v>0</v>
      </c>
      <c r="AR80">
        <v>12.057200000000002</v>
      </c>
      <c r="AS80">
        <v>8.2008000484201578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737.6893858451848</v>
      </c>
      <c r="DN80">
        <v>24.387107886127026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75.426417924393036</v>
      </c>
      <c r="L81">
        <v>40.896889586093032</v>
      </c>
      <c r="M81">
        <v>0</v>
      </c>
      <c r="N81">
        <v>29.999573549000466</v>
      </c>
      <c r="O81">
        <v>50.381250150787544</v>
      </c>
      <c r="P81">
        <v>69.04169193964205</v>
      </c>
      <c r="Q81">
        <v>4.5728254561185073</v>
      </c>
      <c r="R81">
        <v>10.316363807803899</v>
      </c>
      <c r="S81">
        <v>5.7768781607872448</v>
      </c>
      <c r="T81">
        <v>0</v>
      </c>
      <c r="U81">
        <v>292.42104372743506</v>
      </c>
      <c r="V81">
        <v>5.2645251798561148</v>
      </c>
      <c r="W81">
        <v>9.4232619620856433</v>
      </c>
      <c r="X81">
        <v>37.473034001715973</v>
      </c>
      <c r="Y81">
        <v>0</v>
      </c>
      <c r="Z81">
        <v>0</v>
      </c>
      <c r="AA81">
        <v>10.835253990951498</v>
      </c>
      <c r="AB81">
        <v>10.036103886848441</v>
      </c>
      <c r="AC81">
        <v>0</v>
      </c>
      <c r="AD81">
        <v>9.2812720375358726</v>
      </c>
      <c r="AE81">
        <v>12.557578869470158</v>
      </c>
      <c r="AF81">
        <v>0</v>
      </c>
      <c r="AG81">
        <v>0</v>
      </c>
      <c r="AH81">
        <v>40.252267100400005</v>
      </c>
      <c r="AI81">
        <v>16.609860731631681</v>
      </c>
      <c r="AJ81">
        <v>0</v>
      </c>
      <c r="AK81">
        <v>11.228554449887461</v>
      </c>
      <c r="AL81">
        <v>0</v>
      </c>
      <c r="AM81">
        <v>4.0144417889506103</v>
      </c>
      <c r="AN81">
        <v>0</v>
      </c>
      <c r="AO81">
        <v>2.6136599999999999</v>
      </c>
      <c r="AP81">
        <v>2.7653848284750997</v>
      </c>
      <c r="AQ81">
        <v>0</v>
      </c>
      <c r="AR81">
        <v>12.057200000000002</v>
      </c>
      <c r="AS81">
        <v>8.2008000484201578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746.75916915771256</v>
      </c>
      <c r="DN81">
        <v>24.686964020577179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75.426417924393036</v>
      </c>
      <c r="L82">
        <v>48.828905600886308</v>
      </c>
      <c r="M82">
        <v>0</v>
      </c>
      <c r="N82">
        <v>29.999573549000466</v>
      </c>
      <c r="O82">
        <v>50.381250150787544</v>
      </c>
      <c r="P82">
        <v>69.04169193964205</v>
      </c>
      <c r="Q82">
        <v>4.5728254561185073</v>
      </c>
      <c r="R82">
        <v>10.767584892805957</v>
      </c>
      <c r="S82">
        <v>5.7768781607872448</v>
      </c>
      <c r="T82">
        <v>0</v>
      </c>
      <c r="U82">
        <v>292.42104372743506</v>
      </c>
      <c r="V82">
        <v>5.2645251798561148</v>
      </c>
      <c r="W82">
        <v>9.4232619620856433</v>
      </c>
      <c r="X82">
        <v>37.473034001715973</v>
      </c>
      <c r="Y82">
        <v>0</v>
      </c>
      <c r="Z82">
        <v>0</v>
      </c>
      <c r="AA82">
        <v>10.835253990951498</v>
      </c>
      <c r="AB82">
        <v>10.036103886848441</v>
      </c>
      <c r="AC82">
        <v>0</v>
      </c>
      <c r="AD82">
        <v>9.2812720375358726</v>
      </c>
      <c r="AE82">
        <v>12.557578869470158</v>
      </c>
      <c r="AF82">
        <v>0</v>
      </c>
      <c r="AG82">
        <v>0</v>
      </c>
      <c r="AH82">
        <v>40.252267100400005</v>
      </c>
      <c r="AI82">
        <v>16.609860731631681</v>
      </c>
      <c r="AJ82">
        <v>0</v>
      </c>
      <c r="AK82">
        <v>11.228554449887461</v>
      </c>
      <c r="AL82">
        <v>0</v>
      </c>
      <c r="AM82">
        <v>4.0144417889506103</v>
      </c>
      <c r="AN82">
        <v>0</v>
      </c>
      <c r="AO82">
        <v>2.6136599999999999</v>
      </c>
      <c r="AP82">
        <v>2.7653848284750997</v>
      </c>
      <c r="AQ82">
        <v>0</v>
      </c>
      <c r="AR82">
        <v>12.057200000000002</v>
      </c>
      <c r="AS82">
        <v>8.2008000484201578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754.87414267631732</v>
      </c>
      <c r="DN82">
        <v>24.955227601767788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75.426417924393036</v>
      </c>
      <c r="L83">
        <v>56.760921615679571</v>
      </c>
      <c r="M83">
        <v>0</v>
      </c>
      <c r="N83">
        <v>29.999573549000466</v>
      </c>
      <c r="O83">
        <v>50.381250150787544</v>
      </c>
      <c r="P83">
        <v>69.04169193964205</v>
      </c>
      <c r="Q83">
        <v>4.5728254561185073</v>
      </c>
      <c r="R83">
        <v>10.767584892805957</v>
      </c>
      <c r="S83">
        <v>5.7768781607872448</v>
      </c>
      <c r="T83">
        <v>0</v>
      </c>
      <c r="U83">
        <v>292.42104372743506</v>
      </c>
      <c r="V83">
        <v>5.2645251798561148</v>
      </c>
      <c r="W83">
        <v>9.4232619620856433</v>
      </c>
      <c r="X83">
        <v>37.473034001715973</v>
      </c>
      <c r="Y83">
        <v>0</v>
      </c>
      <c r="Z83">
        <v>0</v>
      </c>
      <c r="AA83">
        <v>10.835253990951498</v>
      </c>
      <c r="AB83">
        <v>10.036103886848441</v>
      </c>
      <c r="AC83">
        <v>0</v>
      </c>
      <c r="AD83">
        <v>9.2812720375358726</v>
      </c>
      <c r="AE83">
        <v>12.557578869470158</v>
      </c>
      <c r="AF83">
        <v>0</v>
      </c>
      <c r="AG83">
        <v>0</v>
      </c>
      <c r="AH83">
        <v>40.252267100400005</v>
      </c>
      <c r="AI83">
        <v>16.609860731631681</v>
      </c>
      <c r="AJ83">
        <v>0</v>
      </c>
      <c r="AK83">
        <v>11.228554449887461</v>
      </c>
      <c r="AL83">
        <v>6.4922000000000013</v>
      </c>
      <c r="AM83">
        <v>4.0144417889506103</v>
      </c>
      <c r="AN83">
        <v>0</v>
      </c>
      <c r="AO83">
        <v>2.6136599999999999</v>
      </c>
      <c r="AP83">
        <v>2.7653848284750997</v>
      </c>
      <c r="AQ83">
        <v>0</v>
      </c>
      <c r="AR83">
        <v>12.057200000000002</v>
      </c>
      <c r="AS83">
        <v>8.2008000484201578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768.83678377863725</v>
      </c>
      <c r="DN83">
        <v>25.416802514241169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75.426417924393036</v>
      </c>
      <c r="L84">
        <v>56.760921615679571</v>
      </c>
      <c r="M84">
        <v>0</v>
      </c>
      <c r="N84">
        <v>29.999573549000466</v>
      </c>
      <c r="O84">
        <v>50.381250150787544</v>
      </c>
      <c r="P84">
        <v>69.04169193964205</v>
      </c>
      <c r="Q84">
        <v>4.5728254561185073</v>
      </c>
      <c r="R84">
        <v>10.767584892805957</v>
      </c>
      <c r="S84">
        <v>5.7768781607872448</v>
      </c>
      <c r="T84">
        <v>0</v>
      </c>
      <c r="U84">
        <v>292.42104372743506</v>
      </c>
      <c r="V84">
        <v>5.2645251798561148</v>
      </c>
      <c r="W84">
        <v>9.4232619620856433</v>
      </c>
      <c r="X84">
        <v>37.473034001715973</v>
      </c>
      <c r="Y84">
        <v>0</v>
      </c>
      <c r="Z84">
        <v>0</v>
      </c>
      <c r="AA84">
        <v>10.835253990951498</v>
      </c>
      <c r="AB84">
        <v>10.036103886848441</v>
      </c>
      <c r="AC84">
        <v>0</v>
      </c>
      <c r="AD84">
        <v>9.2812720375358726</v>
      </c>
      <c r="AE84">
        <v>12.557578869470158</v>
      </c>
      <c r="AF84">
        <v>0</v>
      </c>
      <c r="AG84">
        <v>0</v>
      </c>
      <c r="AH84">
        <v>40.252267100400005</v>
      </c>
      <c r="AI84">
        <v>16.609860731631681</v>
      </c>
      <c r="AJ84">
        <v>0</v>
      </c>
      <c r="AK84">
        <v>11.228554449887461</v>
      </c>
      <c r="AL84">
        <v>12.984400000000003</v>
      </c>
      <c r="AM84">
        <v>4.0144417889506103</v>
      </c>
      <c r="AN84">
        <v>0</v>
      </c>
      <c r="AO84">
        <v>2.6136599999999999</v>
      </c>
      <c r="AP84">
        <v>2.7653848284750997</v>
      </c>
      <c r="AQ84">
        <v>0</v>
      </c>
      <c r="AR84">
        <v>12.057200000000002</v>
      </c>
      <c r="AS84">
        <v>8.2008000484201578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775.12123337863738</v>
      </c>
      <c r="DN84">
        <v>25.624552914241171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75.426417924393036</v>
      </c>
      <c r="L85">
        <v>61.245475255023301</v>
      </c>
      <c r="M85">
        <v>0</v>
      </c>
      <c r="N85">
        <v>29.999573549000466</v>
      </c>
      <c r="O85">
        <v>50.381250150787544</v>
      </c>
      <c r="P85">
        <v>69.04169193964205</v>
      </c>
      <c r="Q85">
        <v>5.4374012840317487</v>
      </c>
      <c r="R85">
        <v>10.767584892805957</v>
      </c>
      <c r="S85">
        <v>6.7052179412766737</v>
      </c>
      <c r="T85">
        <v>0</v>
      </c>
      <c r="U85">
        <v>292.42104372743506</v>
      </c>
      <c r="V85">
        <v>5.2645251798561148</v>
      </c>
      <c r="W85">
        <v>9.4232619620856433</v>
      </c>
      <c r="X85">
        <v>37.473034001715973</v>
      </c>
      <c r="Y85">
        <v>0</v>
      </c>
      <c r="Z85">
        <v>0</v>
      </c>
      <c r="AA85">
        <v>10.835253990951498</v>
      </c>
      <c r="AB85">
        <v>10.036103886848441</v>
      </c>
      <c r="AC85">
        <v>0</v>
      </c>
      <c r="AD85">
        <v>9.2812720375358726</v>
      </c>
      <c r="AE85">
        <v>12.557578869470158</v>
      </c>
      <c r="AF85">
        <v>0</v>
      </c>
      <c r="AG85">
        <v>0</v>
      </c>
      <c r="AH85">
        <v>40.252267100400005</v>
      </c>
      <c r="AI85">
        <v>9.0523998551518652</v>
      </c>
      <c r="AJ85">
        <v>0</v>
      </c>
      <c r="AK85">
        <v>11.228554449887461</v>
      </c>
      <c r="AL85">
        <v>16.230500000000003</v>
      </c>
      <c r="AM85">
        <v>4.0144417889506103</v>
      </c>
      <c r="AN85">
        <v>0</v>
      </c>
      <c r="AO85">
        <v>2.6136599999999999</v>
      </c>
      <c r="AP85">
        <v>2.7653848284750997</v>
      </c>
      <c r="AQ85">
        <v>0</v>
      </c>
      <c r="AR85">
        <v>12.057200000000002</v>
      </c>
      <c r="AS85">
        <v>8.2008000484201578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777.02462508037718</v>
      </c>
      <c r="DN85">
        <v>25.687269583767716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75.426417924393036</v>
      </c>
      <c r="L86">
        <v>61.245475255023301</v>
      </c>
      <c r="M86">
        <v>0</v>
      </c>
      <c r="N86">
        <v>29.999573549000466</v>
      </c>
      <c r="O86">
        <v>50.381250150787544</v>
      </c>
      <c r="P86">
        <v>69.04169193964205</v>
      </c>
      <c r="Q86">
        <v>5.4374012840317487</v>
      </c>
      <c r="R86">
        <v>10.767584892805957</v>
      </c>
      <c r="S86">
        <v>6.7052179412766737</v>
      </c>
      <c r="T86">
        <v>0</v>
      </c>
      <c r="U86">
        <v>292.42104372743506</v>
      </c>
      <c r="V86">
        <v>5.2645251798561148</v>
      </c>
      <c r="W86">
        <v>9.4232619620856433</v>
      </c>
      <c r="X86">
        <v>37.473034001715973</v>
      </c>
      <c r="Y86">
        <v>0</v>
      </c>
      <c r="Z86">
        <v>0</v>
      </c>
      <c r="AA86">
        <v>10.835253990951498</v>
      </c>
      <c r="AB86">
        <v>10.036103886848441</v>
      </c>
      <c r="AC86">
        <v>0</v>
      </c>
      <c r="AD86">
        <v>9.2812720375358726</v>
      </c>
      <c r="AE86">
        <v>12.557578869470158</v>
      </c>
      <c r="AF86">
        <v>0</v>
      </c>
      <c r="AG86">
        <v>0</v>
      </c>
      <c r="AH86">
        <v>39.796395026399999</v>
      </c>
      <c r="AI86">
        <v>9.0523998551518652</v>
      </c>
      <c r="AJ86">
        <v>0</v>
      </c>
      <c r="AK86">
        <v>11.228554449887461</v>
      </c>
      <c r="AL86">
        <v>20.155330000000003</v>
      </c>
      <c r="AM86">
        <v>4.0144417889506103</v>
      </c>
      <c r="AN86">
        <v>0</v>
      </c>
      <c r="AO86">
        <v>2.6136599999999999</v>
      </c>
      <c r="AP86">
        <v>2.7653848284750997</v>
      </c>
      <c r="AQ86">
        <v>0</v>
      </c>
      <c r="AR86">
        <v>12.057200000000002</v>
      </c>
      <c r="AS86">
        <v>8.2008000484201578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780.38257624436892</v>
      </c>
      <c r="DN86">
        <v>25.798276345775975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85.497475437319224</v>
      </c>
      <c r="L87">
        <v>57.27946724762667</v>
      </c>
      <c r="M87">
        <v>0</v>
      </c>
      <c r="N87">
        <v>29.999573549000466</v>
      </c>
      <c r="O87">
        <v>50.381250150787544</v>
      </c>
      <c r="P87">
        <v>69.04169193964205</v>
      </c>
      <c r="Q87">
        <v>5.4374012840317487</v>
      </c>
      <c r="R87">
        <v>10.767584892805957</v>
      </c>
      <c r="S87">
        <v>6.7052179412766737</v>
      </c>
      <c r="T87">
        <v>0</v>
      </c>
      <c r="U87">
        <v>292.42104372743506</v>
      </c>
      <c r="V87">
        <v>5.2645251798561148</v>
      </c>
      <c r="W87">
        <v>10.562575705157622</v>
      </c>
      <c r="X87">
        <v>37.473034001715973</v>
      </c>
      <c r="Y87">
        <v>0</v>
      </c>
      <c r="Z87">
        <v>0</v>
      </c>
      <c r="AA87">
        <v>10.835253990951498</v>
      </c>
      <c r="AB87">
        <v>10.036103886848441</v>
      </c>
      <c r="AC87">
        <v>0</v>
      </c>
      <c r="AD87">
        <v>9.2812720375358726</v>
      </c>
      <c r="AE87">
        <v>12.557578869470158</v>
      </c>
      <c r="AF87">
        <v>0</v>
      </c>
      <c r="AG87">
        <v>0</v>
      </c>
      <c r="AH87">
        <v>39.796395026399999</v>
      </c>
      <c r="AI87">
        <v>9.0523998551518652</v>
      </c>
      <c r="AJ87">
        <v>0</v>
      </c>
      <c r="AK87">
        <v>11.228554449887461</v>
      </c>
      <c r="AL87">
        <v>21.571810000000003</v>
      </c>
      <c r="AM87">
        <v>4.0144417889506103</v>
      </c>
      <c r="AN87">
        <v>0</v>
      </c>
      <c r="AO87">
        <v>2.6136599999999999</v>
      </c>
      <c r="AP87">
        <v>2.7653848284750997</v>
      </c>
      <c r="AQ87">
        <v>0</v>
      </c>
      <c r="AR87">
        <v>12.057200000000002</v>
      </c>
      <c r="AS87">
        <v>8.2008000484201578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788.7662854868264</v>
      </c>
      <c r="DN87">
        <v>26.075410351920148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85.497475437319224</v>
      </c>
      <c r="L88">
        <v>57.27946724762667</v>
      </c>
      <c r="M88">
        <v>0</v>
      </c>
      <c r="N88">
        <v>29.999573549000466</v>
      </c>
      <c r="O88">
        <v>50.381250150787544</v>
      </c>
      <c r="P88">
        <v>69.04169193964205</v>
      </c>
      <c r="Q88">
        <v>5.4374012840317487</v>
      </c>
      <c r="R88">
        <v>10.767584892805957</v>
      </c>
      <c r="S88">
        <v>6.7052179412766737</v>
      </c>
      <c r="T88">
        <v>0</v>
      </c>
      <c r="U88">
        <v>292.42104372743506</v>
      </c>
      <c r="V88">
        <v>5.2645251798561148</v>
      </c>
      <c r="W88">
        <v>10.562575705157622</v>
      </c>
      <c r="X88">
        <v>37.473034001715973</v>
      </c>
      <c r="Y88">
        <v>0</v>
      </c>
      <c r="Z88">
        <v>0</v>
      </c>
      <c r="AA88">
        <v>10.835253990951498</v>
      </c>
      <c r="AB88">
        <v>10.036103886848441</v>
      </c>
      <c r="AC88">
        <v>2.4578399227468406</v>
      </c>
      <c r="AD88">
        <v>9.2812720375358726</v>
      </c>
      <c r="AE88">
        <v>12.557578869470158</v>
      </c>
      <c r="AF88">
        <v>0</v>
      </c>
      <c r="AG88">
        <v>0</v>
      </c>
      <c r="AH88">
        <v>39.796395026399999</v>
      </c>
      <c r="AI88">
        <v>9.0523998551518652</v>
      </c>
      <c r="AJ88">
        <v>0</v>
      </c>
      <c r="AK88">
        <v>11.228554449887461</v>
      </c>
      <c r="AL88">
        <v>21.571810000000003</v>
      </c>
      <c r="AM88">
        <v>4.0144417889506103</v>
      </c>
      <c r="AN88">
        <v>0</v>
      </c>
      <c r="AO88">
        <v>2.6136599999999999</v>
      </c>
      <c r="AP88">
        <v>2.7653848284750997</v>
      </c>
      <c r="AQ88">
        <v>0</v>
      </c>
      <c r="AR88">
        <v>12.057200000000002</v>
      </c>
      <c r="AS88">
        <v>8.2008000484201578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791.14547445092956</v>
      </c>
      <c r="DN88">
        <v>26.154061310563861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85.497475437319224</v>
      </c>
      <c r="L89">
        <v>57.27946724762667</v>
      </c>
      <c r="M89">
        <v>0</v>
      </c>
      <c r="N89">
        <v>29.999573549000466</v>
      </c>
      <c r="O89">
        <v>50.381250150787544</v>
      </c>
      <c r="P89">
        <v>69.04169193964205</v>
      </c>
      <c r="Q89">
        <v>5.4374012840317487</v>
      </c>
      <c r="R89">
        <v>10.767584892805957</v>
      </c>
      <c r="S89">
        <v>6.7052179412766737</v>
      </c>
      <c r="T89">
        <v>0</v>
      </c>
      <c r="U89">
        <v>292.42104372743506</v>
      </c>
      <c r="V89">
        <v>5.2645251798561148</v>
      </c>
      <c r="W89">
        <v>10.562575705157622</v>
      </c>
      <c r="X89">
        <v>37.473034001715973</v>
      </c>
      <c r="Y89">
        <v>0</v>
      </c>
      <c r="Z89">
        <v>0</v>
      </c>
      <c r="AA89">
        <v>10.835253990951498</v>
      </c>
      <c r="AB89">
        <v>10.036103886848441</v>
      </c>
      <c r="AC89">
        <v>4.9156798454936812</v>
      </c>
      <c r="AD89">
        <v>9.2812720375358726</v>
      </c>
      <c r="AE89">
        <v>12.557578869470158</v>
      </c>
      <c r="AF89">
        <v>0</v>
      </c>
      <c r="AG89">
        <v>0</v>
      </c>
      <c r="AH89">
        <v>39.796395026399999</v>
      </c>
      <c r="AI89">
        <v>8.0824998792932217</v>
      </c>
      <c r="AJ89">
        <v>0</v>
      </c>
      <c r="AK89">
        <v>11.228554449887461</v>
      </c>
      <c r="AL89">
        <v>21.571810000000003</v>
      </c>
      <c r="AM89">
        <v>4.0144417889506103</v>
      </c>
      <c r="AN89">
        <v>0</v>
      </c>
      <c r="AO89">
        <v>2.6136599999999999</v>
      </c>
      <c r="AP89">
        <v>2.7653848284750997</v>
      </c>
      <c r="AQ89">
        <v>0</v>
      </c>
      <c r="AR89">
        <v>12.057200000000002</v>
      </c>
      <c r="AS89">
        <v>8.2008000484201578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792.58580029054929</v>
      </c>
      <c r="DN89">
        <v>26.201675417832213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85.497475437319224</v>
      </c>
      <c r="L90">
        <v>57.27946724762667</v>
      </c>
      <c r="M90">
        <v>0</v>
      </c>
      <c r="N90">
        <v>29.999573549000466</v>
      </c>
      <c r="O90">
        <v>50.381250150787544</v>
      </c>
      <c r="P90">
        <v>69.04169193964205</v>
      </c>
      <c r="Q90">
        <v>5.4374012840317487</v>
      </c>
      <c r="R90">
        <v>10.767584892805957</v>
      </c>
      <c r="S90">
        <v>6.7052179412766737</v>
      </c>
      <c r="T90">
        <v>0</v>
      </c>
      <c r="U90">
        <v>292.42104372743506</v>
      </c>
      <c r="V90">
        <v>5.2645251798561148</v>
      </c>
      <c r="W90">
        <v>10.562575705157622</v>
      </c>
      <c r="X90">
        <v>37.473034001715973</v>
      </c>
      <c r="Y90">
        <v>0</v>
      </c>
      <c r="Z90">
        <v>0</v>
      </c>
      <c r="AA90">
        <v>10.835253990951498</v>
      </c>
      <c r="AB90">
        <v>10.036103886848441</v>
      </c>
      <c r="AC90">
        <v>7.7616000482832241</v>
      </c>
      <c r="AD90">
        <v>9.2812720375358726</v>
      </c>
      <c r="AE90">
        <v>12.557578869470158</v>
      </c>
      <c r="AF90">
        <v>0</v>
      </c>
      <c r="AG90">
        <v>0</v>
      </c>
      <c r="AH90">
        <v>40.252267100400005</v>
      </c>
      <c r="AI90">
        <v>8.0824998792932217</v>
      </c>
      <c r="AJ90">
        <v>0</v>
      </c>
      <c r="AK90">
        <v>11.228554449887461</v>
      </c>
      <c r="AL90">
        <v>21.571810000000003</v>
      </c>
      <c r="AM90">
        <v>4.0144417889506103</v>
      </c>
      <c r="AN90">
        <v>0</v>
      </c>
      <c r="AO90">
        <v>2.6136599999999999</v>
      </c>
      <c r="AP90">
        <v>2.7653848284750997</v>
      </c>
      <c r="AQ90">
        <v>0</v>
      </c>
      <c r="AR90">
        <v>12.057200000000002</v>
      </c>
      <c r="AS90">
        <v>8.2008000484201578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795.78193517472278</v>
      </c>
      <c r="DN90">
        <v>26.307332810448365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75.426417924393036</v>
      </c>
      <c r="L91">
        <v>55.769419613830408</v>
      </c>
      <c r="M91">
        <v>0</v>
      </c>
      <c r="N91">
        <v>29.999573549000466</v>
      </c>
      <c r="O91">
        <v>50.381250150787544</v>
      </c>
      <c r="P91">
        <v>69.04169193964205</v>
      </c>
      <c r="Q91">
        <v>4.5728254561185073</v>
      </c>
      <c r="R91">
        <v>10.767584892805957</v>
      </c>
      <c r="S91">
        <v>5.7768781607872448</v>
      </c>
      <c r="T91">
        <v>0</v>
      </c>
      <c r="U91">
        <v>292.42104372743506</v>
      </c>
      <c r="V91">
        <v>5.2645251798561148</v>
      </c>
      <c r="W91">
        <v>10.562575705157622</v>
      </c>
      <c r="X91">
        <v>37.473034001715973</v>
      </c>
      <c r="Y91">
        <v>0</v>
      </c>
      <c r="Z91">
        <v>0</v>
      </c>
      <c r="AA91">
        <v>10.835253990951498</v>
      </c>
      <c r="AB91">
        <v>10.036103886848441</v>
      </c>
      <c r="AC91">
        <v>7.7616000482832241</v>
      </c>
      <c r="AD91">
        <v>9.2812720375358726</v>
      </c>
      <c r="AE91">
        <v>12.557578869470158</v>
      </c>
      <c r="AF91">
        <v>0</v>
      </c>
      <c r="AG91">
        <v>0</v>
      </c>
      <c r="AH91">
        <v>40.252267100400005</v>
      </c>
      <c r="AI91">
        <v>8.0824998792932217</v>
      </c>
      <c r="AJ91">
        <v>0</v>
      </c>
      <c r="AK91">
        <v>11.228554449887461</v>
      </c>
      <c r="AL91">
        <v>21.571810000000003</v>
      </c>
      <c r="AM91">
        <v>4.0144417889506103</v>
      </c>
      <c r="AN91">
        <v>0</v>
      </c>
      <c r="AO91">
        <v>2.6136599999999999</v>
      </c>
      <c r="AP91">
        <v>2.7653848284750997</v>
      </c>
      <c r="AQ91">
        <v>0</v>
      </c>
      <c r="AR91">
        <v>12.057200000000002</v>
      </c>
      <c r="AS91">
        <v>8.2008000484201578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782.83568446695051</v>
      </c>
      <c r="DN91">
        <v>25.87956276309535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75.426417924393036</v>
      </c>
      <c r="L92">
        <v>55.769419613830408</v>
      </c>
      <c r="M92">
        <v>0</v>
      </c>
      <c r="N92">
        <v>29.999573549000466</v>
      </c>
      <c r="O92">
        <v>50.381250150787544</v>
      </c>
      <c r="P92">
        <v>69.04169193964205</v>
      </c>
      <c r="Q92">
        <v>4.5728254561185073</v>
      </c>
      <c r="R92">
        <v>10.767584892805957</v>
      </c>
      <c r="S92">
        <v>5.7768781607872448</v>
      </c>
      <c r="T92">
        <v>0</v>
      </c>
      <c r="U92">
        <v>292.42104372743506</v>
      </c>
      <c r="V92">
        <v>5.2645251798561148</v>
      </c>
      <c r="W92">
        <v>10.562575705157622</v>
      </c>
      <c r="X92">
        <v>37.473034001715973</v>
      </c>
      <c r="Y92">
        <v>0</v>
      </c>
      <c r="Z92">
        <v>0</v>
      </c>
      <c r="AA92">
        <v>10.835253990951498</v>
      </c>
      <c r="AB92">
        <v>10.036103886848441</v>
      </c>
      <c r="AC92">
        <v>7.7616000482832241</v>
      </c>
      <c r="AD92">
        <v>9.2812720375358726</v>
      </c>
      <c r="AE92">
        <v>12.557578869470158</v>
      </c>
      <c r="AF92">
        <v>0</v>
      </c>
      <c r="AG92">
        <v>0</v>
      </c>
      <c r="AH92">
        <v>40.252267100400005</v>
      </c>
      <c r="AI92">
        <v>8.0824998792932217</v>
      </c>
      <c r="AJ92">
        <v>0</v>
      </c>
      <c r="AK92">
        <v>11.228554449887461</v>
      </c>
      <c r="AL92">
        <v>21.571810000000003</v>
      </c>
      <c r="AM92">
        <v>4.0144417889506103</v>
      </c>
      <c r="AN92">
        <v>0</v>
      </c>
      <c r="AO92">
        <v>2.6136599999999999</v>
      </c>
      <c r="AP92">
        <v>2.7653848284750997</v>
      </c>
      <c r="AQ92">
        <v>0</v>
      </c>
      <c r="AR92">
        <v>12.057200000000002</v>
      </c>
      <c r="AS92">
        <v>8.2008000484201578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782.83568446695051</v>
      </c>
      <c r="DN92">
        <v>25.87956276309535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75.426417924393036</v>
      </c>
      <c r="L93">
        <v>56.760921615679571</v>
      </c>
      <c r="M93">
        <v>0</v>
      </c>
      <c r="N93">
        <v>29.999573549000466</v>
      </c>
      <c r="O93">
        <v>50.381250150787544</v>
      </c>
      <c r="P93">
        <v>69.04169193964205</v>
      </c>
      <c r="Q93">
        <v>4.5728254561185073</v>
      </c>
      <c r="R93">
        <v>10.767584892805957</v>
      </c>
      <c r="S93">
        <v>5.7768781607872448</v>
      </c>
      <c r="T93">
        <v>0</v>
      </c>
      <c r="U93">
        <v>292.42104372743506</v>
      </c>
      <c r="V93">
        <v>5.2645251798561148</v>
      </c>
      <c r="W93">
        <v>10.562575705157622</v>
      </c>
      <c r="X93">
        <v>37.473034001715973</v>
      </c>
      <c r="Y93">
        <v>0</v>
      </c>
      <c r="Z93">
        <v>0</v>
      </c>
      <c r="AA93">
        <v>10.835253990951498</v>
      </c>
      <c r="AB93">
        <v>10.036103886848441</v>
      </c>
      <c r="AC93">
        <v>7.7616000482832241</v>
      </c>
      <c r="AD93">
        <v>9.2812720375358726</v>
      </c>
      <c r="AE93">
        <v>12.557578869470158</v>
      </c>
      <c r="AF93">
        <v>0</v>
      </c>
      <c r="AG93">
        <v>0</v>
      </c>
      <c r="AH93">
        <v>40.252267100400005</v>
      </c>
      <c r="AI93">
        <v>8.0824998792932217</v>
      </c>
      <c r="AJ93">
        <v>0</v>
      </c>
      <c r="AK93">
        <v>11.228554449887461</v>
      </c>
      <c r="AL93">
        <v>21.571810000000003</v>
      </c>
      <c r="AM93">
        <v>4.0144417889506103</v>
      </c>
      <c r="AN93">
        <v>0</v>
      </c>
      <c r="AO93">
        <v>1.8669</v>
      </c>
      <c r="AP93">
        <v>2.7653848284750997</v>
      </c>
      <c r="AQ93">
        <v>0</v>
      </c>
      <c r="AR93">
        <v>12.057200000000002</v>
      </c>
      <c r="AS93">
        <v>8.2008000484201578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783.07259472474061</v>
      </c>
      <c r="DN93">
        <v>25.887394507154518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75.426417924393036</v>
      </c>
      <c r="L94">
        <v>56.760921615679571</v>
      </c>
      <c r="M94">
        <v>0</v>
      </c>
      <c r="N94">
        <v>29.999573549000466</v>
      </c>
      <c r="O94">
        <v>50.381250150787544</v>
      </c>
      <c r="P94">
        <v>69.04169193964205</v>
      </c>
      <c r="Q94">
        <v>4.5728254561185073</v>
      </c>
      <c r="R94">
        <v>10.767584892805957</v>
      </c>
      <c r="S94">
        <v>5.7768781607872448</v>
      </c>
      <c r="T94">
        <v>0</v>
      </c>
      <c r="U94">
        <v>292.42104372743506</v>
      </c>
      <c r="V94">
        <v>5.2645251798561148</v>
      </c>
      <c r="W94">
        <v>10.562575705157622</v>
      </c>
      <c r="X94">
        <v>37.473034001715973</v>
      </c>
      <c r="Y94">
        <v>0</v>
      </c>
      <c r="Z94">
        <v>0</v>
      </c>
      <c r="AA94">
        <v>10.835253990951498</v>
      </c>
      <c r="AB94">
        <v>10.036103886848441</v>
      </c>
      <c r="AC94">
        <v>7.7616000482832241</v>
      </c>
      <c r="AD94">
        <v>9.2812720375358726</v>
      </c>
      <c r="AE94">
        <v>12.557578869470158</v>
      </c>
      <c r="AF94">
        <v>0</v>
      </c>
      <c r="AG94">
        <v>0</v>
      </c>
      <c r="AH94">
        <v>40.252267100400005</v>
      </c>
      <c r="AI94">
        <v>8.0824998792932217</v>
      </c>
      <c r="AJ94">
        <v>0</v>
      </c>
      <c r="AK94">
        <v>11.228554449887461</v>
      </c>
      <c r="AL94">
        <v>21.571810000000003</v>
      </c>
      <c r="AM94">
        <v>4.0144417889506103</v>
      </c>
      <c r="AN94">
        <v>0</v>
      </c>
      <c r="AO94">
        <v>1.8669</v>
      </c>
      <c r="AP94">
        <v>2.7653848284750997</v>
      </c>
      <c r="AQ94">
        <v>0</v>
      </c>
      <c r="AR94">
        <v>12.057200000000002</v>
      </c>
      <c r="AS94">
        <v>8.2008000484201578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783.07259472474061</v>
      </c>
      <c r="DN94">
        <v>25.887394507154518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75.426417924393036</v>
      </c>
      <c r="L95">
        <v>56.760921615679571</v>
      </c>
      <c r="M95">
        <v>0</v>
      </c>
      <c r="N95">
        <v>29.999573549000466</v>
      </c>
      <c r="O95">
        <v>50.381250150787544</v>
      </c>
      <c r="P95">
        <v>69.04169193964205</v>
      </c>
      <c r="Q95">
        <v>4.5728254561185073</v>
      </c>
      <c r="R95">
        <v>10.767584892805957</v>
      </c>
      <c r="S95">
        <v>5.7768781607872448</v>
      </c>
      <c r="T95">
        <v>0</v>
      </c>
      <c r="U95">
        <v>292.42104372743506</v>
      </c>
      <c r="V95">
        <v>5.2645251798561148</v>
      </c>
      <c r="W95">
        <v>10.562575705157622</v>
      </c>
      <c r="X95">
        <v>37.473034001715973</v>
      </c>
      <c r="Y95">
        <v>0</v>
      </c>
      <c r="Z95">
        <v>0</v>
      </c>
      <c r="AA95">
        <v>10.835253990951498</v>
      </c>
      <c r="AB95">
        <v>10.036103886848441</v>
      </c>
      <c r="AC95">
        <v>7.3809582818159241</v>
      </c>
      <c r="AD95">
        <v>9.2812720375358726</v>
      </c>
      <c r="AE95">
        <v>12.557578869470158</v>
      </c>
      <c r="AF95">
        <v>0</v>
      </c>
      <c r="AG95">
        <v>0</v>
      </c>
      <c r="AH95">
        <v>39.796395026399999</v>
      </c>
      <c r="AI95">
        <v>8.0824998792932217</v>
      </c>
      <c r="AJ95">
        <v>0</v>
      </c>
      <c r="AK95">
        <v>11.228554449887461</v>
      </c>
      <c r="AL95">
        <v>21.571810000000003</v>
      </c>
      <c r="AM95">
        <v>4.0144417889506103</v>
      </c>
      <c r="AN95">
        <v>0</v>
      </c>
      <c r="AO95">
        <v>1.8669</v>
      </c>
      <c r="AP95">
        <v>2.7653848284750997</v>
      </c>
      <c r="AQ95">
        <v>0</v>
      </c>
      <c r="AR95">
        <v>12.057200000000002</v>
      </c>
      <c r="AS95">
        <v>8.2008000484201578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782.26284928194866</v>
      </c>
      <c r="DN95">
        <v>25.860626109479149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75.426417924393036</v>
      </c>
      <c r="L96">
        <v>56.760921615679571</v>
      </c>
      <c r="M96">
        <v>0</v>
      </c>
      <c r="N96">
        <v>29.999573549000466</v>
      </c>
      <c r="O96">
        <v>50.381250150787544</v>
      </c>
      <c r="P96">
        <v>69.04169193964205</v>
      </c>
      <c r="Q96">
        <v>4.5728254561185073</v>
      </c>
      <c r="R96">
        <v>10.767584892805957</v>
      </c>
      <c r="S96">
        <v>5.7768781607872448</v>
      </c>
      <c r="T96">
        <v>0</v>
      </c>
      <c r="U96">
        <v>292.42104372743506</v>
      </c>
      <c r="V96">
        <v>5.2645251798561148</v>
      </c>
      <c r="W96">
        <v>10.562575705157622</v>
      </c>
      <c r="X96">
        <v>37.473034001715973</v>
      </c>
      <c r="Y96">
        <v>0</v>
      </c>
      <c r="Z96">
        <v>0</v>
      </c>
      <c r="AA96">
        <v>10.835253990951498</v>
      </c>
      <c r="AB96">
        <v>10.036103886848441</v>
      </c>
      <c r="AC96">
        <v>7.3809582818159241</v>
      </c>
      <c r="AD96">
        <v>9.2812720375358726</v>
      </c>
      <c r="AE96">
        <v>12.557578869470158</v>
      </c>
      <c r="AF96">
        <v>0</v>
      </c>
      <c r="AG96">
        <v>0</v>
      </c>
      <c r="AH96">
        <v>39.796395026399999</v>
      </c>
      <c r="AI96">
        <v>8.0824998792932217</v>
      </c>
      <c r="AJ96">
        <v>0</v>
      </c>
      <c r="AK96">
        <v>11.228554449887461</v>
      </c>
      <c r="AL96">
        <v>21.571810000000003</v>
      </c>
      <c r="AM96">
        <v>4.0144417889506103</v>
      </c>
      <c r="AN96">
        <v>0</v>
      </c>
      <c r="AO96">
        <v>1.8669</v>
      </c>
      <c r="AP96">
        <v>2.7653848284750997</v>
      </c>
      <c r="AQ96">
        <v>0</v>
      </c>
      <c r="AR96">
        <v>12.057200000000002</v>
      </c>
      <c r="AS96">
        <v>8.2008000484201578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782.26284928194866</v>
      </c>
      <c r="DN96">
        <v>25.860626109479149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75.426417924393036</v>
      </c>
      <c r="L97">
        <v>56.760921615679571</v>
      </c>
      <c r="M97">
        <v>0</v>
      </c>
      <c r="N97">
        <v>29.999573549000466</v>
      </c>
      <c r="O97">
        <v>50.381250150787544</v>
      </c>
      <c r="P97">
        <v>69.04169193964205</v>
      </c>
      <c r="Q97">
        <v>4.5728254561185073</v>
      </c>
      <c r="R97">
        <v>10.767584892805957</v>
      </c>
      <c r="S97">
        <v>5.7768781607872448</v>
      </c>
      <c r="T97">
        <v>0</v>
      </c>
      <c r="U97">
        <v>292.42104372743506</v>
      </c>
      <c r="V97">
        <v>5.2645251798561148</v>
      </c>
      <c r="W97">
        <v>10.562575705157622</v>
      </c>
      <c r="X97">
        <v>37.473034001715973</v>
      </c>
      <c r="Y97">
        <v>0</v>
      </c>
      <c r="Z97">
        <v>0</v>
      </c>
      <c r="AA97">
        <v>10.835253990951498</v>
      </c>
      <c r="AB97">
        <v>10.036103886848441</v>
      </c>
      <c r="AC97">
        <v>7.3809582818159241</v>
      </c>
      <c r="AD97">
        <v>9.2812720375358726</v>
      </c>
      <c r="AE97">
        <v>12.557578869470158</v>
      </c>
      <c r="AF97">
        <v>0</v>
      </c>
      <c r="AG97">
        <v>0</v>
      </c>
      <c r="AH97">
        <v>39.796395026399999</v>
      </c>
      <c r="AI97">
        <v>8.0824998792932217</v>
      </c>
      <c r="AJ97">
        <v>0</v>
      </c>
      <c r="AK97">
        <v>11.228554449887461</v>
      </c>
      <c r="AL97">
        <v>21.571810000000003</v>
      </c>
      <c r="AM97">
        <v>4.0144417889506103</v>
      </c>
      <c r="AN97">
        <v>0</v>
      </c>
      <c r="AO97">
        <v>1.8669</v>
      </c>
      <c r="AP97">
        <v>2.7653848284750997</v>
      </c>
      <c r="AQ97">
        <v>0</v>
      </c>
      <c r="AR97">
        <v>12.057200000000002</v>
      </c>
      <c r="AS97">
        <v>8.2008000484201578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782.26284928194866</v>
      </c>
      <c r="DN97">
        <v>25.860626109479149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75.426417924393036</v>
      </c>
      <c r="L98">
        <v>56.760921615679571</v>
      </c>
      <c r="M98">
        <v>0</v>
      </c>
      <c r="N98">
        <v>29.999573549000466</v>
      </c>
      <c r="O98">
        <v>50.381250150787544</v>
      </c>
      <c r="P98">
        <v>69.04169193964205</v>
      </c>
      <c r="Q98">
        <v>4.5728254561185073</v>
      </c>
      <c r="R98">
        <v>10.767584892805957</v>
      </c>
      <c r="S98">
        <v>5.7768781607872448</v>
      </c>
      <c r="T98">
        <v>0</v>
      </c>
      <c r="U98">
        <v>292.42104372743506</v>
      </c>
      <c r="V98">
        <v>5.2645251798561148</v>
      </c>
      <c r="W98">
        <v>10.562575705157622</v>
      </c>
      <c r="X98">
        <v>37.473034001715973</v>
      </c>
      <c r="Y98">
        <v>0</v>
      </c>
      <c r="Z98">
        <v>0</v>
      </c>
      <c r="AA98">
        <v>10.835253990951498</v>
      </c>
      <c r="AB98">
        <v>10.036103886848441</v>
      </c>
      <c r="AC98">
        <v>7.3809582818159241</v>
      </c>
      <c r="AD98">
        <v>9.2812720375358726</v>
      </c>
      <c r="AE98">
        <v>12.557578869470158</v>
      </c>
      <c r="AF98">
        <v>0</v>
      </c>
      <c r="AG98">
        <v>0</v>
      </c>
      <c r="AH98">
        <v>39.796395026399999</v>
      </c>
      <c r="AI98">
        <v>8.0824998792932217</v>
      </c>
      <c r="AJ98">
        <v>0</v>
      </c>
      <c r="AK98">
        <v>11.228554449887461</v>
      </c>
      <c r="AL98">
        <v>21.571810000000003</v>
      </c>
      <c r="AM98">
        <v>4.0144417889506103</v>
      </c>
      <c r="AN98">
        <v>0</v>
      </c>
      <c r="AO98">
        <v>1.8669</v>
      </c>
      <c r="AP98">
        <v>2.7653848284750997</v>
      </c>
      <c r="AQ98">
        <v>0</v>
      </c>
      <c r="AR98">
        <v>12.057200000000002</v>
      </c>
      <c r="AS98">
        <v>8.2008000484201578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782.26284928194866</v>
      </c>
      <c r="DN98">
        <v>25.860626109479149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1.0017998281633701E-2</v>
      </c>
      <c r="J99">
        <f t="shared" si="2"/>
        <v>0</v>
      </c>
      <c r="K99">
        <f t="shared" si="2"/>
        <v>2.0630877848566902</v>
      </c>
      <c r="L99">
        <f t="shared" si="2"/>
        <v>0.72158769258824229</v>
      </c>
      <c r="M99">
        <f t="shared" si="2"/>
        <v>0</v>
      </c>
      <c r="N99">
        <f t="shared" si="2"/>
        <v>0.68727821412355572</v>
      </c>
      <c r="O99">
        <f t="shared" si="2"/>
        <v>1.1740536349228823</v>
      </c>
      <c r="P99">
        <f t="shared" si="2"/>
        <v>1.614866071434313</v>
      </c>
      <c r="Q99">
        <f t="shared" si="2"/>
        <v>8.3528010253798662E-2</v>
      </c>
      <c r="R99">
        <f t="shared" si="2"/>
        <v>0.17056538993464448</v>
      </c>
      <c r="S99">
        <f t="shared" si="2"/>
        <v>0.10215331272552121</v>
      </c>
      <c r="T99">
        <f t="shared" si="2"/>
        <v>0</v>
      </c>
      <c r="U99">
        <f t="shared" si="2"/>
        <v>6.9544629893424048</v>
      </c>
      <c r="V99">
        <f t="shared" si="2"/>
        <v>6.2851674633812971E-2</v>
      </c>
      <c r="W99">
        <f t="shared" si="2"/>
        <v>0.14277814592438304</v>
      </c>
      <c r="X99">
        <f t="shared" si="2"/>
        <v>0.5549611931661157</v>
      </c>
      <c r="Y99">
        <f t="shared" si="2"/>
        <v>0</v>
      </c>
      <c r="Z99">
        <f t="shared" si="2"/>
        <v>7.033210470000005E-2</v>
      </c>
      <c r="AA99">
        <f t="shared" si="2"/>
        <v>0.26004609578283616</v>
      </c>
      <c r="AB99">
        <f t="shared" si="2"/>
        <v>5.1839659429447654E-2</v>
      </c>
      <c r="AC99">
        <f t="shared" si="2"/>
        <v>1.8926338284230081E-2</v>
      </c>
      <c r="AD99">
        <f t="shared" si="2"/>
        <v>0.2227505289008615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0.95648109685560112</v>
      </c>
      <c r="AI99">
        <f t="shared" si="2"/>
        <v>0.18325096644146199</v>
      </c>
      <c r="AJ99">
        <f t="shared" si="2"/>
        <v>0</v>
      </c>
      <c r="AK99">
        <f t="shared" si="2"/>
        <v>0.26948530679729943</v>
      </c>
      <c r="AL99">
        <f t="shared" si="2"/>
        <v>0.31099851249999982</v>
      </c>
      <c r="AM99">
        <f t="shared" si="2"/>
        <v>9.6346602934814549E-2</v>
      </c>
      <c r="AN99">
        <f t="shared" si="2"/>
        <v>0</v>
      </c>
      <c r="AO99">
        <f t="shared" si="2"/>
        <v>7.8223109999999943E-2</v>
      </c>
      <c r="AP99">
        <f t="shared" si="2"/>
        <v>6.572669058502148E-2</v>
      </c>
      <c r="AQ99">
        <f t="shared" si="2"/>
        <v>0</v>
      </c>
      <c r="AR99">
        <f t="shared" si="2"/>
        <v>0.29273759999999976</v>
      </c>
      <c r="AS99">
        <f t="shared" si="2"/>
        <v>0.1973317505447271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7.6530163474236601E-4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17.151798613275815</v>
      </c>
      <c r="DN99">
        <f t="shared" si="3"/>
        <v>0.56701705717051398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6.7006794472831563</v>
      </c>
      <c r="L3">
        <v>210.87082239151144</v>
      </c>
      <c r="M3">
        <v>28.224337465984586</v>
      </c>
      <c r="N3">
        <v>36.243234793886188</v>
      </c>
      <c r="O3">
        <v>0</v>
      </c>
      <c r="P3">
        <v>42.740095010254599</v>
      </c>
      <c r="Q3">
        <v>4.1364351207348546</v>
      </c>
      <c r="R3">
        <v>10.961189711462625</v>
      </c>
      <c r="S3">
        <v>5.1267974668923406</v>
      </c>
      <c r="T3">
        <v>0</v>
      </c>
      <c r="U3">
        <v>62.814922520858964</v>
      </c>
      <c r="V3">
        <v>4.7453494604316546</v>
      </c>
      <c r="W3">
        <v>12.151324225415095</v>
      </c>
      <c r="X3">
        <v>45.254524675077072</v>
      </c>
      <c r="Y3">
        <v>0</v>
      </c>
      <c r="Z3">
        <v>6.0324750000000007</v>
      </c>
      <c r="AA3">
        <v>13.086306758245618</v>
      </c>
      <c r="AB3">
        <v>0</v>
      </c>
      <c r="AC3">
        <v>0</v>
      </c>
      <c r="AD3">
        <v>11.212219245345123</v>
      </c>
      <c r="AE3">
        <v>15.166195283901361</v>
      </c>
      <c r="AF3">
        <v>9.9825002056445964</v>
      </c>
      <c r="AG3">
        <v>10.628536811597394</v>
      </c>
      <c r="AH3">
        <v>48.085310436</v>
      </c>
      <c r="AI3">
        <v>9.7649998541661969</v>
      </c>
      <c r="AJ3">
        <v>0</v>
      </c>
      <c r="AK3">
        <v>13.562755964446753</v>
      </c>
      <c r="AL3">
        <v>0</v>
      </c>
      <c r="AM3">
        <v>4.8491042282362651</v>
      </c>
      <c r="AN3">
        <v>1.0521411528816682</v>
      </c>
      <c r="AO3">
        <v>3.6079680000000001</v>
      </c>
      <c r="AP3">
        <v>1.179079708893696</v>
      </c>
      <c r="AQ3">
        <v>10.128920045908417</v>
      </c>
      <c r="AR3">
        <v>14.564100000000002</v>
      </c>
      <c r="AS3">
        <v>10.111149809936363</v>
      </c>
      <c r="AT3">
        <v>0</v>
      </c>
      <c r="AU3">
        <v>0</v>
      </c>
      <c r="AV3">
        <v>0</v>
      </c>
      <c r="AW3">
        <v>0</v>
      </c>
      <c r="AX3">
        <v>0.10695453816985506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632.19064916721413</v>
      </c>
      <c r="DN3">
        <v>20.89978016595169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6.440964568475489</v>
      </c>
      <c r="L4">
        <v>210.87082239151144</v>
      </c>
      <c r="M4">
        <v>28.224337465984586</v>
      </c>
      <c r="N4">
        <v>36.243234793886188</v>
      </c>
      <c r="O4">
        <v>0</v>
      </c>
      <c r="P4">
        <v>42.740095010254599</v>
      </c>
      <c r="Q4">
        <v>4.1364351207348546</v>
      </c>
      <c r="R4">
        <v>10.961189711462625</v>
      </c>
      <c r="S4">
        <v>5.1267974668923406</v>
      </c>
      <c r="T4">
        <v>0</v>
      </c>
      <c r="U4">
        <v>62.814922520858964</v>
      </c>
      <c r="V4">
        <v>4.7453494604316546</v>
      </c>
      <c r="W4">
        <v>12.151324225415095</v>
      </c>
      <c r="X4">
        <v>45.254524675077072</v>
      </c>
      <c r="Y4">
        <v>0</v>
      </c>
      <c r="Z4">
        <v>6.0324750000000007</v>
      </c>
      <c r="AA4">
        <v>13.086306758245618</v>
      </c>
      <c r="AB4">
        <v>0</v>
      </c>
      <c r="AC4">
        <v>0</v>
      </c>
      <c r="AD4">
        <v>11.212219245345123</v>
      </c>
      <c r="AE4">
        <v>15.166195283901361</v>
      </c>
      <c r="AF4">
        <v>9.9825002056445964</v>
      </c>
      <c r="AG4">
        <v>10.628536811597394</v>
      </c>
      <c r="AH4">
        <v>48.085310436</v>
      </c>
      <c r="AI4">
        <v>9.7649998541661969</v>
      </c>
      <c r="AJ4">
        <v>0</v>
      </c>
      <c r="AK4">
        <v>13.562755964446753</v>
      </c>
      <c r="AL4">
        <v>0</v>
      </c>
      <c r="AM4">
        <v>4.8491042282362651</v>
      </c>
      <c r="AN4">
        <v>1.0521411528816682</v>
      </c>
      <c r="AO4">
        <v>3.6079680000000001</v>
      </c>
      <c r="AP4">
        <v>1.179079708893696</v>
      </c>
      <c r="AQ4">
        <v>10.128920045908417</v>
      </c>
      <c r="AR4">
        <v>14.564100000000002</v>
      </c>
      <c r="AS4">
        <v>10.111149809936363</v>
      </c>
      <c r="AT4">
        <v>0</v>
      </c>
      <c r="AU4">
        <v>0</v>
      </c>
      <c r="AV4">
        <v>0</v>
      </c>
      <c r="AW4">
        <v>0</v>
      </c>
      <c r="AX4">
        <v>0.10695453816985506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631.93924516573134</v>
      </c>
      <c r="DN4">
        <v>20.891469288626816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5.1557957466592095</v>
      </c>
      <c r="L5">
        <v>209.04761313964852</v>
      </c>
      <c r="M5">
        <v>27.950834804491986</v>
      </c>
      <c r="N5">
        <v>35.890712587077523</v>
      </c>
      <c r="O5">
        <v>0</v>
      </c>
      <c r="P5">
        <v>42.740095010254599</v>
      </c>
      <c r="Q5">
        <v>3.6295365226100111</v>
      </c>
      <c r="R5">
        <v>10.835603571542029</v>
      </c>
      <c r="S5">
        <v>4.3308542296836592</v>
      </c>
      <c r="T5">
        <v>0</v>
      </c>
      <c r="U5">
        <v>62.814922520858964</v>
      </c>
      <c r="V5">
        <v>4.6806994244604319</v>
      </c>
      <c r="W5">
        <v>11.256623814735059</v>
      </c>
      <c r="X5">
        <v>44.259796688804862</v>
      </c>
      <c r="Y5">
        <v>0</v>
      </c>
      <c r="Z5">
        <v>4.0216500000000002</v>
      </c>
      <c r="AA5">
        <v>13.086306758245618</v>
      </c>
      <c r="AB5">
        <v>0</v>
      </c>
      <c r="AC5">
        <v>0</v>
      </c>
      <c r="AD5">
        <v>11.212219245345123</v>
      </c>
      <c r="AE5">
        <v>15.166195283901361</v>
      </c>
      <c r="AF5">
        <v>9.9825002056445964</v>
      </c>
      <c r="AG5">
        <v>10.628536811597394</v>
      </c>
      <c r="AH5">
        <v>48.085310436</v>
      </c>
      <c r="AI5">
        <v>9.7649998541661969</v>
      </c>
      <c r="AJ5">
        <v>0</v>
      </c>
      <c r="AK5">
        <v>13.562755964446753</v>
      </c>
      <c r="AL5">
        <v>0</v>
      </c>
      <c r="AM5">
        <v>4.8491042282362651</v>
      </c>
      <c r="AN5">
        <v>1.0521411528816682</v>
      </c>
      <c r="AO5">
        <v>4.5099600000000004</v>
      </c>
      <c r="AP5">
        <v>3.7337524114967033</v>
      </c>
      <c r="AQ5">
        <v>10.128920045908417</v>
      </c>
      <c r="AR5">
        <v>14.564100000000002</v>
      </c>
      <c r="AS5">
        <v>10.111149809936363</v>
      </c>
      <c r="AT5">
        <v>0</v>
      </c>
      <c r="AU5">
        <v>0</v>
      </c>
      <c r="AV5">
        <v>0</v>
      </c>
      <c r="AW5">
        <v>0</v>
      </c>
      <c r="AX5">
        <v>0.10894747987488342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626.45127913055876</v>
      </c>
      <c r="DN5">
        <v>20.710358617949364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5.155608511963429</v>
      </c>
      <c r="L6">
        <v>209.04761313964852</v>
      </c>
      <c r="M6">
        <v>27.950834804491986</v>
      </c>
      <c r="N6">
        <v>35.890712587077523</v>
      </c>
      <c r="O6">
        <v>0</v>
      </c>
      <c r="P6">
        <v>42.740095010254599</v>
      </c>
      <c r="Q6">
        <v>3.6295365226100111</v>
      </c>
      <c r="R6">
        <v>10.835603571542029</v>
      </c>
      <c r="S6">
        <v>4.3308542296836592</v>
      </c>
      <c r="T6">
        <v>0</v>
      </c>
      <c r="U6">
        <v>62.814922520858964</v>
      </c>
      <c r="V6">
        <v>4.6806994244604319</v>
      </c>
      <c r="W6">
        <v>11.256623814735059</v>
      </c>
      <c r="X6">
        <v>37.365572468143263</v>
      </c>
      <c r="Y6">
        <v>0</v>
      </c>
      <c r="Z6">
        <v>4.0216500000000002</v>
      </c>
      <c r="AA6">
        <v>13.086306758245618</v>
      </c>
      <c r="AB6">
        <v>0</v>
      </c>
      <c r="AC6">
        <v>0</v>
      </c>
      <c r="AD6">
        <v>11.212219245345123</v>
      </c>
      <c r="AE6">
        <v>15.166195283901361</v>
      </c>
      <c r="AF6">
        <v>9.9825002056445964</v>
      </c>
      <c r="AG6">
        <v>10.628536811597394</v>
      </c>
      <c r="AH6">
        <v>48.085310436</v>
      </c>
      <c r="AI6">
        <v>9.7649998541661969</v>
      </c>
      <c r="AJ6">
        <v>0</v>
      </c>
      <c r="AK6">
        <v>13.562755964446753</v>
      </c>
      <c r="AL6">
        <v>0</v>
      </c>
      <c r="AM6">
        <v>4.8491042282362651</v>
      </c>
      <c r="AN6">
        <v>1.0521411528816682</v>
      </c>
      <c r="AO6">
        <v>4.5099600000000004</v>
      </c>
      <c r="AP6">
        <v>3.7337524114967033</v>
      </c>
      <c r="AQ6">
        <v>10.128920045908417</v>
      </c>
      <c r="AR6">
        <v>14.564100000000002</v>
      </c>
      <c r="AS6">
        <v>10.111149809936363</v>
      </c>
      <c r="AT6">
        <v>0</v>
      </c>
      <c r="AU6">
        <v>0</v>
      </c>
      <c r="AV6">
        <v>0</v>
      </c>
      <c r="AW6">
        <v>0</v>
      </c>
      <c r="AX6">
        <v>0.10894747987488342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619.77770091429409</v>
      </c>
      <c r="DN6">
        <v>20.489525378856644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5.1565472282032481</v>
      </c>
      <c r="L7">
        <v>210.59722040546555</v>
      </c>
      <c r="M7">
        <v>27.950834804491986</v>
      </c>
      <c r="N7">
        <v>36.243234793886188</v>
      </c>
      <c r="O7">
        <v>0</v>
      </c>
      <c r="P7">
        <v>42.740095010254599</v>
      </c>
      <c r="Q7">
        <v>3.6295365226100111</v>
      </c>
      <c r="R7">
        <v>6.8776024481092692</v>
      </c>
      <c r="S7">
        <v>4.3430106535260435</v>
      </c>
      <c r="T7">
        <v>0</v>
      </c>
      <c r="U7">
        <v>62.814922520858964</v>
      </c>
      <c r="V7">
        <v>1.2763052388489211</v>
      </c>
      <c r="W7">
        <v>3.3742601287346585</v>
      </c>
      <c r="X7">
        <v>12.271123963265437</v>
      </c>
      <c r="Y7">
        <v>0</v>
      </c>
      <c r="Z7">
        <v>4.0216500000000002</v>
      </c>
      <c r="AA7">
        <v>13.086306758245618</v>
      </c>
      <c r="AB7">
        <v>0</v>
      </c>
      <c r="AC7">
        <v>0</v>
      </c>
      <c r="AD7">
        <v>11.212219245345123</v>
      </c>
      <c r="AE7">
        <v>15.166195283901361</v>
      </c>
      <c r="AF7">
        <v>9.9825002056445964</v>
      </c>
      <c r="AG7">
        <v>10.628536811597394</v>
      </c>
      <c r="AH7">
        <v>48.085310436</v>
      </c>
      <c r="AI7">
        <v>5.859000145833801</v>
      </c>
      <c r="AJ7">
        <v>0</v>
      </c>
      <c r="AK7">
        <v>13.562755964446753</v>
      </c>
      <c r="AL7">
        <v>0</v>
      </c>
      <c r="AM7">
        <v>4.8491042282362651</v>
      </c>
      <c r="AN7">
        <v>1.0521411528816682</v>
      </c>
      <c r="AO7">
        <v>4.5099600000000004</v>
      </c>
      <c r="AP7">
        <v>3.7337524114967033</v>
      </c>
      <c r="AQ7">
        <v>10.128920045908417</v>
      </c>
      <c r="AR7">
        <v>14.564100000000002</v>
      </c>
      <c r="AS7">
        <v>10.111149809936363</v>
      </c>
      <c r="AT7">
        <v>0</v>
      </c>
      <c r="AU7">
        <v>0</v>
      </c>
      <c r="AV7">
        <v>0</v>
      </c>
      <c r="AW7">
        <v>0</v>
      </c>
      <c r="AX7">
        <v>0.10894747987488342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578.80296286827661</v>
      </c>
      <c r="DN7">
        <v>19.13428082932705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5.1563599935074667</v>
      </c>
      <c r="L8">
        <v>210.59722040546555</v>
      </c>
      <c r="M8">
        <v>28.224337465984586</v>
      </c>
      <c r="N8">
        <v>36.243234793886188</v>
      </c>
      <c r="O8">
        <v>0</v>
      </c>
      <c r="P8">
        <v>42.740095010254599</v>
      </c>
      <c r="Q8">
        <v>3.6295365226100111</v>
      </c>
      <c r="R8">
        <v>6.8776024481092692</v>
      </c>
      <c r="S8">
        <v>4.3430106535260435</v>
      </c>
      <c r="T8">
        <v>0</v>
      </c>
      <c r="U8">
        <v>62.814922520858964</v>
      </c>
      <c r="V8">
        <v>0.92050359712230212</v>
      </c>
      <c r="W8">
        <v>3.3742601287346585</v>
      </c>
      <c r="X8">
        <v>12.271123963265437</v>
      </c>
      <c r="Y8">
        <v>0</v>
      </c>
      <c r="Z8">
        <v>4.0216500000000002</v>
      </c>
      <c r="AA8">
        <v>13.086306758245618</v>
      </c>
      <c r="AB8">
        <v>0</v>
      </c>
      <c r="AC8">
        <v>0</v>
      </c>
      <c r="AD8">
        <v>11.212219245345123</v>
      </c>
      <c r="AE8">
        <v>15.166195283901361</v>
      </c>
      <c r="AF8">
        <v>9.9825002056445964</v>
      </c>
      <c r="AG8">
        <v>10.628536811597394</v>
      </c>
      <c r="AH8">
        <v>48.085310436</v>
      </c>
      <c r="AI8">
        <v>5.859000145833801</v>
      </c>
      <c r="AJ8">
        <v>0</v>
      </c>
      <c r="AK8">
        <v>13.562755964446753</v>
      </c>
      <c r="AL8">
        <v>0</v>
      </c>
      <c r="AM8">
        <v>4.8491042282362651</v>
      </c>
      <c r="AN8">
        <v>1.0521411528816682</v>
      </c>
      <c r="AO8">
        <v>4.5099600000000004</v>
      </c>
      <c r="AP8">
        <v>3.7337524114967033</v>
      </c>
      <c r="AQ8">
        <v>10.128920045908417</v>
      </c>
      <c r="AR8">
        <v>14.564100000000002</v>
      </c>
      <c r="AS8">
        <v>10.111149809936363</v>
      </c>
      <c r="AT8">
        <v>0</v>
      </c>
      <c r="AU8">
        <v>0</v>
      </c>
      <c r="AV8">
        <v>0</v>
      </c>
      <c r="AW8">
        <v>0</v>
      </c>
      <c r="AX8">
        <v>0.10894747987488342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578.7231161576558</v>
      </c>
      <c r="DN8">
        <v>19.131641325018162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5.1565472282032481</v>
      </c>
      <c r="L9">
        <v>210.59722040546555</v>
      </c>
      <c r="M9">
        <v>28.224337465984586</v>
      </c>
      <c r="N9">
        <v>36.243234793886188</v>
      </c>
      <c r="O9">
        <v>0</v>
      </c>
      <c r="P9">
        <v>42.740095010254599</v>
      </c>
      <c r="Q9">
        <v>3.6295365226100111</v>
      </c>
      <c r="R9">
        <v>6.8776024481092692</v>
      </c>
      <c r="S9">
        <v>4.3430106535260435</v>
      </c>
      <c r="T9">
        <v>0</v>
      </c>
      <c r="U9">
        <v>62.814922520858964</v>
      </c>
      <c r="V9">
        <v>0.92050359712230212</v>
      </c>
      <c r="W9">
        <v>3.3742601287346585</v>
      </c>
      <c r="X9">
        <v>12.271123963265437</v>
      </c>
      <c r="Y9">
        <v>0</v>
      </c>
      <c r="Z9">
        <v>4.0216500000000002</v>
      </c>
      <c r="AA9">
        <v>13.086306758245618</v>
      </c>
      <c r="AB9">
        <v>0</v>
      </c>
      <c r="AC9">
        <v>0</v>
      </c>
      <c r="AD9">
        <v>11.212219245345123</v>
      </c>
      <c r="AE9">
        <v>15.166195283901361</v>
      </c>
      <c r="AF9">
        <v>9.9825002056445964</v>
      </c>
      <c r="AG9">
        <v>10.628536811597394</v>
      </c>
      <c r="AH9">
        <v>48.085310436</v>
      </c>
      <c r="AI9">
        <v>5.859000145833801</v>
      </c>
      <c r="AJ9">
        <v>0</v>
      </c>
      <c r="AK9">
        <v>13.562755964446753</v>
      </c>
      <c r="AL9">
        <v>0</v>
      </c>
      <c r="AM9">
        <v>4.8491042282362651</v>
      </c>
      <c r="AN9">
        <v>1.0521411528816682</v>
      </c>
      <c r="AO9">
        <v>4.5099600000000004</v>
      </c>
      <c r="AP9">
        <v>3.7337524114967033</v>
      </c>
      <c r="AQ9">
        <v>10.128920045908417</v>
      </c>
      <c r="AR9">
        <v>14.564100000000002</v>
      </c>
      <c r="AS9">
        <v>10.111149809936363</v>
      </c>
      <c r="AT9">
        <v>0</v>
      </c>
      <c r="AU9">
        <v>0</v>
      </c>
      <c r="AV9">
        <v>0</v>
      </c>
      <c r="AW9">
        <v>0</v>
      </c>
      <c r="AX9">
        <v>0.10894747987488342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578.72329739088889</v>
      </c>
      <c r="DN9">
        <v>19.131647326480735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5.1563599935074667</v>
      </c>
      <c r="L10">
        <v>210.59722040546555</v>
      </c>
      <c r="M10">
        <v>28.224337465984586</v>
      </c>
      <c r="N10">
        <v>36.243234793886188</v>
      </c>
      <c r="O10">
        <v>0</v>
      </c>
      <c r="P10">
        <v>42.740095010254599</v>
      </c>
      <c r="Q10">
        <v>3.6295365226100111</v>
      </c>
      <c r="R10">
        <v>6.8776024481092692</v>
      </c>
      <c r="S10">
        <v>4.3430106535260435</v>
      </c>
      <c r="T10">
        <v>0</v>
      </c>
      <c r="U10">
        <v>62.814922520858964</v>
      </c>
      <c r="V10">
        <v>0.92050359712230212</v>
      </c>
      <c r="W10">
        <v>3.3742601287346585</v>
      </c>
      <c r="X10">
        <v>12.271123963265437</v>
      </c>
      <c r="Y10">
        <v>0</v>
      </c>
      <c r="Z10">
        <v>4.0216500000000002</v>
      </c>
      <c r="AA10">
        <v>13.086306758245618</v>
      </c>
      <c r="AB10">
        <v>0</v>
      </c>
      <c r="AC10">
        <v>0</v>
      </c>
      <c r="AD10">
        <v>11.212219245345123</v>
      </c>
      <c r="AE10">
        <v>15.166195283901361</v>
      </c>
      <c r="AF10">
        <v>9.9825002056445964</v>
      </c>
      <c r="AG10">
        <v>10.628536811597394</v>
      </c>
      <c r="AH10">
        <v>48.085310436</v>
      </c>
      <c r="AI10">
        <v>5.859000145833801</v>
      </c>
      <c r="AJ10">
        <v>0</v>
      </c>
      <c r="AK10">
        <v>13.562755964446753</v>
      </c>
      <c r="AL10">
        <v>0</v>
      </c>
      <c r="AM10">
        <v>4.8491042282362651</v>
      </c>
      <c r="AN10">
        <v>1.0521411528816682</v>
      </c>
      <c r="AO10">
        <v>4.5099600000000004</v>
      </c>
      <c r="AP10">
        <v>3.7337524114967033</v>
      </c>
      <c r="AQ10">
        <v>10.128920045908417</v>
      </c>
      <c r="AR10">
        <v>14.564100000000002</v>
      </c>
      <c r="AS10">
        <v>10.111149809936363</v>
      </c>
      <c r="AT10">
        <v>0</v>
      </c>
      <c r="AU10">
        <v>0</v>
      </c>
      <c r="AV10">
        <v>0</v>
      </c>
      <c r="AW10">
        <v>0</v>
      </c>
      <c r="AX10">
        <v>0.10894747987488342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578.7231161576558</v>
      </c>
      <c r="DN10">
        <v>19.131641325018162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5.1561727588116835</v>
      </c>
      <c r="L11">
        <v>210.59722040546555</v>
      </c>
      <c r="M11">
        <v>28.224337465984586</v>
      </c>
      <c r="N11">
        <v>36.243234793886188</v>
      </c>
      <c r="O11">
        <v>0</v>
      </c>
      <c r="P11">
        <v>42.740095010254599</v>
      </c>
      <c r="Q11">
        <v>3.6295365226100111</v>
      </c>
      <c r="R11">
        <v>6.8776024481092692</v>
      </c>
      <c r="S11">
        <v>4.3430106535260435</v>
      </c>
      <c r="T11">
        <v>0</v>
      </c>
      <c r="U11">
        <v>62.814922520858964</v>
      </c>
      <c r="V11">
        <v>0.92050359712230212</v>
      </c>
      <c r="W11">
        <v>3.3742601287346585</v>
      </c>
      <c r="X11">
        <v>12.271123963265437</v>
      </c>
      <c r="Y11">
        <v>0</v>
      </c>
      <c r="Z11">
        <v>4.0216500000000002</v>
      </c>
      <c r="AA11">
        <v>13.086306758245618</v>
      </c>
      <c r="AB11">
        <v>0</v>
      </c>
      <c r="AC11">
        <v>0</v>
      </c>
      <c r="AD11">
        <v>11.212219245345123</v>
      </c>
      <c r="AE11">
        <v>15.166195283901361</v>
      </c>
      <c r="AF11">
        <v>9.9825002056445964</v>
      </c>
      <c r="AG11">
        <v>10.628536811597394</v>
      </c>
      <c r="AH11">
        <v>48.085310436</v>
      </c>
      <c r="AI11">
        <v>5.859000145833801</v>
      </c>
      <c r="AJ11">
        <v>0</v>
      </c>
      <c r="AK11">
        <v>13.562755964446753</v>
      </c>
      <c r="AL11">
        <v>0</v>
      </c>
      <c r="AM11">
        <v>4.8491042282362651</v>
      </c>
      <c r="AN11">
        <v>1.0521411528816682</v>
      </c>
      <c r="AO11">
        <v>4.5099600000000004</v>
      </c>
      <c r="AP11">
        <v>3.144212557049856</v>
      </c>
      <c r="AQ11">
        <v>10.128920045908417</v>
      </c>
      <c r="AR11">
        <v>14.564100000000002</v>
      </c>
      <c r="AS11">
        <v>10.111149809936363</v>
      </c>
      <c r="AT11">
        <v>0</v>
      </c>
      <c r="AU11">
        <v>0</v>
      </c>
      <c r="AV11">
        <v>0</v>
      </c>
      <c r="AW11">
        <v>0</v>
      </c>
      <c r="AX11">
        <v>0.10894747987488342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578.1522949409092</v>
      </c>
      <c r="DN11">
        <v>19.112735452622079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5.1559855241159021</v>
      </c>
      <c r="L12">
        <v>210.59722040546555</v>
      </c>
      <c r="M12">
        <v>28.224337465984586</v>
      </c>
      <c r="N12">
        <v>36.243234793886188</v>
      </c>
      <c r="O12">
        <v>0</v>
      </c>
      <c r="P12">
        <v>42.740095010254599</v>
      </c>
      <c r="Q12">
        <v>3.6295365226100111</v>
      </c>
      <c r="R12">
        <v>6.8776024481092692</v>
      </c>
      <c r="S12">
        <v>4.3430106535260435</v>
      </c>
      <c r="T12">
        <v>0</v>
      </c>
      <c r="U12">
        <v>62.814922520858964</v>
      </c>
      <c r="V12">
        <v>0.92050359712230212</v>
      </c>
      <c r="W12">
        <v>3.3742601287346585</v>
      </c>
      <c r="X12">
        <v>12.271123963265437</v>
      </c>
      <c r="Y12">
        <v>0</v>
      </c>
      <c r="Z12">
        <v>4.0216500000000002</v>
      </c>
      <c r="AA12">
        <v>13.086306758245618</v>
      </c>
      <c r="AB12">
        <v>0</v>
      </c>
      <c r="AC12">
        <v>0</v>
      </c>
      <c r="AD12">
        <v>11.212219245345123</v>
      </c>
      <c r="AE12">
        <v>15.166195283901361</v>
      </c>
      <c r="AF12">
        <v>9.9825002056445964</v>
      </c>
      <c r="AG12">
        <v>10.628536811597394</v>
      </c>
      <c r="AH12">
        <v>48.085310436</v>
      </c>
      <c r="AI12">
        <v>5.859000145833801</v>
      </c>
      <c r="AJ12">
        <v>0</v>
      </c>
      <c r="AK12">
        <v>13.562755964446753</v>
      </c>
      <c r="AL12">
        <v>0</v>
      </c>
      <c r="AM12">
        <v>4.8491042282362651</v>
      </c>
      <c r="AN12">
        <v>1.0521411528816682</v>
      </c>
      <c r="AO12">
        <v>4.5099600000000004</v>
      </c>
      <c r="AP12">
        <v>3.144212557049856</v>
      </c>
      <c r="AQ12">
        <v>10.128920045908417</v>
      </c>
      <c r="AR12">
        <v>14.564100000000002</v>
      </c>
      <c r="AS12">
        <v>10.111149809936363</v>
      </c>
      <c r="AT12">
        <v>0</v>
      </c>
      <c r="AU12">
        <v>0</v>
      </c>
      <c r="AV12">
        <v>0</v>
      </c>
      <c r="AW12">
        <v>0</v>
      </c>
      <c r="AX12">
        <v>0.10894747987488342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578.15211369400527</v>
      </c>
      <c r="DN12">
        <v>19.112729464830263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5.1561727588116835</v>
      </c>
      <c r="L13">
        <v>210.59722040546555</v>
      </c>
      <c r="M13">
        <v>28.224337465984586</v>
      </c>
      <c r="N13">
        <v>36.243234793886188</v>
      </c>
      <c r="O13">
        <v>0</v>
      </c>
      <c r="P13">
        <v>42.740095010254599</v>
      </c>
      <c r="Q13">
        <v>3.6295365226100111</v>
      </c>
      <c r="R13">
        <v>6.8776024481092692</v>
      </c>
      <c r="S13">
        <v>4.3430106535260435</v>
      </c>
      <c r="T13">
        <v>0</v>
      </c>
      <c r="U13">
        <v>62.814922520858964</v>
      </c>
      <c r="V13">
        <v>0.92050359712230212</v>
      </c>
      <c r="W13">
        <v>3.3742601287346585</v>
      </c>
      <c r="X13">
        <v>12.271123963265437</v>
      </c>
      <c r="Y13">
        <v>0</v>
      </c>
      <c r="Z13">
        <v>6.0324750000000007</v>
      </c>
      <c r="AA13">
        <v>13.086306758245618</v>
      </c>
      <c r="AB13">
        <v>0</v>
      </c>
      <c r="AC13">
        <v>0</v>
      </c>
      <c r="AD13">
        <v>11.212219245345123</v>
      </c>
      <c r="AE13">
        <v>15.166195283901361</v>
      </c>
      <c r="AF13">
        <v>9.9825002056445964</v>
      </c>
      <c r="AG13">
        <v>10.628536811597394</v>
      </c>
      <c r="AH13">
        <v>48.085310436</v>
      </c>
      <c r="AI13">
        <v>5.859000145833801</v>
      </c>
      <c r="AJ13">
        <v>0</v>
      </c>
      <c r="AK13">
        <v>13.562755964446753</v>
      </c>
      <c r="AL13">
        <v>0</v>
      </c>
      <c r="AM13">
        <v>4.8491042282362651</v>
      </c>
      <c r="AN13">
        <v>1.0521411528816682</v>
      </c>
      <c r="AO13">
        <v>4.5099600000000004</v>
      </c>
      <c r="AP13">
        <v>3.144212557049856</v>
      </c>
      <c r="AQ13">
        <v>10.128920045908417</v>
      </c>
      <c r="AR13">
        <v>15.918900000000004</v>
      </c>
      <c r="AS13">
        <v>10.111149809936363</v>
      </c>
      <c r="AT13">
        <v>0</v>
      </c>
      <c r="AU13">
        <v>0</v>
      </c>
      <c r="AV13">
        <v>0</v>
      </c>
      <c r="AW13">
        <v>0</v>
      </c>
      <c r="AX13">
        <v>0.10894747987488342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581.41021981818187</v>
      </c>
      <c r="DN13">
        <v>19.220435575349352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5.1559855241159021</v>
      </c>
      <c r="L14">
        <v>210.59722040546555</v>
      </c>
      <c r="M14">
        <v>22.964199872790942</v>
      </c>
      <c r="N14">
        <v>29.805219195813756</v>
      </c>
      <c r="O14">
        <v>0</v>
      </c>
      <c r="P14">
        <v>42.740095010254599</v>
      </c>
      <c r="Q14">
        <v>3.6295365226100111</v>
      </c>
      <c r="R14">
        <v>6.8776024481092692</v>
      </c>
      <c r="S14">
        <v>4.3430106535260435</v>
      </c>
      <c r="T14">
        <v>0</v>
      </c>
      <c r="U14">
        <v>62.814922520858964</v>
      </c>
      <c r="V14">
        <v>0.92050359712230212</v>
      </c>
      <c r="W14">
        <v>3.3742601287346585</v>
      </c>
      <c r="X14">
        <v>12.271123963265437</v>
      </c>
      <c r="Y14">
        <v>0</v>
      </c>
      <c r="Z14">
        <v>6.0324750000000007</v>
      </c>
      <c r="AA14">
        <v>13.086306758245618</v>
      </c>
      <c r="AB14">
        <v>0</v>
      </c>
      <c r="AC14">
        <v>0</v>
      </c>
      <c r="AD14">
        <v>11.212219245345123</v>
      </c>
      <c r="AE14">
        <v>15.166195283901361</v>
      </c>
      <c r="AF14">
        <v>9.9825002056445964</v>
      </c>
      <c r="AG14">
        <v>10.628536811597394</v>
      </c>
      <c r="AH14">
        <v>48.085310436</v>
      </c>
      <c r="AI14">
        <v>5.859000145833801</v>
      </c>
      <c r="AJ14">
        <v>0</v>
      </c>
      <c r="AK14">
        <v>13.562755964446753</v>
      </c>
      <c r="AL14">
        <v>0</v>
      </c>
      <c r="AM14">
        <v>4.8491042282362651</v>
      </c>
      <c r="AN14">
        <v>1.0521411528816682</v>
      </c>
      <c r="AO14">
        <v>4.5099600000000004</v>
      </c>
      <c r="AP14">
        <v>3.144212557049856</v>
      </c>
      <c r="AQ14">
        <v>10.128920045908417</v>
      </c>
      <c r="AR14">
        <v>15.918900000000004</v>
      </c>
      <c r="AS14">
        <v>10.111149809936363</v>
      </c>
      <c r="AT14">
        <v>0</v>
      </c>
      <c r="AU14">
        <v>0</v>
      </c>
      <c r="AV14">
        <v>0</v>
      </c>
      <c r="AW14">
        <v>0</v>
      </c>
      <c r="AX14">
        <v>0.10894747987488342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570.08622611735507</v>
      </c>
      <c r="DN14">
        <v>18.846088850214347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5.1561727588116835</v>
      </c>
      <c r="L15">
        <v>210.59722040546555</v>
      </c>
      <c r="M15">
        <v>22.712455840595148</v>
      </c>
      <c r="N15">
        <v>29.805219195813756</v>
      </c>
      <c r="O15">
        <v>0</v>
      </c>
      <c r="P15">
        <v>42.740095010254599</v>
      </c>
      <c r="Q15">
        <v>3.6295365226100111</v>
      </c>
      <c r="R15">
        <v>6.8776024481092692</v>
      </c>
      <c r="S15">
        <v>4.3430106535260435</v>
      </c>
      <c r="T15">
        <v>0</v>
      </c>
      <c r="U15">
        <v>62.814922520858964</v>
      </c>
      <c r="V15">
        <v>0.92050359712230212</v>
      </c>
      <c r="W15">
        <v>3.3742601287346585</v>
      </c>
      <c r="X15">
        <v>12.271123963265437</v>
      </c>
      <c r="Y15">
        <v>0</v>
      </c>
      <c r="Z15">
        <v>6.0324750000000007</v>
      </c>
      <c r="AA15">
        <v>13.086306758245618</v>
      </c>
      <c r="AB15">
        <v>0</v>
      </c>
      <c r="AC15">
        <v>0</v>
      </c>
      <c r="AD15">
        <v>11.212219245345123</v>
      </c>
      <c r="AE15">
        <v>15.166195283901361</v>
      </c>
      <c r="AF15">
        <v>9.9825002056445964</v>
      </c>
      <c r="AG15">
        <v>10.628536811597394</v>
      </c>
      <c r="AH15">
        <v>48.085310436</v>
      </c>
      <c r="AI15">
        <v>5.859000145833801</v>
      </c>
      <c r="AJ15">
        <v>0</v>
      </c>
      <c r="AK15">
        <v>13.562755964446753</v>
      </c>
      <c r="AL15">
        <v>0</v>
      </c>
      <c r="AM15">
        <v>4.8491042282362651</v>
      </c>
      <c r="AN15">
        <v>1.0521411528816682</v>
      </c>
      <c r="AO15">
        <v>4.5099600000000004</v>
      </c>
      <c r="AP15">
        <v>3.3407258418654715</v>
      </c>
      <c r="AQ15">
        <v>10.128920045908417</v>
      </c>
      <c r="AR15">
        <v>14.564100000000002</v>
      </c>
      <c r="AS15">
        <v>9.9048000584811202</v>
      </c>
      <c r="AT15">
        <v>0</v>
      </c>
      <c r="AU15">
        <v>0</v>
      </c>
      <c r="AV15">
        <v>0</v>
      </c>
      <c r="AW15">
        <v>0</v>
      </c>
      <c r="AX15">
        <v>0.10894747987488342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568.52173958060553</v>
      </c>
      <c r="DN15">
        <v>18.794382122824313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5.1559855241159021</v>
      </c>
      <c r="L16">
        <v>210.59722040546555</v>
      </c>
      <c r="M16">
        <v>22.712455840595148</v>
      </c>
      <c r="N16">
        <v>29.805219195813756</v>
      </c>
      <c r="O16">
        <v>0</v>
      </c>
      <c r="P16">
        <v>42.740095010254599</v>
      </c>
      <c r="Q16">
        <v>3.6295365226100111</v>
      </c>
      <c r="R16">
        <v>6.8776024481092692</v>
      </c>
      <c r="S16">
        <v>4.3430106535260435</v>
      </c>
      <c r="T16">
        <v>0</v>
      </c>
      <c r="U16">
        <v>62.814922520858964</v>
      </c>
      <c r="V16">
        <v>0.92050359712230212</v>
      </c>
      <c r="W16">
        <v>3.3742601287346585</v>
      </c>
      <c r="X16">
        <v>12.271123963265437</v>
      </c>
      <c r="Y16">
        <v>0</v>
      </c>
      <c r="Z16">
        <v>6.0324750000000007</v>
      </c>
      <c r="AA16">
        <v>13.086306758245618</v>
      </c>
      <c r="AB16">
        <v>0</v>
      </c>
      <c r="AC16">
        <v>0</v>
      </c>
      <c r="AD16">
        <v>11.212219245345123</v>
      </c>
      <c r="AE16">
        <v>15.166195283901361</v>
      </c>
      <c r="AF16">
        <v>9.9825002056445964</v>
      </c>
      <c r="AG16">
        <v>10.628536811597394</v>
      </c>
      <c r="AH16">
        <v>48.085310436</v>
      </c>
      <c r="AI16">
        <v>9.7649998541661969</v>
      </c>
      <c r="AJ16">
        <v>0</v>
      </c>
      <c r="AK16">
        <v>13.562755964446753</v>
      </c>
      <c r="AL16">
        <v>0</v>
      </c>
      <c r="AM16">
        <v>4.8491042282362651</v>
      </c>
      <c r="AN16">
        <v>1.0521411528816682</v>
      </c>
      <c r="AO16">
        <v>4.5099600000000004</v>
      </c>
      <c r="AP16">
        <v>3.3407258418654715</v>
      </c>
      <c r="AQ16">
        <v>10.128920045908417</v>
      </c>
      <c r="AR16">
        <v>14.564100000000002</v>
      </c>
      <c r="AS16">
        <v>9.9048000584811202</v>
      </c>
      <c r="AT16">
        <v>0</v>
      </c>
      <c r="AU16">
        <v>0</v>
      </c>
      <c r="AV16">
        <v>0</v>
      </c>
      <c r="AW16">
        <v>0</v>
      </c>
      <c r="AX16">
        <v>0.10894747987488342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572.30256593236686</v>
      </c>
      <c r="DN16">
        <v>18.919368244699516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5.1561727588116835</v>
      </c>
      <c r="L17">
        <v>210.59722040546555</v>
      </c>
      <c r="M17">
        <v>22.712455840595148</v>
      </c>
      <c r="N17">
        <v>29.805219195813756</v>
      </c>
      <c r="O17">
        <v>0</v>
      </c>
      <c r="P17">
        <v>42.740095010254599</v>
      </c>
      <c r="Q17">
        <v>3.6295365226100111</v>
      </c>
      <c r="R17">
        <v>6.8776024481092692</v>
      </c>
      <c r="S17">
        <v>4.3430106535260435</v>
      </c>
      <c r="T17">
        <v>0</v>
      </c>
      <c r="U17">
        <v>62.814922520858964</v>
      </c>
      <c r="V17">
        <v>0.92050359712230212</v>
      </c>
      <c r="W17">
        <v>3.3742601287346585</v>
      </c>
      <c r="X17">
        <v>12.271123963265437</v>
      </c>
      <c r="Y17">
        <v>0</v>
      </c>
      <c r="Z17">
        <v>6.0324750000000007</v>
      </c>
      <c r="AA17">
        <v>13.086306758245618</v>
      </c>
      <c r="AB17">
        <v>0</v>
      </c>
      <c r="AC17">
        <v>0</v>
      </c>
      <c r="AD17">
        <v>11.212219245345123</v>
      </c>
      <c r="AE17">
        <v>15.166195283901361</v>
      </c>
      <c r="AF17">
        <v>9.9825002056445964</v>
      </c>
      <c r="AG17">
        <v>10.628536811597394</v>
      </c>
      <c r="AH17">
        <v>48.085310436</v>
      </c>
      <c r="AI17">
        <v>9.7649998541661969</v>
      </c>
      <c r="AJ17">
        <v>0</v>
      </c>
      <c r="AK17">
        <v>13.562755964446753</v>
      </c>
      <c r="AL17">
        <v>0</v>
      </c>
      <c r="AM17">
        <v>4.8491042282362651</v>
      </c>
      <c r="AN17">
        <v>1.0521411528816682</v>
      </c>
      <c r="AO17">
        <v>4.5099600000000004</v>
      </c>
      <c r="AP17">
        <v>3.3407258418654715</v>
      </c>
      <c r="AQ17">
        <v>10.128920045908417</v>
      </c>
      <c r="AR17">
        <v>14.564100000000002</v>
      </c>
      <c r="AS17">
        <v>9.9048000584811202</v>
      </c>
      <c r="AT17">
        <v>0</v>
      </c>
      <c r="AU17">
        <v>0</v>
      </c>
      <c r="AV17">
        <v>0</v>
      </c>
      <c r="AW17">
        <v>0</v>
      </c>
      <c r="AX17">
        <v>0.10894747987488342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572.30274717927091</v>
      </c>
      <c r="DN17">
        <v>18.919374232491332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5.1559855241159021</v>
      </c>
      <c r="L18">
        <v>210.59722040546555</v>
      </c>
      <c r="M18">
        <v>22.712455840595148</v>
      </c>
      <c r="N18">
        <v>29.805219195813756</v>
      </c>
      <c r="O18">
        <v>0</v>
      </c>
      <c r="P18">
        <v>42.740095010254599</v>
      </c>
      <c r="Q18">
        <v>3.6295365226100111</v>
      </c>
      <c r="R18">
        <v>6.8776024481092692</v>
      </c>
      <c r="S18">
        <v>4.3430106535260435</v>
      </c>
      <c r="T18">
        <v>0</v>
      </c>
      <c r="U18">
        <v>62.814922520858964</v>
      </c>
      <c r="V18">
        <v>0.92050359712230212</v>
      </c>
      <c r="W18">
        <v>3.3742601287346585</v>
      </c>
      <c r="X18">
        <v>12.271123963265437</v>
      </c>
      <c r="Y18">
        <v>0</v>
      </c>
      <c r="Z18">
        <v>6.0324750000000007</v>
      </c>
      <c r="AA18">
        <v>13.086306758245618</v>
      </c>
      <c r="AB18">
        <v>0</v>
      </c>
      <c r="AC18">
        <v>0</v>
      </c>
      <c r="AD18">
        <v>11.212219245345123</v>
      </c>
      <c r="AE18">
        <v>15.166195283901361</v>
      </c>
      <c r="AF18">
        <v>9.9825002056445964</v>
      </c>
      <c r="AG18">
        <v>10.628536811597394</v>
      </c>
      <c r="AH18">
        <v>48.085310436</v>
      </c>
      <c r="AI18">
        <v>9.7649998541661969</v>
      </c>
      <c r="AJ18">
        <v>0</v>
      </c>
      <c r="AK18">
        <v>13.562755964446753</v>
      </c>
      <c r="AL18">
        <v>0</v>
      </c>
      <c r="AM18">
        <v>4.8491042282362651</v>
      </c>
      <c r="AN18">
        <v>1.0521411528816682</v>
      </c>
      <c r="AO18">
        <v>4.5099600000000004</v>
      </c>
      <c r="AP18">
        <v>3.3407258418654715</v>
      </c>
      <c r="AQ18">
        <v>10.128920045908417</v>
      </c>
      <c r="AR18">
        <v>14.564100000000002</v>
      </c>
      <c r="AS18">
        <v>9.9048000584811202</v>
      </c>
      <c r="AT18">
        <v>0</v>
      </c>
      <c r="AU18">
        <v>0</v>
      </c>
      <c r="AV18">
        <v>0</v>
      </c>
      <c r="AW18">
        <v>0</v>
      </c>
      <c r="AX18">
        <v>0.10894747987488342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572.30256593236686</v>
      </c>
      <c r="DN18">
        <v>18.919368244699516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5.1561727588116835</v>
      </c>
      <c r="L19">
        <v>210.59722040546555</v>
      </c>
      <c r="M19">
        <v>22.712455840595148</v>
      </c>
      <c r="N19">
        <v>29.805219195813756</v>
      </c>
      <c r="O19">
        <v>0</v>
      </c>
      <c r="P19">
        <v>42.740095010254599</v>
      </c>
      <c r="Q19">
        <v>3.6295365226100111</v>
      </c>
      <c r="R19">
        <v>6.8776024481092692</v>
      </c>
      <c r="S19">
        <v>4.3430106535260435</v>
      </c>
      <c r="T19">
        <v>0</v>
      </c>
      <c r="U19">
        <v>62.814922520858964</v>
      </c>
      <c r="V19">
        <v>0.92050359712230212</v>
      </c>
      <c r="W19">
        <v>3.3742601287346585</v>
      </c>
      <c r="X19">
        <v>12.271123963265437</v>
      </c>
      <c r="Y19">
        <v>0</v>
      </c>
      <c r="Z19">
        <v>6.0324750000000007</v>
      </c>
      <c r="AA19">
        <v>13.086306758245618</v>
      </c>
      <c r="AB19">
        <v>0</v>
      </c>
      <c r="AC19">
        <v>0</v>
      </c>
      <c r="AD19">
        <v>11.212219245345123</v>
      </c>
      <c r="AE19">
        <v>15.166195283901361</v>
      </c>
      <c r="AF19">
        <v>9.9825002056445964</v>
      </c>
      <c r="AG19">
        <v>10.628536811597394</v>
      </c>
      <c r="AH19">
        <v>48.085310436</v>
      </c>
      <c r="AI19">
        <v>9.7649998541661969</v>
      </c>
      <c r="AJ19">
        <v>0</v>
      </c>
      <c r="AK19">
        <v>13.562755964446753</v>
      </c>
      <c r="AL19">
        <v>0</v>
      </c>
      <c r="AM19">
        <v>4.8491042282362651</v>
      </c>
      <c r="AN19">
        <v>1.0521411528816682</v>
      </c>
      <c r="AO19">
        <v>4.5099600000000004</v>
      </c>
      <c r="AP19">
        <v>3.3407258418654715</v>
      </c>
      <c r="AQ19">
        <v>5.0257998278434366</v>
      </c>
      <c r="AR19">
        <v>15.918900000000004</v>
      </c>
      <c r="AS19">
        <v>9.9048000584811202</v>
      </c>
      <c r="AT19">
        <v>0</v>
      </c>
      <c r="AU19">
        <v>0</v>
      </c>
      <c r="AV19">
        <v>0</v>
      </c>
      <c r="AW19">
        <v>0</v>
      </c>
      <c r="AX19">
        <v>0.10894747987488342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568.67437332984127</v>
      </c>
      <c r="DN19">
        <v>18.79942786385595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5.1559855241159021</v>
      </c>
      <c r="L20">
        <v>210.59722040546555</v>
      </c>
      <c r="M20">
        <v>22.712455840595148</v>
      </c>
      <c r="N20">
        <v>29.805219195813756</v>
      </c>
      <c r="O20">
        <v>0</v>
      </c>
      <c r="P20">
        <v>42.740095010254599</v>
      </c>
      <c r="Q20">
        <v>3.6295365226100111</v>
      </c>
      <c r="R20">
        <v>6.8776024481092692</v>
      </c>
      <c r="S20">
        <v>4.3430106535260435</v>
      </c>
      <c r="T20">
        <v>0</v>
      </c>
      <c r="U20">
        <v>62.814922520858964</v>
      </c>
      <c r="V20">
        <v>0.92050359712230212</v>
      </c>
      <c r="W20">
        <v>3.3742601287346585</v>
      </c>
      <c r="X20">
        <v>12.271123963265437</v>
      </c>
      <c r="Y20">
        <v>0</v>
      </c>
      <c r="Z20">
        <v>6.0324750000000007</v>
      </c>
      <c r="AA20">
        <v>13.086306758245618</v>
      </c>
      <c r="AB20">
        <v>0</v>
      </c>
      <c r="AC20">
        <v>0</v>
      </c>
      <c r="AD20">
        <v>11.212219245345123</v>
      </c>
      <c r="AE20">
        <v>15.166195283901361</v>
      </c>
      <c r="AF20">
        <v>9.9825002056445964</v>
      </c>
      <c r="AG20">
        <v>10.628536811597394</v>
      </c>
      <c r="AH20">
        <v>48.085310436</v>
      </c>
      <c r="AI20">
        <v>9.7649998541661969</v>
      </c>
      <c r="AJ20">
        <v>0</v>
      </c>
      <c r="AK20">
        <v>13.562755964446753</v>
      </c>
      <c r="AL20">
        <v>0</v>
      </c>
      <c r="AM20">
        <v>4.8491042282362651</v>
      </c>
      <c r="AN20">
        <v>1.0521411528816682</v>
      </c>
      <c r="AO20">
        <v>4.5099600000000004</v>
      </c>
      <c r="AP20">
        <v>3.3407258418654715</v>
      </c>
      <c r="AQ20">
        <v>2.5129002008493231</v>
      </c>
      <c r="AR20">
        <v>15.918900000000004</v>
      </c>
      <c r="AS20">
        <v>9.9048000584811202</v>
      </c>
      <c r="AT20">
        <v>0</v>
      </c>
      <c r="AU20">
        <v>0</v>
      </c>
      <c r="AV20">
        <v>0</v>
      </c>
      <c r="AW20">
        <v>0</v>
      </c>
      <c r="AX20">
        <v>0.10894747987488342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566.24170506496409</v>
      </c>
      <c r="DN20">
        <v>18.719009267043145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5.1561727588116835</v>
      </c>
      <c r="L21">
        <v>210.59722040546555</v>
      </c>
      <c r="M21">
        <v>22.712455840595148</v>
      </c>
      <c r="N21">
        <v>16.712892350597908</v>
      </c>
      <c r="O21">
        <v>0</v>
      </c>
      <c r="P21">
        <v>36.828600803363408</v>
      </c>
      <c r="Q21">
        <v>3.6295365226100111</v>
      </c>
      <c r="R21">
        <v>6.8776024481092692</v>
      </c>
      <c r="S21">
        <v>4.3430106535260435</v>
      </c>
      <c r="T21">
        <v>0</v>
      </c>
      <c r="U21">
        <v>62.814922520858964</v>
      </c>
      <c r="V21">
        <v>0.92050359712230212</v>
      </c>
      <c r="W21">
        <v>3.3742601287346585</v>
      </c>
      <c r="X21">
        <v>12.271123963265437</v>
      </c>
      <c r="Y21">
        <v>0</v>
      </c>
      <c r="Z21">
        <v>6.0324750000000007</v>
      </c>
      <c r="AA21">
        <v>13.086306758245618</v>
      </c>
      <c r="AB21">
        <v>0</v>
      </c>
      <c r="AC21">
        <v>0</v>
      </c>
      <c r="AD21">
        <v>11.212219245345123</v>
      </c>
      <c r="AE21">
        <v>15.166195283901361</v>
      </c>
      <c r="AF21">
        <v>9.9825002056445964</v>
      </c>
      <c r="AG21">
        <v>10.628536811597394</v>
      </c>
      <c r="AH21">
        <v>48.085310436</v>
      </c>
      <c r="AI21">
        <v>5.859000145833801</v>
      </c>
      <c r="AJ21">
        <v>0</v>
      </c>
      <c r="AK21">
        <v>13.562755964446753</v>
      </c>
      <c r="AL21">
        <v>0</v>
      </c>
      <c r="AM21">
        <v>4.8491042282362651</v>
      </c>
      <c r="AN21">
        <v>1.0521411528816682</v>
      </c>
      <c r="AO21">
        <v>4.5099600000000004</v>
      </c>
      <c r="AP21">
        <v>3.3407258418654715</v>
      </c>
      <c r="AQ21">
        <v>0</v>
      </c>
      <c r="AR21">
        <v>14.564100000000002</v>
      </c>
      <c r="AS21">
        <v>9.9048000584811202</v>
      </c>
      <c r="AT21">
        <v>0</v>
      </c>
      <c r="AU21">
        <v>0</v>
      </c>
      <c r="AV21">
        <v>0</v>
      </c>
      <c r="AW21">
        <v>0</v>
      </c>
      <c r="AX21">
        <v>0.10894747987488342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540.32124661919386</v>
      </c>
      <c r="DN21">
        <v>17.862133986220531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5.1559855241159021</v>
      </c>
      <c r="L22">
        <v>210.59722040546555</v>
      </c>
      <c r="M22">
        <v>12.137916855120874</v>
      </c>
      <c r="N22">
        <v>16.712892350597908</v>
      </c>
      <c r="O22">
        <v>0</v>
      </c>
      <c r="P22">
        <v>28.415461715513654</v>
      </c>
      <c r="Q22">
        <v>3.6295365226100111</v>
      </c>
      <c r="R22">
        <v>6.8776024481092692</v>
      </c>
      <c r="S22">
        <v>4.3430106535260435</v>
      </c>
      <c r="T22">
        <v>0</v>
      </c>
      <c r="U22">
        <v>62.814922520858964</v>
      </c>
      <c r="V22">
        <v>0.92050359712230212</v>
      </c>
      <c r="W22">
        <v>3.3742601287346585</v>
      </c>
      <c r="X22">
        <v>12.271123963265437</v>
      </c>
      <c r="Y22">
        <v>0</v>
      </c>
      <c r="Z22">
        <v>4.0216500000000002</v>
      </c>
      <c r="AA22">
        <v>13.086306758245618</v>
      </c>
      <c r="AB22">
        <v>0</v>
      </c>
      <c r="AC22">
        <v>0</v>
      </c>
      <c r="AD22">
        <v>11.212219245345123</v>
      </c>
      <c r="AE22">
        <v>15.166195283901361</v>
      </c>
      <c r="AF22">
        <v>7.4415000411289185</v>
      </c>
      <c r="AG22">
        <v>10.628536811597394</v>
      </c>
      <c r="AH22">
        <v>48.085310436</v>
      </c>
      <c r="AI22">
        <v>5.859000145833801</v>
      </c>
      <c r="AJ22">
        <v>0</v>
      </c>
      <c r="AK22">
        <v>13.562755964446753</v>
      </c>
      <c r="AL22">
        <v>0</v>
      </c>
      <c r="AM22">
        <v>4.8491042282362651</v>
      </c>
      <c r="AN22">
        <v>1.0521411528816682</v>
      </c>
      <c r="AO22">
        <v>4.5099600000000004</v>
      </c>
      <c r="AP22">
        <v>3.3407258418654715</v>
      </c>
      <c r="AQ22">
        <v>0</v>
      </c>
      <c r="AR22">
        <v>14.564100000000002</v>
      </c>
      <c r="AS22">
        <v>9.9048000584811202</v>
      </c>
      <c r="AT22">
        <v>0</v>
      </c>
      <c r="AU22">
        <v>0</v>
      </c>
      <c r="AV22">
        <v>0</v>
      </c>
      <c r="AW22">
        <v>0</v>
      </c>
      <c r="AX22">
        <v>0.10894747987488342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517.53482605013073</v>
      </c>
      <c r="DN22">
        <v>17.108864082748237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5.1561727588116835</v>
      </c>
      <c r="L23">
        <v>210.59722040546555</v>
      </c>
      <c r="M23">
        <v>12.137916855120874</v>
      </c>
      <c r="N23">
        <v>16.712892350597908</v>
      </c>
      <c r="O23">
        <v>0</v>
      </c>
      <c r="P23">
        <v>27.994521442449106</v>
      </c>
      <c r="Q23">
        <v>3.6295365226100111</v>
      </c>
      <c r="R23">
        <v>6.8348499895941783</v>
      </c>
      <c r="S23">
        <v>4.3264992104600122</v>
      </c>
      <c r="T23">
        <v>0</v>
      </c>
      <c r="U23">
        <v>62.814922520858964</v>
      </c>
      <c r="V23">
        <v>0.92050359712230212</v>
      </c>
      <c r="W23">
        <v>3.3742601287346585</v>
      </c>
      <c r="X23">
        <v>12.271123963265437</v>
      </c>
      <c r="Y23">
        <v>0</v>
      </c>
      <c r="Z23">
        <v>4.0216500000000002</v>
      </c>
      <c r="AA23">
        <v>13.086306758245618</v>
      </c>
      <c r="AB23">
        <v>0</v>
      </c>
      <c r="AC23">
        <v>0</v>
      </c>
      <c r="AD23">
        <v>11.212219245345123</v>
      </c>
      <c r="AE23">
        <v>15.166195283901361</v>
      </c>
      <c r="AF23">
        <v>2.5409998707376822</v>
      </c>
      <c r="AG23">
        <v>10.628536811597394</v>
      </c>
      <c r="AH23">
        <v>48.085310436</v>
      </c>
      <c r="AI23">
        <v>7.0307998249994386</v>
      </c>
      <c r="AJ23">
        <v>0</v>
      </c>
      <c r="AK23">
        <v>13.562755964446753</v>
      </c>
      <c r="AL23">
        <v>0</v>
      </c>
      <c r="AM23">
        <v>4.8491042282362651</v>
      </c>
      <c r="AN23">
        <v>1.0521411528816682</v>
      </c>
      <c r="AO23">
        <v>4.5099600000000004</v>
      </c>
      <c r="AP23">
        <v>3.3407258418654715</v>
      </c>
      <c r="AQ23">
        <v>0</v>
      </c>
      <c r="AR23">
        <v>14.564100000000002</v>
      </c>
      <c r="AS23">
        <v>9.9048000584811202</v>
      </c>
      <c r="AT23">
        <v>0</v>
      </c>
      <c r="AU23">
        <v>0</v>
      </c>
      <c r="AV23">
        <v>0</v>
      </c>
      <c r="AW23">
        <v>0</v>
      </c>
      <c r="AX23">
        <v>0.10894747987488342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513.46078417838919</v>
      </c>
      <c r="DN23">
        <v>16.974188523314336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5.1561727588116835</v>
      </c>
      <c r="L24">
        <v>210.59722040546555</v>
      </c>
      <c r="M24">
        <v>12.137916855120874</v>
      </c>
      <c r="N24">
        <v>16.712892350597908</v>
      </c>
      <c r="O24">
        <v>0</v>
      </c>
      <c r="P24">
        <v>27.994521442449106</v>
      </c>
      <c r="Q24">
        <v>3.6295365226100111</v>
      </c>
      <c r="R24">
        <v>6.8348499895941783</v>
      </c>
      <c r="S24">
        <v>4.3264992104600122</v>
      </c>
      <c r="T24">
        <v>0</v>
      </c>
      <c r="U24">
        <v>62.814922520858964</v>
      </c>
      <c r="V24">
        <v>0.92050359712230212</v>
      </c>
      <c r="W24">
        <v>3.3742601287346585</v>
      </c>
      <c r="X24">
        <v>12.271123963265437</v>
      </c>
      <c r="Y24">
        <v>0</v>
      </c>
      <c r="Z24">
        <v>4.0216500000000002</v>
      </c>
      <c r="AA24">
        <v>13.086306758245618</v>
      </c>
      <c r="AB24">
        <v>0</v>
      </c>
      <c r="AC24">
        <v>0</v>
      </c>
      <c r="AD24">
        <v>11.212219245345123</v>
      </c>
      <c r="AE24">
        <v>15.166195283901361</v>
      </c>
      <c r="AF24">
        <v>2.4805001116356387</v>
      </c>
      <c r="AG24">
        <v>10.628536811597394</v>
      </c>
      <c r="AH24">
        <v>48.085310436</v>
      </c>
      <c r="AI24">
        <v>20.311200175000558</v>
      </c>
      <c r="AJ24">
        <v>0</v>
      </c>
      <c r="AK24">
        <v>13.562755964446753</v>
      </c>
      <c r="AL24">
        <v>0</v>
      </c>
      <c r="AM24">
        <v>4.8491042282362651</v>
      </c>
      <c r="AN24">
        <v>1.0521411528816682</v>
      </c>
      <c r="AO24">
        <v>4.5099600000000004</v>
      </c>
      <c r="AP24">
        <v>3.3407258418654715</v>
      </c>
      <c r="AQ24">
        <v>0</v>
      </c>
      <c r="AR24">
        <v>14.564100000000002</v>
      </c>
      <c r="AS24">
        <v>9.9048000584811202</v>
      </c>
      <c r="AT24">
        <v>0</v>
      </c>
      <c r="AU24">
        <v>0</v>
      </c>
      <c r="AV24">
        <v>0</v>
      </c>
      <c r="AW24">
        <v>0</v>
      </c>
      <c r="AX24">
        <v>0.10894747987488342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526.2576479434133</v>
      </c>
      <c r="DN24">
        <v>17.397225349189359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5.1559855241159021</v>
      </c>
      <c r="L25">
        <v>210.59722040546555</v>
      </c>
      <c r="M25">
        <v>17.64979848051032</v>
      </c>
      <c r="N25">
        <v>27.696723021957204</v>
      </c>
      <c r="O25">
        <v>0</v>
      </c>
      <c r="P25">
        <v>33.207267166601767</v>
      </c>
      <c r="Q25">
        <v>3.6295365226100111</v>
      </c>
      <c r="R25">
        <v>6.8348499895941783</v>
      </c>
      <c r="S25">
        <v>4.3264992104600122</v>
      </c>
      <c r="T25">
        <v>0</v>
      </c>
      <c r="U25">
        <v>62.814922520858964</v>
      </c>
      <c r="V25">
        <v>0.92050359712230212</v>
      </c>
      <c r="W25">
        <v>3.3742601287346585</v>
      </c>
      <c r="X25">
        <v>12.271123963265437</v>
      </c>
      <c r="Y25">
        <v>0</v>
      </c>
      <c r="Z25">
        <v>4.0216500000000002</v>
      </c>
      <c r="AA25">
        <v>13.086306758245618</v>
      </c>
      <c r="AB25">
        <v>0</v>
      </c>
      <c r="AC25">
        <v>0</v>
      </c>
      <c r="AD25">
        <v>11.212219245345123</v>
      </c>
      <c r="AE25">
        <v>15.166195283901361</v>
      </c>
      <c r="AF25">
        <v>2.4805001116356387</v>
      </c>
      <c r="AG25">
        <v>10.628536811597394</v>
      </c>
      <c r="AH25">
        <v>48.085310436</v>
      </c>
      <c r="AI25">
        <v>20.311200175000558</v>
      </c>
      <c r="AJ25">
        <v>0</v>
      </c>
      <c r="AK25">
        <v>13.562755964446753</v>
      </c>
      <c r="AL25">
        <v>0</v>
      </c>
      <c r="AM25">
        <v>4.8491042282362651</v>
      </c>
      <c r="AN25">
        <v>1.0521411528816682</v>
      </c>
      <c r="AO25">
        <v>4.5099600000000004</v>
      </c>
      <c r="AP25">
        <v>3.3407258418654715</v>
      </c>
      <c r="AQ25">
        <v>0</v>
      </c>
      <c r="AR25">
        <v>14.564100000000002</v>
      </c>
      <c r="AS25">
        <v>9.9048000584811202</v>
      </c>
      <c r="AT25">
        <v>0</v>
      </c>
      <c r="AU25">
        <v>0</v>
      </c>
      <c r="AV25">
        <v>0</v>
      </c>
      <c r="AW25">
        <v>0</v>
      </c>
      <c r="AX25">
        <v>0.10894747987488342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547.27125401503758</v>
      </c>
      <c r="DN25">
        <v>18.091890063770531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5.1561727588116835</v>
      </c>
      <c r="L26">
        <v>210.59722040546555</v>
      </c>
      <c r="M26">
        <v>17.64979848051032</v>
      </c>
      <c r="N26">
        <v>27.696723021957204</v>
      </c>
      <c r="O26">
        <v>0</v>
      </c>
      <c r="P26">
        <v>38.240616458720822</v>
      </c>
      <c r="Q26">
        <v>3.6295365226100111</v>
      </c>
      <c r="R26">
        <v>6.8348499895941783</v>
      </c>
      <c r="S26">
        <v>4.3264992104600122</v>
      </c>
      <c r="T26">
        <v>0</v>
      </c>
      <c r="U26">
        <v>62.814922520858964</v>
      </c>
      <c r="V26">
        <v>0.92050359712230212</v>
      </c>
      <c r="W26">
        <v>3.3742601287346585</v>
      </c>
      <c r="X26">
        <v>12.271123963265437</v>
      </c>
      <c r="Y26">
        <v>0</v>
      </c>
      <c r="Z26">
        <v>4.0216500000000002</v>
      </c>
      <c r="AA26">
        <v>13.086306758245618</v>
      </c>
      <c r="AB26">
        <v>0</v>
      </c>
      <c r="AC26">
        <v>0</v>
      </c>
      <c r="AD26">
        <v>11.212219245345123</v>
      </c>
      <c r="AE26">
        <v>15.166195283901361</v>
      </c>
      <c r="AF26">
        <v>2.4805001116356387</v>
      </c>
      <c r="AG26">
        <v>10.628536811597394</v>
      </c>
      <c r="AH26">
        <v>48.085310436</v>
      </c>
      <c r="AI26">
        <v>20.311200175000558</v>
      </c>
      <c r="AJ26">
        <v>0</v>
      </c>
      <c r="AK26">
        <v>13.562755964446753</v>
      </c>
      <c r="AL26">
        <v>0</v>
      </c>
      <c r="AM26">
        <v>4.8491042282362651</v>
      </c>
      <c r="AN26">
        <v>1.0521411528816682</v>
      </c>
      <c r="AO26">
        <v>4.5099600000000004</v>
      </c>
      <c r="AP26">
        <v>3.3407258418654715</v>
      </c>
      <c r="AQ26">
        <v>0</v>
      </c>
      <c r="AR26">
        <v>14.564100000000002</v>
      </c>
      <c r="AS26">
        <v>9.9048000584811202</v>
      </c>
      <c r="AT26">
        <v>0</v>
      </c>
      <c r="AU26">
        <v>0</v>
      </c>
      <c r="AV26">
        <v>0</v>
      </c>
      <c r="AW26">
        <v>0</v>
      </c>
      <c r="AX26">
        <v>0.10894747987488342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552.14371730206813</v>
      </c>
      <c r="DN26">
        <v>18.252963303554832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5.1559855241159021</v>
      </c>
      <c r="L27">
        <v>210.59722040546555</v>
      </c>
      <c r="M27">
        <v>17.64979848051032</v>
      </c>
      <c r="N27">
        <v>27.696723021957204</v>
      </c>
      <c r="O27">
        <v>0</v>
      </c>
      <c r="P27">
        <v>42.740095010254599</v>
      </c>
      <c r="Q27">
        <v>3.6295365226100111</v>
      </c>
      <c r="R27">
        <v>6.8348499895941783</v>
      </c>
      <c r="S27">
        <v>4.3264992104600122</v>
      </c>
      <c r="T27">
        <v>0</v>
      </c>
      <c r="U27">
        <v>63.428499297619481</v>
      </c>
      <c r="V27">
        <v>0.92050359712230212</v>
      </c>
      <c r="W27">
        <v>3.3742601287346585</v>
      </c>
      <c r="X27">
        <v>12.271123963265437</v>
      </c>
      <c r="Y27">
        <v>0</v>
      </c>
      <c r="Z27">
        <v>4.0216500000000002</v>
      </c>
      <c r="AA27">
        <v>13.086306758245618</v>
      </c>
      <c r="AB27">
        <v>0</v>
      </c>
      <c r="AC27">
        <v>0</v>
      </c>
      <c r="AD27">
        <v>11.212219245345123</v>
      </c>
      <c r="AE27">
        <v>15.166195283901361</v>
      </c>
      <c r="AF27">
        <v>2.4805001116356387</v>
      </c>
      <c r="AG27">
        <v>10.628536811597394</v>
      </c>
      <c r="AH27">
        <v>48.085310436</v>
      </c>
      <c r="AI27">
        <v>20.311200175000558</v>
      </c>
      <c r="AJ27">
        <v>0</v>
      </c>
      <c r="AK27">
        <v>13.562755964446753</v>
      </c>
      <c r="AL27">
        <v>0</v>
      </c>
      <c r="AM27">
        <v>4.8491042282362651</v>
      </c>
      <c r="AN27">
        <v>1.0521411528816682</v>
      </c>
      <c r="AO27">
        <v>4.5099600000000004</v>
      </c>
      <c r="AP27">
        <v>3.3407258418654715</v>
      </c>
      <c r="AQ27">
        <v>0</v>
      </c>
      <c r="AR27">
        <v>14.564100000000002</v>
      </c>
      <c r="AS27">
        <v>9.9048000584811202</v>
      </c>
      <c r="AT27">
        <v>0</v>
      </c>
      <c r="AU27">
        <v>0</v>
      </c>
      <c r="AV27">
        <v>0</v>
      </c>
      <c r="AW27">
        <v>0</v>
      </c>
      <c r="AX27">
        <v>0.10894747987488342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557.09297268657951</v>
      </c>
      <c r="DN27">
        <v>18.416576012641965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5.1561727588116835</v>
      </c>
      <c r="L28">
        <v>210.59722040546555</v>
      </c>
      <c r="M28">
        <v>17.64979848051032</v>
      </c>
      <c r="N28">
        <v>27.696723021957204</v>
      </c>
      <c r="O28">
        <v>0</v>
      </c>
      <c r="P28">
        <v>42.740095010254599</v>
      </c>
      <c r="Q28">
        <v>3.6295365226100111</v>
      </c>
      <c r="R28">
        <v>6.8348499895941783</v>
      </c>
      <c r="S28">
        <v>4.3264992104600122</v>
      </c>
      <c r="T28">
        <v>0</v>
      </c>
      <c r="U28">
        <v>63.505196394714538</v>
      </c>
      <c r="V28">
        <v>0.92050359712230212</v>
      </c>
      <c r="W28">
        <v>3.3742601287346585</v>
      </c>
      <c r="X28">
        <v>12.271123963265437</v>
      </c>
      <c r="Y28">
        <v>0</v>
      </c>
      <c r="Z28">
        <v>4.0216500000000002</v>
      </c>
      <c r="AA28">
        <v>13.086306758245618</v>
      </c>
      <c r="AB28">
        <v>0</v>
      </c>
      <c r="AC28">
        <v>0</v>
      </c>
      <c r="AD28">
        <v>11.212219245345123</v>
      </c>
      <c r="AE28">
        <v>15.166195283901361</v>
      </c>
      <c r="AF28">
        <v>2.4805001116356387</v>
      </c>
      <c r="AG28">
        <v>10.628536811597394</v>
      </c>
      <c r="AH28">
        <v>48.085310436</v>
      </c>
      <c r="AI28">
        <v>20.311200175000558</v>
      </c>
      <c r="AJ28">
        <v>0</v>
      </c>
      <c r="AK28">
        <v>13.562755964446753</v>
      </c>
      <c r="AL28">
        <v>0</v>
      </c>
      <c r="AM28">
        <v>4.8491042282362651</v>
      </c>
      <c r="AN28">
        <v>1.0521411528816682</v>
      </c>
      <c r="AO28">
        <v>4.5099600000000004</v>
      </c>
      <c r="AP28">
        <v>3.3407258418654715</v>
      </c>
      <c r="AQ28">
        <v>0</v>
      </c>
      <c r="AR28">
        <v>14.564100000000002</v>
      </c>
      <c r="AS28">
        <v>9.9048000584811202</v>
      </c>
      <c r="AT28">
        <v>0</v>
      </c>
      <c r="AU28">
        <v>0</v>
      </c>
      <c r="AV28">
        <v>0</v>
      </c>
      <c r="AW28">
        <v>0</v>
      </c>
      <c r="AX28">
        <v>0.10894747987488342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557.16739660015014</v>
      </c>
      <c r="DN28">
        <v>18.419036430862167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5.1565472282032481</v>
      </c>
      <c r="L29">
        <v>209.04761313964852</v>
      </c>
      <c r="M29">
        <v>28.224337465984586</v>
      </c>
      <c r="N29">
        <v>36.243234793886188</v>
      </c>
      <c r="O29">
        <v>0</v>
      </c>
      <c r="P29">
        <v>42.740095010254599</v>
      </c>
      <c r="Q29">
        <v>3.6295365226100111</v>
      </c>
      <c r="R29">
        <v>6.8348499895941783</v>
      </c>
      <c r="S29">
        <v>4.3140746502594176</v>
      </c>
      <c r="T29">
        <v>0</v>
      </c>
      <c r="U29">
        <v>63.505196394714538</v>
      </c>
      <c r="V29">
        <v>0.92050359712230212</v>
      </c>
      <c r="W29">
        <v>3.3742601287346585</v>
      </c>
      <c r="X29">
        <v>12.271123963265437</v>
      </c>
      <c r="Y29">
        <v>0</v>
      </c>
      <c r="Z29">
        <v>4.0216500000000002</v>
      </c>
      <c r="AA29">
        <v>13.086306758245618</v>
      </c>
      <c r="AB29">
        <v>0</v>
      </c>
      <c r="AC29">
        <v>0</v>
      </c>
      <c r="AD29">
        <v>11.212219245345123</v>
      </c>
      <c r="AE29">
        <v>15.166195283901361</v>
      </c>
      <c r="AF29">
        <v>2.4805001116356387</v>
      </c>
      <c r="AG29">
        <v>10.628536811597394</v>
      </c>
      <c r="AH29">
        <v>48.085310436</v>
      </c>
      <c r="AI29">
        <v>20.311200175000558</v>
      </c>
      <c r="AJ29">
        <v>0</v>
      </c>
      <c r="AK29">
        <v>13.562755964446753</v>
      </c>
      <c r="AL29">
        <v>0</v>
      </c>
      <c r="AM29">
        <v>4.8491042282362651</v>
      </c>
      <c r="AN29">
        <v>1.0521411528816682</v>
      </c>
      <c r="AO29">
        <v>4.5099600000000004</v>
      </c>
      <c r="AP29">
        <v>3.3407258418654715</v>
      </c>
      <c r="AQ29">
        <v>0</v>
      </c>
      <c r="AR29">
        <v>14.564100000000002</v>
      </c>
      <c r="AS29">
        <v>9.9048000584811202</v>
      </c>
      <c r="AT29">
        <v>0</v>
      </c>
      <c r="AU29">
        <v>0</v>
      </c>
      <c r="AV29">
        <v>0</v>
      </c>
      <c r="AW29">
        <v>0</v>
      </c>
      <c r="AX29">
        <v>0.10894747987488342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574.16488641512126</v>
      </c>
      <c r="DN29">
        <v>18.980940016668196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5.1567344492282716</v>
      </c>
      <c r="L30">
        <v>209.04761313964852</v>
      </c>
      <c r="M30">
        <v>28.224337465984586</v>
      </c>
      <c r="N30">
        <v>36.243234793886188</v>
      </c>
      <c r="O30">
        <v>0</v>
      </c>
      <c r="P30">
        <v>42.740095010254599</v>
      </c>
      <c r="Q30">
        <v>3.6295365226100111</v>
      </c>
      <c r="R30">
        <v>6.8776024481092692</v>
      </c>
      <c r="S30">
        <v>4.3140746502594176</v>
      </c>
      <c r="T30">
        <v>0</v>
      </c>
      <c r="U30">
        <v>63.505196394714538</v>
      </c>
      <c r="V30">
        <v>0.92050359712230212</v>
      </c>
      <c r="W30">
        <v>3.3742601287346585</v>
      </c>
      <c r="X30">
        <v>12.271123963265437</v>
      </c>
      <c r="Y30">
        <v>0</v>
      </c>
      <c r="Z30">
        <v>4.0216500000000002</v>
      </c>
      <c r="AA30">
        <v>13.086306758245618</v>
      </c>
      <c r="AB30">
        <v>0</v>
      </c>
      <c r="AC30">
        <v>0</v>
      </c>
      <c r="AD30">
        <v>11.212219245345123</v>
      </c>
      <c r="AE30">
        <v>15.166195283901361</v>
      </c>
      <c r="AF30">
        <v>2.4805001116356387</v>
      </c>
      <c r="AG30">
        <v>10.628536811597394</v>
      </c>
      <c r="AH30">
        <v>48.085310436</v>
      </c>
      <c r="AI30">
        <v>5.859000145833801</v>
      </c>
      <c r="AJ30">
        <v>0</v>
      </c>
      <c r="AK30">
        <v>13.562755964446753</v>
      </c>
      <c r="AL30">
        <v>0</v>
      </c>
      <c r="AM30">
        <v>4.8491042282362651</v>
      </c>
      <c r="AN30">
        <v>1.0521411528816682</v>
      </c>
      <c r="AO30">
        <v>4.5099600000000004</v>
      </c>
      <c r="AP30">
        <v>3.3407258418654715</v>
      </c>
      <c r="AQ30">
        <v>0</v>
      </c>
      <c r="AR30">
        <v>15.918900000000004</v>
      </c>
      <c r="AS30">
        <v>9.9048000584811202</v>
      </c>
      <c r="AT30">
        <v>0</v>
      </c>
      <c r="AU30">
        <v>0</v>
      </c>
      <c r="AV30">
        <v>0</v>
      </c>
      <c r="AW30">
        <v>0</v>
      </c>
      <c r="AX30">
        <v>0.10894747987488342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561.52816901930817</v>
      </c>
      <c r="DN30">
        <v>18.56319706285468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5.1565472282032481</v>
      </c>
      <c r="L31">
        <v>210.59722040546555</v>
      </c>
      <c r="M31">
        <v>28.224337465984586</v>
      </c>
      <c r="N31">
        <v>36.243234793886188</v>
      </c>
      <c r="O31">
        <v>0</v>
      </c>
      <c r="P31">
        <v>42.740095010254599</v>
      </c>
      <c r="Q31">
        <v>3.6295365226100111</v>
      </c>
      <c r="R31">
        <v>6.8776024481092692</v>
      </c>
      <c r="S31">
        <v>4.3264992104600122</v>
      </c>
      <c r="T31">
        <v>0</v>
      </c>
      <c r="U31">
        <v>63.505196394714538</v>
      </c>
      <c r="V31">
        <v>0.92050359712230212</v>
      </c>
      <c r="W31">
        <v>3.3742601287346585</v>
      </c>
      <c r="X31">
        <v>12.271123963265437</v>
      </c>
      <c r="Y31">
        <v>0</v>
      </c>
      <c r="Z31">
        <v>4.0216500000000002</v>
      </c>
      <c r="AA31">
        <v>13.086306758245618</v>
      </c>
      <c r="AB31">
        <v>0</v>
      </c>
      <c r="AC31">
        <v>0</v>
      </c>
      <c r="AD31">
        <v>11.212219245345123</v>
      </c>
      <c r="AE31">
        <v>15.166195283901361</v>
      </c>
      <c r="AF31">
        <v>2.4805001116356387</v>
      </c>
      <c r="AG31">
        <v>10.628536811597394</v>
      </c>
      <c r="AH31">
        <v>48.085310436</v>
      </c>
      <c r="AI31">
        <v>5.859000145833801</v>
      </c>
      <c r="AJ31">
        <v>0</v>
      </c>
      <c r="AK31">
        <v>13.562755964446753</v>
      </c>
      <c r="AL31">
        <v>0</v>
      </c>
      <c r="AM31">
        <v>4.8491042282362651</v>
      </c>
      <c r="AN31">
        <v>1.0521411528816682</v>
      </c>
      <c r="AO31">
        <v>4.5099600000000004</v>
      </c>
      <c r="AP31">
        <v>3.3407258418654715</v>
      </c>
      <c r="AQ31">
        <v>0</v>
      </c>
      <c r="AR31">
        <v>15.918900000000004</v>
      </c>
      <c r="AS31">
        <v>9.9048000584811202</v>
      </c>
      <c r="AT31">
        <v>0</v>
      </c>
      <c r="AU31">
        <v>0</v>
      </c>
      <c r="AV31">
        <v>0</v>
      </c>
      <c r="AW31">
        <v>0</v>
      </c>
      <c r="AX31">
        <v>0.10894747987488342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563.04003746342846</v>
      </c>
      <c r="DN31">
        <v>18.61317322372685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5.1567344492282716</v>
      </c>
      <c r="L32">
        <v>210.59722040546555</v>
      </c>
      <c r="M32">
        <v>28.224337465984586</v>
      </c>
      <c r="N32">
        <v>36.243234793886188</v>
      </c>
      <c r="O32">
        <v>0</v>
      </c>
      <c r="P32">
        <v>42.740095010254599</v>
      </c>
      <c r="Q32">
        <v>3.6295365226100111</v>
      </c>
      <c r="R32">
        <v>6.8776024481092692</v>
      </c>
      <c r="S32">
        <v>4.3264992104600122</v>
      </c>
      <c r="T32">
        <v>0</v>
      </c>
      <c r="U32">
        <v>63.505196394714538</v>
      </c>
      <c r="V32">
        <v>0.92050359712230212</v>
      </c>
      <c r="W32">
        <v>3.3742601287346585</v>
      </c>
      <c r="X32">
        <v>12.271123963265437</v>
      </c>
      <c r="Y32">
        <v>0</v>
      </c>
      <c r="Z32">
        <v>4.0216500000000002</v>
      </c>
      <c r="AA32">
        <v>13.086306758245618</v>
      </c>
      <c r="AB32">
        <v>0</v>
      </c>
      <c r="AC32">
        <v>0</v>
      </c>
      <c r="AD32">
        <v>11.212219245345123</v>
      </c>
      <c r="AE32">
        <v>15.166195283901361</v>
      </c>
      <c r="AF32">
        <v>2.4805001116356387</v>
      </c>
      <c r="AG32">
        <v>10.628536811597394</v>
      </c>
      <c r="AH32">
        <v>48.085310436</v>
      </c>
      <c r="AI32">
        <v>5.859000145833801</v>
      </c>
      <c r="AJ32">
        <v>0</v>
      </c>
      <c r="AK32">
        <v>13.562755964446753</v>
      </c>
      <c r="AL32">
        <v>0</v>
      </c>
      <c r="AM32">
        <v>4.8491042282362651</v>
      </c>
      <c r="AN32">
        <v>1.0521411528816682</v>
      </c>
      <c r="AO32">
        <v>4.5099600000000004</v>
      </c>
      <c r="AP32">
        <v>3.3407258418654715</v>
      </c>
      <c r="AQ32">
        <v>0</v>
      </c>
      <c r="AR32">
        <v>14.564100000000002</v>
      </c>
      <c r="AS32">
        <v>9.9048000584811202</v>
      </c>
      <c r="AT32">
        <v>0</v>
      </c>
      <c r="AU32">
        <v>0</v>
      </c>
      <c r="AV32">
        <v>0</v>
      </c>
      <c r="AW32">
        <v>0</v>
      </c>
      <c r="AX32">
        <v>0.10894747987488342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561.72877229666176</v>
      </c>
      <c r="DN32">
        <v>18.56982561151867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5.1565472282032481</v>
      </c>
      <c r="L33">
        <v>210.59722040546555</v>
      </c>
      <c r="M33">
        <v>28.224337465984586</v>
      </c>
      <c r="N33">
        <v>36.243234793886188</v>
      </c>
      <c r="O33">
        <v>0</v>
      </c>
      <c r="P33">
        <v>42.740095010254599</v>
      </c>
      <c r="Q33">
        <v>3.6295365226100111</v>
      </c>
      <c r="R33">
        <v>6.8348499895941783</v>
      </c>
      <c r="S33">
        <v>4.3264992104600122</v>
      </c>
      <c r="T33">
        <v>0</v>
      </c>
      <c r="U33">
        <v>63.505196394714538</v>
      </c>
      <c r="V33">
        <v>0.92050359712230212</v>
      </c>
      <c r="W33">
        <v>3.3742601287346585</v>
      </c>
      <c r="X33">
        <v>12.271123963265437</v>
      </c>
      <c r="Y33">
        <v>0</v>
      </c>
      <c r="Z33">
        <v>4.0216500000000002</v>
      </c>
      <c r="AA33">
        <v>13.086306758245618</v>
      </c>
      <c r="AB33">
        <v>0</v>
      </c>
      <c r="AC33">
        <v>0</v>
      </c>
      <c r="AD33">
        <v>11.212219245345123</v>
      </c>
      <c r="AE33">
        <v>15.166195283901361</v>
      </c>
      <c r="AF33">
        <v>2.4805001116356387</v>
      </c>
      <c r="AG33">
        <v>10.628536811597394</v>
      </c>
      <c r="AH33">
        <v>48.085310436</v>
      </c>
      <c r="AI33">
        <v>5.859000145833801</v>
      </c>
      <c r="AJ33">
        <v>0</v>
      </c>
      <c r="AK33">
        <v>13.562755964446753</v>
      </c>
      <c r="AL33">
        <v>0</v>
      </c>
      <c r="AM33">
        <v>4.8491042282362651</v>
      </c>
      <c r="AN33">
        <v>1.0521411528816682</v>
      </c>
      <c r="AO33">
        <v>4.5099600000000004</v>
      </c>
      <c r="AP33">
        <v>3.3407258418654715</v>
      </c>
      <c r="AQ33">
        <v>0</v>
      </c>
      <c r="AR33">
        <v>14.564100000000002</v>
      </c>
      <c r="AS33">
        <v>9.9048000584811202</v>
      </c>
      <c r="AT33">
        <v>0</v>
      </c>
      <c r="AU33">
        <v>0</v>
      </c>
      <c r="AV33">
        <v>0</v>
      </c>
      <c r="AW33">
        <v>0</v>
      </c>
      <c r="AX33">
        <v>0.10894747987488342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561.68720654824176</v>
      </c>
      <c r="DN33">
        <v>18.568451680398585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5.1567344492282716</v>
      </c>
      <c r="L34">
        <v>210.59722040546555</v>
      </c>
      <c r="M34">
        <v>28.224337465984586</v>
      </c>
      <c r="N34">
        <v>36.243234793886188</v>
      </c>
      <c r="O34">
        <v>0</v>
      </c>
      <c r="P34">
        <v>42.740095010254599</v>
      </c>
      <c r="Q34">
        <v>3.6295365226100111</v>
      </c>
      <c r="R34">
        <v>6.8348499895941783</v>
      </c>
      <c r="S34">
        <v>4.3264992104600122</v>
      </c>
      <c r="T34">
        <v>0</v>
      </c>
      <c r="U34">
        <v>63.505196394714538</v>
      </c>
      <c r="V34">
        <v>0.92050359712230212</v>
      </c>
      <c r="W34">
        <v>3.3742601287346585</v>
      </c>
      <c r="X34">
        <v>12.271123963265437</v>
      </c>
      <c r="Y34">
        <v>0</v>
      </c>
      <c r="Z34">
        <v>4.0216500000000002</v>
      </c>
      <c r="AA34">
        <v>13.086306758245618</v>
      </c>
      <c r="AB34">
        <v>0</v>
      </c>
      <c r="AC34">
        <v>0</v>
      </c>
      <c r="AD34">
        <v>11.212219245345123</v>
      </c>
      <c r="AE34">
        <v>15.166195283901361</v>
      </c>
      <c r="AF34">
        <v>2.4805001116356387</v>
      </c>
      <c r="AG34">
        <v>10.628536811597394</v>
      </c>
      <c r="AH34">
        <v>48.085310436</v>
      </c>
      <c r="AI34">
        <v>5.859000145833801</v>
      </c>
      <c r="AJ34">
        <v>0</v>
      </c>
      <c r="AK34">
        <v>13.562755964446753</v>
      </c>
      <c r="AL34">
        <v>0</v>
      </c>
      <c r="AM34">
        <v>4.8491042282362651</v>
      </c>
      <c r="AN34">
        <v>1.0521411528816682</v>
      </c>
      <c r="AO34">
        <v>4.5099600000000004</v>
      </c>
      <c r="AP34">
        <v>3.3407258418654715</v>
      </c>
      <c r="AQ34">
        <v>0</v>
      </c>
      <c r="AR34">
        <v>14.564100000000002</v>
      </c>
      <c r="AS34">
        <v>9.9048000584811202</v>
      </c>
      <c r="AT34">
        <v>0</v>
      </c>
      <c r="AU34">
        <v>0</v>
      </c>
      <c r="AV34">
        <v>0</v>
      </c>
      <c r="AW34">
        <v>0</v>
      </c>
      <c r="AX34">
        <v>0.10894747987488342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561.68738778147497</v>
      </c>
      <c r="DN34">
        <v>18.568457668190401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5.1565472282032481</v>
      </c>
      <c r="L35">
        <v>210.59722040546555</v>
      </c>
      <c r="M35">
        <v>28.224337465984586</v>
      </c>
      <c r="N35">
        <v>36.243234793886188</v>
      </c>
      <c r="O35">
        <v>0</v>
      </c>
      <c r="P35">
        <v>42.740095010254599</v>
      </c>
      <c r="Q35">
        <v>3.6295365226100111</v>
      </c>
      <c r="R35">
        <v>6.9025417347019689</v>
      </c>
      <c r="S35">
        <v>4.3430106535260435</v>
      </c>
      <c r="T35">
        <v>0</v>
      </c>
      <c r="U35">
        <v>63.505196394714538</v>
      </c>
      <c r="V35">
        <v>0.92050359712230212</v>
      </c>
      <c r="W35">
        <v>3.3742601287346585</v>
      </c>
      <c r="X35">
        <v>12.271123963265437</v>
      </c>
      <c r="Y35">
        <v>0</v>
      </c>
      <c r="Z35">
        <v>4.0216500000000002</v>
      </c>
      <c r="AA35">
        <v>13.086306758245618</v>
      </c>
      <c r="AB35">
        <v>0</v>
      </c>
      <c r="AC35">
        <v>0</v>
      </c>
      <c r="AD35">
        <v>11.212219245345123</v>
      </c>
      <c r="AE35">
        <v>15.166195283901361</v>
      </c>
      <c r="AF35">
        <v>2.4805001116356387</v>
      </c>
      <c r="AG35">
        <v>10.628536811597394</v>
      </c>
      <c r="AH35">
        <v>48.085310436</v>
      </c>
      <c r="AI35">
        <v>5.859000145833801</v>
      </c>
      <c r="AJ35">
        <v>0</v>
      </c>
      <c r="AK35">
        <v>13.562755964446753</v>
      </c>
      <c r="AL35">
        <v>0</v>
      </c>
      <c r="AM35">
        <v>4.8491042282362651</v>
      </c>
      <c r="AN35">
        <v>1.0330112785912458</v>
      </c>
      <c r="AO35">
        <v>4.5099600000000004</v>
      </c>
      <c r="AP35">
        <v>3.3407258418654715</v>
      </c>
      <c r="AQ35">
        <v>0</v>
      </c>
      <c r="AR35">
        <v>14.564100000000002</v>
      </c>
      <c r="AS35">
        <v>9.9048000584811202</v>
      </c>
      <c r="AT35">
        <v>0</v>
      </c>
      <c r="AU35">
        <v>0</v>
      </c>
      <c r="AV35">
        <v>0</v>
      </c>
      <c r="AW35">
        <v>0</v>
      </c>
      <c r="AX35">
        <v>0.10894747987488342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561.75020538986041</v>
      </c>
      <c r="DN35">
        <v>18.57052615266338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5.1567344492282716</v>
      </c>
      <c r="L36">
        <v>210.59722040546555</v>
      </c>
      <c r="M36">
        <v>28.224337465984586</v>
      </c>
      <c r="N36">
        <v>36.243234793886188</v>
      </c>
      <c r="O36">
        <v>0</v>
      </c>
      <c r="P36">
        <v>42.740095010254599</v>
      </c>
      <c r="Q36">
        <v>3.6295365226100111</v>
      </c>
      <c r="R36">
        <v>6.9025417347019689</v>
      </c>
      <c r="S36">
        <v>4.3430106535260435</v>
      </c>
      <c r="T36">
        <v>0</v>
      </c>
      <c r="U36">
        <v>63.505196394714538</v>
      </c>
      <c r="V36">
        <v>0.92050359712230212</v>
      </c>
      <c r="W36">
        <v>3.3742601287346585</v>
      </c>
      <c r="X36">
        <v>12.271123963265437</v>
      </c>
      <c r="Y36">
        <v>0</v>
      </c>
      <c r="Z36">
        <v>4.0216500000000002</v>
      </c>
      <c r="AA36">
        <v>13.086306758245618</v>
      </c>
      <c r="AB36">
        <v>0</v>
      </c>
      <c r="AC36">
        <v>0</v>
      </c>
      <c r="AD36">
        <v>11.212219245345123</v>
      </c>
      <c r="AE36">
        <v>15.166195283901361</v>
      </c>
      <c r="AF36">
        <v>2.4805001116356387</v>
      </c>
      <c r="AG36">
        <v>10.628536811597394</v>
      </c>
      <c r="AH36">
        <v>48.085310436</v>
      </c>
      <c r="AI36">
        <v>5.859000145833801</v>
      </c>
      <c r="AJ36">
        <v>0</v>
      </c>
      <c r="AK36">
        <v>13.562755964446753</v>
      </c>
      <c r="AL36">
        <v>0</v>
      </c>
      <c r="AM36">
        <v>4.8491042282362651</v>
      </c>
      <c r="AN36">
        <v>1.0330112785912458</v>
      </c>
      <c r="AO36">
        <v>4.5099600000000004</v>
      </c>
      <c r="AP36">
        <v>3.3407258418654715</v>
      </c>
      <c r="AQ36">
        <v>0</v>
      </c>
      <c r="AR36">
        <v>14.564100000000002</v>
      </c>
      <c r="AS36">
        <v>9.9048000584811202</v>
      </c>
      <c r="AT36">
        <v>0</v>
      </c>
      <c r="AU36">
        <v>0</v>
      </c>
      <c r="AV36">
        <v>0</v>
      </c>
      <c r="AW36">
        <v>0</v>
      </c>
      <c r="AX36">
        <v>0.10894747987488342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561.75038662309373</v>
      </c>
      <c r="DN36">
        <v>18.570532140455203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6.0546195764486068</v>
      </c>
      <c r="J37">
        <v>0</v>
      </c>
      <c r="K37">
        <v>5.1565472282032481</v>
      </c>
      <c r="L37">
        <v>210.59722040546555</v>
      </c>
      <c r="M37">
        <v>28.224337465984586</v>
      </c>
      <c r="N37">
        <v>36.243234793886188</v>
      </c>
      <c r="O37">
        <v>0</v>
      </c>
      <c r="P37">
        <v>42.740095010254599</v>
      </c>
      <c r="Q37">
        <v>3.6295365226100111</v>
      </c>
      <c r="R37">
        <v>6.9025417347019689</v>
      </c>
      <c r="S37">
        <v>4.3430106535260435</v>
      </c>
      <c r="T37">
        <v>0</v>
      </c>
      <c r="U37">
        <v>63.505196394714538</v>
      </c>
      <c r="V37">
        <v>2.7936670503597121</v>
      </c>
      <c r="W37">
        <v>3.3742601287346585</v>
      </c>
      <c r="X37">
        <v>27.544930604722111</v>
      </c>
      <c r="Y37">
        <v>0</v>
      </c>
      <c r="Z37">
        <v>4.0216500000000002</v>
      </c>
      <c r="AA37">
        <v>13.086306758245618</v>
      </c>
      <c r="AB37">
        <v>0</v>
      </c>
      <c r="AC37">
        <v>0</v>
      </c>
      <c r="AD37">
        <v>11.212219245345123</v>
      </c>
      <c r="AE37">
        <v>15.166195283901361</v>
      </c>
      <c r="AF37">
        <v>2.4805001116356387</v>
      </c>
      <c r="AG37">
        <v>10.628536811597394</v>
      </c>
      <c r="AH37">
        <v>48.085310436</v>
      </c>
      <c r="AI37">
        <v>5.859000145833801</v>
      </c>
      <c r="AJ37">
        <v>0</v>
      </c>
      <c r="AK37">
        <v>13.562755964446753</v>
      </c>
      <c r="AL37">
        <v>0</v>
      </c>
      <c r="AM37">
        <v>4.8491042282362651</v>
      </c>
      <c r="AN37">
        <v>1.0330112785912458</v>
      </c>
      <c r="AO37">
        <v>4.5099600000000004</v>
      </c>
      <c r="AP37">
        <v>3.3407258418654715</v>
      </c>
      <c r="AQ37">
        <v>0</v>
      </c>
      <c r="AR37">
        <v>14.564100000000002</v>
      </c>
      <c r="AS37">
        <v>9.9048000584811202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584.10318139159779</v>
      </c>
      <c r="DN37">
        <v>19.310192342193744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6.0546195764486068</v>
      </c>
      <c r="J38">
        <v>0</v>
      </c>
      <c r="K38">
        <v>5.1544924586563132</v>
      </c>
      <c r="L38">
        <v>210.59722040546555</v>
      </c>
      <c r="M38">
        <v>28.224337465984586</v>
      </c>
      <c r="N38">
        <v>36.243234793886188</v>
      </c>
      <c r="O38">
        <v>0</v>
      </c>
      <c r="P38">
        <v>42.740095010254599</v>
      </c>
      <c r="Q38">
        <v>3.6295365226100111</v>
      </c>
      <c r="R38">
        <v>6.9025417347019689</v>
      </c>
      <c r="S38">
        <v>4.3430106535260435</v>
      </c>
      <c r="T38">
        <v>0</v>
      </c>
      <c r="U38">
        <v>63.505196394714538</v>
      </c>
      <c r="V38">
        <v>2.7936670503597121</v>
      </c>
      <c r="W38">
        <v>3.3742601287346585</v>
      </c>
      <c r="X38">
        <v>27.544930604722111</v>
      </c>
      <c r="Y38">
        <v>0</v>
      </c>
      <c r="Z38">
        <v>4.0216500000000002</v>
      </c>
      <c r="AA38">
        <v>13.086306758245618</v>
      </c>
      <c r="AB38">
        <v>0</v>
      </c>
      <c r="AC38">
        <v>0</v>
      </c>
      <c r="AD38">
        <v>11.212219245345123</v>
      </c>
      <c r="AE38">
        <v>15.166195283901361</v>
      </c>
      <c r="AF38">
        <v>2.4805001116356387</v>
      </c>
      <c r="AG38">
        <v>10.628536811597394</v>
      </c>
      <c r="AH38">
        <v>48.085310436</v>
      </c>
      <c r="AI38">
        <v>5.859000145833801</v>
      </c>
      <c r="AJ38">
        <v>0</v>
      </c>
      <c r="AK38">
        <v>13.562755964446753</v>
      </c>
      <c r="AL38">
        <v>0</v>
      </c>
      <c r="AM38">
        <v>4.8491042282362651</v>
      </c>
      <c r="AN38">
        <v>1.0330112785912458</v>
      </c>
      <c r="AO38">
        <v>4.5099600000000004</v>
      </c>
      <c r="AP38">
        <v>3.3407258418654715</v>
      </c>
      <c r="AQ38">
        <v>0</v>
      </c>
      <c r="AR38">
        <v>14.564100000000002</v>
      </c>
      <c r="AS38">
        <v>9.9048000584811202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584.10119237839479</v>
      </c>
      <c r="DN38">
        <v>19.310126585849794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6.0546195764486068</v>
      </c>
      <c r="J39">
        <v>0</v>
      </c>
      <c r="K39">
        <v>5.1544924586563132</v>
      </c>
      <c r="L39">
        <v>211.14498098494067</v>
      </c>
      <c r="M39">
        <v>28.224337465984586</v>
      </c>
      <c r="N39">
        <v>36.243234793886188</v>
      </c>
      <c r="O39">
        <v>0</v>
      </c>
      <c r="P39">
        <v>42.740095010254599</v>
      </c>
      <c r="Q39">
        <v>3.6377050376408566</v>
      </c>
      <c r="R39">
        <v>6.9025417347019689</v>
      </c>
      <c r="S39">
        <v>4.3430106535260435</v>
      </c>
      <c r="T39">
        <v>0</v>
      </c>
      <c r="U39">
        <v>63.505196394714538</v>
      </c>
      <c r="V39">
        <v>2.7936670503597121</v>
      </c>
      <c r="W39">
        <v>3.3742601287346585</v>
      </c>
      <c r="X39">
        <v>27.544930604722111</v>
      </c>
      <c r="Y39">
        <v>0</v>
      </c>
      <c r="Z39">
        <v>4.0216500000000002</v>
      </c>
      <c r="AA39">
        <v>13.086306758245618</v>
      </c>
      <c r="AB39">
        <v>0</v>
      </c>
      <c r="AC39">
        <v>0</v>
      </c>
      <c r="AD39">
        <v>11.212219245345123</v>
      </c>
      <c r="AE39">
        <v>15.166195283901361</v>
      </c>
      <c r="AF39">
        <v>2.4805001116356387</v>
      </c>
      <c r="AG39">
        <v>10.628536811597394</v>
      </c>
      <c r="AH39">
        <v>48.085310436</v>
      </c>
      <c r="AI39">
        <v>5.859000145833801</v>
      </c>
      <c r="AJ39">
        <v>0</v>
      </c>
      <c r="AK39">
        <v>13.562755964446753</v>
      </c>
      <c r="AL39">
        <v>0</v>
      </c>
      <c r="AM39">
        <v>4.8491042282362651</v>
      </c>
      <c r="AN39">
        <v>1.0330112785912458</v>
      </c>
      <c r="AO39">
        <v>4.5099600000000004</v>
      </c>
      <c r="AP39">
        <v>3.3407258418654715</v>
      </c>
      <c r="AQ39">
        <v>0</v>
      </c>
      <c r="AR39">
        <v>14.564100000000002</v>
      </c>
      <c r="AS39">
        <v>9.9048000584811202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584.63933183270592</v>
      </c>
      <c r="DN39">
        <v>19.327916226044692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6.0546195764486068</v>
      </c>
      <c r="J40">
        <v>0</v>
      </c>
      <c r="K40">
        <v>5.1544924586563132</v>
      </c>
      <c r="L40">
        <v>211.14498098494067</v>
      </c>
      <c r="M40">
        <v>28.224337465984586</v>
      </c>
      <c r="N40">
        <v>36.243234793886188</v>
      </c>
      <c r="O40">
        <v>0</v>
      </c>
      <c r="P40">
        <v>42.740095010254599</v>
      </c>
      <c r="Q40">
        <v>3.6377050376408566</v>
      </c>
      <c r="R40">
        <v>6.9025417347019689</v>
      </c>
      <c r="S40">
        <v>4.3430106535260435</v>
      </c>
      <c r="T40">
        <v>0</v>
      </c>
      <c r="U40">
        <v>63.505196394714538</v>
      </c>
      <c r="V40">
        <v>2.7936670503597121</v>
      </c>
      <c r="W40">
        <v>3.3742601287346585</v>
      </c>
      <c r="X40">
        <v>27.544930604722111</v>
      </c>
      <c r="Y40">
        <v>0</v>
      </c>
      <c r="Z40">
        <v>4.0216500000000002</v>
      </c>
      <c r="AA40">
        <v>13.086306758245618</v>
      </c>
      <c r="AB40">
        <v>0</v>
      </c>
      <c r="AC40">
        <v>0</v>
      </c>
      <c r="AD40">
        <v>11.212219245345123</v>
      </c>
      <c r="AE40">
        <v>15.166195283901361</v>
      </c>
      <c r="AF40">
        <v>2.4805001116356387</v>
      </c>
      <c r="AG40">
        <v>10.628536811597394</v>
      </c>
      <c r="AH40">
        <v>48.085310436</v>
      </c>
      <c r="AI40">
        <v>5.859000145833801</v>
      </c>
      <c r="AJ40">
        <v>0</v>
      </c>
      <c r="AK40">
        <v>13.562755964446753</v>
      </c>
      <c r="AL40">
        <v>0</v>
      </c>
      <c r="AM40">
        <v>4.8491042282362651</v>
      </c>
      <c r="AN40">
        <v>1.0330112785912458</v>
      </c>
      <c r="AO40">
        <v>4.5099600000000004</v>
      </c>
      <c r="AP40">
        <v>3.3407258418654715</v>
      </c>
      <c r="AQ40">
        <v>0</v>
      </c>
      <c r="AR40">
        <v>14.564100000000002</v>
      </c>
      <c r="AS40">
        <v>9.9048000584811202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584.63933183270592</v>
      </c>
      <c r="DN40">
        <v>19.327916226044692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6.0546195764486068</v>
      </c>
      <c r="J41">
        <v>0</v>
      </c>
      <c r="K41">
        <v>5.1543988413084216</v>
      </c>
      <c r="L41">
        <v>211.14498098494067</v>
      </c>
      <c r="M41">
        <v>28.224337465984586</v>
      </c>
      <c r="N41">
        <v>36.243234793886188</v>
      </c>
      <c r="O41">
        <v>0</v>
      </c>
      <c r="P41">
        <v>42.740095010254599</v>
      </c>
      <c r="Q41">
        <v>3.6377050376408566</v>
      </c>
      <c r="R41">
        <v>6.9025417347019689</v>
      </c>
      <c r="S41">
        <v>4.3430106535260435</v>
      </c>
      <c r="T41">
        <v>0</v>
      </c>
      <c r="U41">
        <v>63.505196394714538</v>
      </c>
      <c r="V41">
        <v>2.7936670503597121</v>
      </c>
      <c r="W41">
        <v>3.3742601287346585</v>
      </c>
      <c r="X41">
        <v>27.544930604722111</v>
      </c>
      <c r="Y41">
        <v>0</v>
      </c>
      <c r="Z41">
        <v>4.0216500000000002</v>
      </c>
      <c r="AA41">
        <v>13.086306758245618</v>
      </c>
      <c r="AB41">
        <v>0</v>
      </c>
      <c r="AC41">
        <v>0</v>
      </c>
      <c r="AD41">
        <v>11.212219245345123</v>
      </c>
      <c r="AE41">
        <v>15.166195283901361</v>
      </c>
      <c r="AF41">
        <v>2.4805001116356387</v>
      </c>
      <c r="AG41">
        <v>10.628536811597394</v>
      </c>
      <c r="AH41">
        <v>48.085310436</v>
      </c>
      <c r="AI41">
        <v>5.859000145833801</v>
      </c>
      <c r="AJ41">
        <v>0</v>
      </c>
      <c r="AK41">
        <v>13.562755964446753</v>
      </c>
      <c r="AL41">
        <v>0</v>
      </c>
      <c r="AM41">
        <v>4.8491042282362651</v>
      </c>
      <c r="AN41">
        <v>1.0330112785912458</v>
      </c>
      <c r="AO41">
        <v>4.5099600000000004</v>
      </c>
      <c r="AP41">
        <v>3.3407258418654715</v>
      </c>
      <c r="AQ41">
        <v>0</v>
      </c>
      <c r="AR41">
        <v>14.564100000000002</v>
      </c>
      <c r="AS41">
        <v>9.9048000584811202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584.6392412092539</v>
      </c>
      <c r="DN41">
        <v>19.327913232148781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6.0546195764486068</v>
      </c>
      <c r="J42">
        <v>0</v>
      </c>
      <c r="K42">
        <v>5.1543988413084216</v>
      </c>
      <c r="L42">
        <v>211.14498098494067</v>
      </c>
      <c r="M42">
        <v>28.224337465984586</v>
      </c>
      <c r="N42">
        <v>36.243234793886188</v>
      </c>
      <c r="O42">
        <v>0</v>
      </c>
      <c r="P42">
        <v>42.740095010254599</v>
      </c>
      <c r="Q42">
        <v>3.6377050376408566</v>
      </c>
      <c r="R42">
        <v>6.9025417347019689</v>
      </c>
      <c r="S42">
        <v>4.3430106535260435</v>
      </c>
      <c r="T42">
        <v>0</v>
      </c>
      <c r="U42">
        <v>63.505196394714538</v>
      </c>
      <c r="V42">
        <v>2.7936670503597121</v>
      </c>
      <c r="W42">
        <v>3.3742601287346585</v>
      </c>
      <c r="X42">
        <v>27.544930604722111</v>
      </c>
      <c r="Y42">
        <v>0</v>
      </c>
      <c r="Z42">
        <v>4.0216500000000002</v>
      </c>
      <c r="AA42">
        <v>13.086306758245618</v>
      </c>
      <c r="AB42">
        <v>0</v>
      </c>
      <c r="AC42">
        <v>0</v>
      </c>
      <c r="AD42">
        <v>11.212219245345123</v>
      </c>
      <c r="AE42">
        <v>15.166195283901361</v>
      </c>
      <c r="AF42">
        <v>2.4805001116356387</v>
      </c>
      <c r="AG42">
        <v>10.628536811597394</v>
      </c>
      <c r="AH42">
        <v>48.085310436</v>
      </c>
      <c r="AI42">
        <v>5.859000145833801</v>
      </c>
      <c r="AJ42">
        <v>0</v>
      </c>
      <c r="AK42">
        <v>13.562755964446753</v>
      </c>
      <c r="AL42">
        <v>0</v>
      </c>
      <c r="AM42">
        <v>4.8491042282362651</v>
      </c>
      <c r="AN42">
        <v>1.0330112785912458</v>
      </c>
      <c r="AO42">
        <v>4.5099600000000004</v>
      </c>
      <c r="AP42">
        <v>3.3407258418654715</v>
      </c>
      <c r="AQ42">
        <v>0</v>
      </c>
      <c r="AR42">
        <v>14.564100000000002</v>
      </c>
      <c r="AS42">
        <v>9.9048000584811202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584.6392412092539</v>
      </c>
      <c r="DN42">
        <v>19.327913232148781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6.0546195764486068</v>
      </c>
      <c r="J43">
        <v>0</v>
      </c>
      <c r="K43">
        <v>5.1543988413084216</v>
      </c>
      <c r="L43">
        <v>211.14498098494067</v>
      </c>
      <c r="M43">
        <v>28.224337465984586</v>
      </c>
      <c r="N43">
        <v>36.243234793886188</v>
      </c>
      <c r="O43">
        <v>0</v>
      </c>
      <c r="P43">
        <v>42.740095010254599</v>
      </c>
      <c r="Q43">
        <v>3.6377050376408566</v>
      </c>
      <c r="R43">
        <v>6.9025417347019689</v>
      </c>
      <c r="S43">
        <v>4.3430106535260435</v>
      </c>
      <c r="T43">
        <v>0</v>
      </c>
      <c r="U43">
        <v>63.505196394714538</v>
      </c>
      <c r="V43">
        <v>2.7936670503597121</v>
      </c>
      <c r="W43">
        <v>3.3742601287346585</v>
      </c>
      <c r="X43">
        <v>27.544930604722111</v>
      </c>
      <c r="Y43">
        <v>0</v>
      </c>
      <c r="Z43">
        <v>4.0216500000000002</v>
      </c>
      <c r="AA43">
        <v>13.086306758245618</v>
      </c>
      <c r="AB43">
        <v>0</v>
      </c>
      <c r="AC43">
        <v>0</v>
      </c>
      <c r="AD43">
        <v>11.212219245345123</v>
      </c>
      <c r="AE43">
        <v>15.166195283901361</v>
      </c>
      <c r="AF43">
        <v>2.4805001116356387</v>
      </c>
      <c r="AG43">
        <v>10.628536811597394</v>
      </c>
      <c r="AH43">
        <v>48.085310436</v>
      </c>
      <c r="AI43">
        <v>9.7649998541661969</v>
      </c>
      <c r="AJ43">
        <v>0</v>
      </c>
      <c r="AK43">
        <v>13.562755964446753</v>
      </c>
      <c r="AL43">
        <v>0</v>
      </c>
      <c r="AM43">
        <v>4.8491042282362651</v>
      </c>
      <c r="AN43">
        <v>1.0330112785912458</v>
      </c>
      <c r="AO43">
        <v>4.5099600000000004</v>
      </c>
      <c r="AP43">
        <v>3.3407258418654715</v>
      </c>
      <c r="AQ43">
        <v>0</v>
      </c>
      <c r="AR43">
        <v>14.564100000000002</v>
      </c>
      <c r="AS43">
        <v>9.9048000584811202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588.42024880791928</v>
      </c>
      <c r="DN43">
        <v>19.4529053418158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6.0546195764486068</v>
      </c>
      <c r="J44">
        <v>0</v>
      </c>
      <c r="K44">
        <v>5.1543988413084216</v>
      </c>
      <c r="L44">
        <v>211.14498098494067</v>
      </c>
      <c r="M44">
        <v>28.224337465984586</v>
      </c>
      <c r="N44">
        <v>36.243234793886188</v>
      </c>
      <c r="O44">
        <v>0</v>
      </c>
      <c r="P44">
        <v>42.740095010254599</v>
      </c>
      <c r="Q44">
        <v>3.6377050376408566</v>
      </c>
      <c r="R44">
        <v>6.9025417347019689</v>
      </c>
      <c r="S44">
        <v>4.3430106535260435</v>
      </c>
      <c r="T44">
        <v>0</v>
      </c>
      <c r="U44">
        <v>63.505196394714538</v>
      </c>
      <c r="V44">
        <v>2.7936670503597121</v>
      </c>
      <c r="W44">
        <v>3.3742601287346585</v>
      </c>
      <c r="X44">
        <v>27.544930604722111</v>
      </c>
      <c r="Y44">
        <v>0</v>
      </c>
      <c r="Z44">
        <v>4.0216500000000002</v>
      </c>
      <c r="AA44">
        <v>13.086306758245618</v>
      </c>
      <c r="AB44">
        <v>0</v>
      </c>
      <c r="AC44">
        <v>0</v>
      </c>
      <c r="AD44">
        <v>11.212219245345123</v>
      </c>
      <c r="AE44">
        <v>15.166195283901361</v>
      </c>
      <c r="AF44">
        <v>2.4805001116356387</v>
      </c>
      <c r="AG44">
        <v>10.628536811597394</v>
      </c>
      <c r="AH44">
        <v>48.085310436</v>
      </c>
      <c r="AI44">
        <v>9.7649998541661969</v>
      </c>
      <c r="AJ44">
        <v>0</v>
      </c>
      <c r="AK44">
        <v>13.562755964446753</v>
      </c>
      <c r="AL44">
        <v>0</v>
      </c>
      <c r="AM44">
        <v>4.8491042282362651</v>
      </c>
      <c r="AN44">
        <v>1.0330112785912458</v>
      </c>
      <c r="AO44">
        <v>4.5099600000000004</v>
      </c>
      <c r="AP44">
        <v>3.3407258418654715</v>
      </c>
      <c r="AQ44">
        <v>0</v>
      </c>
      <c r="AR44">
        <v>14.564100000000002</v>
      </c>
      <c r="AS44">
        <v>9.9048000584811202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588.42024880791928</v>
      </c>
      <c r="DN44">
        <v>19.4529053418158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5.1543239392276554</v>
      </c>
      <c r="L45">
        <v>211.14498098494067</v>
      </c>
      <c r="M45">
        <v>28.224337465984586</v>
      </c>
      <c r="N45">
        <v>36.243234793886188</v>
      </c>
      <c r="O45">
        <v>0</v>
      </c>
      <c r="P45">
        <v>42.740095010254599</v>
      </c>
      <c r="Q45">
        <v>3.6377050376408566</v>
      </c>
      <c r="R45">
        <v>6.9025417347019689</v>
      </c>
      <c r="S45">
        <v>4.3430106535260435</v>
      </c>
      <c r="T45">
        <v>0</v>
      </c>
      <c r="U45">
        <v>63.831159057368573</v>
      </c>
      <c r="V45">
        <v>2.7936670503597121</v>
      </c>
      <c r="W45">
        <v>3.3742601287346585</v>
      </c>
      <c r="X45">
        <v>27.544930604722111</v>
      </c>
      <c r="Y45">
        <v>0</v>
      </c>
      <c r="Z45">
        <v>4.0216500000000002</v>
      </c>
      <c r="AA45">
        <v>13.086306758245618</v>
      </c>
      <c r="AB45">
        <v>0</v>
      </c>
      <c r="AC45">
        <v>0</v>
      </c>
      <c r="AD45">
        <v>11.212219245345123</v>
      </c>
      <c r="AE45">
        <v>15.166195283901361</v>
      </c>
      <c r="AF45">
        <v>2.4805001116356387</v>
      </c>
      <c r="AG45">
        <v>10.628536811597394</v>
      </c>
      <c r="AH45">
        <v>48.085310436</v>
      </c>
      <c r="AI45">
        <v>9.7649998541661969</v>
      </c>
      <c r="AJ45">
        <v>0</v>
      </c>
      <c r="AK45">
        <v>13.562755964446753</v>
      </c>
      <c r="AL45">
        <v>0</v>
      </c>
      <c r="AM45">
        <v>4.8491042282362651</v>
      </c>
      <c r="AN45">
        <v>1.0330112785912458</v>
      </c>
      <c r="AO45">
        <v>4.5099600000000004</v>
      </c>
      <c r="AP45">
        <v>3.3407258418654715</v>
      </c>
      <c r="AQ45">
        <v>0</v>
      </c>
      <c r="AR45">
        <v>14.564100000000002</v>
      </c>
      <c r="AS45">
        <v>9.9048000584811202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582.87507160285554</v>
      </c>
      <c r="DN45">
        <v>19.269350731004295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5.1543239392276554</v>
      </c>
      <c r="L46">
        <v>211.14498098494067</v>
      </c>
      <c r="M46">
        <v>28.224337465984586</v>
      </c>
      <c r="N46">
        <v>36.243234793886188</v>
      </c>
      <c r="O46">
        <v>0</v>
      </c>
      <c r="P46">
        <v>42.740095010254599</v>
      </c>
      <c r="Q46">
        <v>3.6377050376408566</v>
      </c>
      <c r="R46">
        <v>6.9025417347019689</v>
      </c>
      <c r="S46">
        <v>4.3430106535260435</v>
      </c>
      <c r="T46">
        <v>0</v>
      </c>
      <c r="U46">
        <v>63.850333331642346</v>
      </c>
      <c r="V46">
        <v>2.7936670503597121</v>
      </c>
      <c r="W46">
        <v>3.3742601287346585</v>
      </c>
      <c r="X46">
        <v>27.544930604722111</v>
      </c>
      <c r="Y46">
        <v>0</v>
      </c>
      <c r="Z46">
        <v>4.0216500000000002</v>
      </c>
      <c r="AA46">
        <v>13.086306758245618</v>
      </c>
      <c r="AB46">
        <v>0</v>
      </c>
      <c r="AC46">
        <v>0</v>
      </c>
      <c r="AD46">
        <v>11.212219245345123</v>
      </c>
      <c r="AE46">
        <v>15.166195283901361</v>
      </c>
      <c r="AF46">
        <v>2.4805001116356387</v>
      </c>
      <c r="AG46">
        <v>10.628536811597394</v>
      </c>
      <c r="AH46">
        <v>48.085310436</v>
      </c>
      <c r="AI46">
        <v>9.7649998541661969</v>
      </c>
      <c r="AJ46">
        <v>0</v>
      </c>
      <c r="AK46">
        <v>13.562755964446753</v>
      </c>
      <c r="AL46">
        <v>0</v>
      </c>
      <c r="AM46">
        <v>4.8491042282362651</v>
      </c>
      <c r="AN46">
        <v>1.0330112785912458</v>
      </c>
      <c r="AO46">
        <v>4.5099600000000004</v>
      </c>
      <c r="AP46">
        <v>3.3407258418654715</v>
      </c>
      <c r="AQ46">
        <v>0</v>
      </c>
      <c r="AR46">
        <v>15.918900000000004</v>
      </c>
      <c r="AS46">
        <v>9.9048000584811202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584.20507866952221</v>
      </c>
      <c r="DN46">
        <v>19.313317938611405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5.1560042530537826</v>
      </c>
      <c r="L47">
        <v>211.14498098494067</v>
      </c>
      <c r="M47">
        <v>28.224337465984586</v>
      </c>
      <c r="N47">
        <v>36.243234793886188</v>
      </c>
      <c r="O47">
        <v>0</v>
      </c>
      <c r="P47">
        <v>42.740095010254599</v>
      </c>
      <c r="Q47">
        <v>3.6377050376408566</v>
      </c>
      <c r="R47">
        <v>6.8776024481092692</v>
      </c>
      <c r="S47">
        <v>4.3430106535260435</v>
      </c>
      <c r="T47">
        <v>0</v>
      </c>
      <c r="U47">
        <v>63.850333331642346</v>
      </c>
      <c r="V47">
        <v>2.7936670503597121</v>
      </c>
      <c r="W47">
        <v>3.3742601287346585</v>
      </c>
      <c r="X47">
        <v>27.544930604722111</v>
      </c>
      <c r="Y47">
        <v>0</v>
      </c>
      <c r="Z47">
        <v>4.0216500000000002</v>
      </c>
      <c r="AA47">
        <v>13.086306758245618</v>
      </c>
      <c r="AB47">
        <v>0</v>
      </c>
      <c r="AC47">
        <v>0</v>
      </c>
      <c r="AD47">
        <v>11.212219245345123</v>
      </c>
      <c r="AE47">
        <v>15.166195283901361</v>
      </c>
      <c r="AF47">
        <v>2.4805001116356387</v>
      </c>
      <c r="AG47">
        <v>10.628536811597394</v>
      </c>
      <c r="AH47">
        <v>48.085310436</v>
      </c>
      <c r="AI47">
        <v>9.7649998541661969</v>
      </c>
      <c r="AJ47">
        <v>0</v>
      </c>
      <c r="AK47">
        <v>13.562755964446753</v>
      </c>
      <c r="AL47">
        <v>0</v>
      </c>
      <c r="AM47">
        <v>4.8491042282362651</v>
      </c>
      <c r="AN47">
        <v>1.0330112785912458</v>
      </c>
      <c r="AO47">
        <v>4.5099600000000004</v>
      </c>
      <c r="AP47">
        <v>3.3407258418654715</v>
      </c>
      <c r="AQ47">
        <v>0</v>
      </c>
      <c r="AR47">
        <v>15.918900000000004</v>
      </c>
      <c r="AS47">
        <v>9.9048000584811202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584.18256408434183</v>
      </c>
      <c r="DN47">
        <v>19.312573551025139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5.155629783662218</v>
      </c>
      <c r="L48">
        <v>211.14498098494067</v>
      </c>
      <c r="M48">
        <v>28.214538188938967</v>
      </c>
      <c r="N48">
        <v>36.243234793886188</v>
      </c>
      <c r="O48">
        <v>0</v>
      </c>
      <c r="P48">
        <v>42.740095010254599</v>
      </c>
      <c r="Q48">
        <v>3.6377050376408566</v>
      </c>
      <c r="R48">
        <v>6.8776024481092692</v>
      </c>
      <c r="S48">
        <v>4.3430106535260435</v>
      </c>
      <c r="T48">
        <v>0</v>
      </c>
      <c r="U48">
        <v>63.850333331642346</v>
      </c>
      <c r="V48">
        <v>2.7936670503597121</v>
      </c>
      <c r="W48">
        <v>3.3742601287346585</v>
      </c>
      <c r="X48">
        <v>27.544930604722111</v>
      </c>
      <c r="Y48">
        <v>0</v>
      </c>
      <c r="Z48">
        <v>4.0216500000000002</v>
      </c>
      <c r="AA48">
        <v>13.086306758245618</v>
      </c>
      <c r="AB48">
        <v>0</v>
      </c>
      <c r="AC48">
        <v>0</v>
      </c>
      <c r="AD48">
        <v>11.212219245345123</v>
      </c>
      <c r="AE48">
        <v>15.166195283901361</v>
      </c>
      <c r="AF48">
        <v>2.4805001116356387</v>
      </c>
      <c r="AG48">
        <v>10.628536811597394</v>
      </c>
      <c r="AH48">
        <v>48.085310436</v>
      </c>
      <c r="AI48">
        <v>9.7649998541661969</v>
      </c>
      <c r="AJ48">
        <v>0</v>
      </c>
      <c r="AK48">
        <v>13.562755964446753</v>
      </c>
      <c r="AL48">
        <v>0</v>
      </c>
      <c r="AM48">
        <v>4.8491042282362651</v>
      </c>
      <c r="AN48">
        <v>1.0330112785912458</v>
      </c>
      <c r="AO48">
        <v>4.5099600000000004</v>
      </c>
      <c r="AP48">
        <v>3.3407258418654715</v>
      </c>
      <c r="AQ48">
        <v>0</v>
      </c>
      <c r="AR48">
        <v>14.564100000000002</v>
      </c>
      <c r="AS48">
        <v>9.9048000584811202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582.86126956451392</v>
      </c>
      <c r="DN48">
        <v>19.268894324415925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5.1560042530537826</v>
      </c>
      <c r="L49">
        <v>209.04761313964852</v>
      </c>
      <c r="M49">
        <v>28.214538188938967</v>
      </c>
      <c r="N49">
        <v>36.243234793886188</v>
      </c>
      <c r="O49">
        <v>0</v>
      </c>
      <c r="P49">
        <v>42.740095010254599</v>
      </c>
      <c r="Q49">
        <v>3.6377050376408566</v>
      </c>
      <c r="R49">
        <v>6.7289446509368185</v>
      </c>
      <c r="S49">
        <v>4.3308542296836592</v>
      </c>
      <c r="T49">
        <v>0</v>
      </c>
      <c r="U49">
        <v>63.850333331642346</v>
      </c>
      <c r="V49">
        <v>2.7936670503597121</v>
      </c>
      <c r="W49">
        <v>7.5652445840835014</v>
      </c>
      <c r="X49">
        <v>27.544930604722111</v>
      </c>
      <c r="Y49">
        <v>0</v>
      </c>
      <c r="Z49">
        <v>6.0324750000000007</v>
      </c>
      <c r="AA49">
        <v>13.086306758245618</v>
      </c>
      <c r="AB49">
        <v>0</v>
      </c>
      <c r="AC49">
        <v>0</v>
      </c>
      <c r="AD49">
        <v>11.212219245345123</v>
      </c>
      <c r="AE49">
        <v>15.166195283901361</v>
      </c>
      <c r="AF49">
        <v>2.4805001116356387</v>
      </c>
      <c r="AG49">
        <v>10.628536811597394</v>
      </c>
      <c r="AH49">
        <v>48.085310436</v>
      </c>
      <c r="AI49">
        <v>9.7649998541661969</v>
      </c>
      <c r="AJ49">
        <v>0</v>
      </c>
      <c r="AK49">
        <v>13.562755964446753</v>
      </c>
      <c r="AL49">
        <v>0</v>
      </c>
      <c r="AM49">
        <v>4.8491042282362651</v>
      </c>
      <c r="AN49">
        <v>1.0330112785912458</v>
      </c>
      <c r="AO49">
        <v>4.5099600000000004</v>
      </c>
      <c r="AP49">
        <v>3.3407258418654715</v>
      </c>
      <c r="AQ49">
        <v>0</v>
      </c>
      <c r="AR49">
        <v>14.564100000000002</v>
      </c>
      <c r="AS49">
        <v>9.9048000584811202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586.6791081532009</v>
      </c>
      <c r="DN49">
        <v>19.395057594162338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5.155629783662218</v>
      </c>
      <c r="L50">
        <v>209.04761313964852</v>
      </c>
      <c r="M50">
        <v>28.214538188938967</v>
      </c>
      <c r="N50">
        <v>36.243234793886188</v>
      </c>
      <c r="O50">
        <v>0</v>
      </c>
      <c r="P50">
        <v>42.740095010254599</v>
      </c>
      <c r="Q50">
        <v>3.6377050376408566</v>
      </c>
      <c r="R50">
        <v>6.7289446509368185</v>
      </c>
      <c r="S50">
        <v>4.3308542296836592</v>
      </c>
      <c r="T50">
        <v>0</v>
      </c>
      <c r="U50">
        <v>63.850333331642346</v>
      </c>
      <c r="V50">
        <v>2.7936670503597121</v>
      </c>
      <c r="W50">
        <v>7.5652445840835014</v>
      </c>
      <c r="X50">
        <v>27.544930604722111</v>
      </c>
      <c r="Y50">
        <v>0</v>
      </c>
      <c r="Z50">
        <v>6.0324750000000007</v>
      </c>
      <c r="AA50">
        <v>13.086306758245618</v>
      </c>
      <c r="AB50">
        <v>0</v>
      </c>
      <c r="AC50">
        <v>0</v>
      </c>
      <c r="AD50">
        <v>11.212219245345123</v>
      </c>
      <c r="AE50">
        <v>15.166195283901361</v>
      </c>
      <c r="AF50">
        <v>2.4805001116356387</v>
      </c>
      <c r="AG50">
        <v>10.628536811597394</v>
      </c>
      <c r="AH50">
        <v>48.085310436</v>
      </c>
      <c r="AI50">
        <v>9.7649998541661969</v>
      </c>
      <c r="AJ50">
        <v>0</v>
      </c>
      <c r="AK50">
        <v>13.562755964446753</v>
      </c>
      <c r="AL50">
        <v>0</v>
      </c>
      <c r="AM50">
        <v>4.8491042282362651</v>
      </c>
      <c r="AN50">
        <v>1.0330112785912458</v>
      </c>
      <c r="AO50">
        <v>4.5099600000000004</v>
      </c>
      <c r="AP50">
        <v>3.3407258418654715</v>
      </c>
      <c r="AQ50">
        <v>0</v>
      </c>
      <c r="AR50">
        <v>14.564100000000002</v>
      </c>
      <c r="AS50">
        <v>9.9048000584811202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586.67874567306364</v>
      </c>
      <c r="DN50">
        <v>19.395045604907942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5.1560042530537826</v>
      </c>
      <c r="L51">
        <v>211.14498098494067</v>
      </c>
      <c r="M51">
        <v>28.214538188938967</v>
      </c>
      <c r="N51">
        <v>36.243234793886188</v>
      </c>
      <c r="O51">
        <v>0</v>
      </c>
      <c r="P51">
        <v>42.740095010254599</v>
      </c>
      <c r="Q51">
        <v>3.6377050376408566</v>
      </c>
      <c r="R51">
        <v>7.1344603934623825</v>
      </c>
      <c r="S51">
        <v>4.3430106535260435</v>
      </c>
      <c r="T51">
        <v>0</v>
      </c>
      <c r="U51">
        <v>63.850333331642346</v>
      </c>
      <c r="V51">
        <v>2.7936670503597121</v>
      </c>
      <c r="W51">
        <v>7.5652445840835014</v>
      </c>
      <c r="X51">
        <v>27.544930604722111</v>
      </c>
      <c r="Y51">
        <v>0</v>
      </c>
      <c r="Z51">
        <v>6.0324750000000007</v>
      </c>
      <c r="AA51">
        <v>13.086306758245618</v>
      </c>
      <c r="AB51">
        <v>0</v>
      </c>
      <c r="AC51">
        <v>0</v>
      </c>
      <c r="AD51">
        <v>11.212219245345123</v>
      </c>
      <c r="AE51">
        <v>15.166195283901361</v>
      </c>
      <c r="AF51">
        <v>2.4805001116356387</v>
      </c>
      <c r="AG51">
        <v>10.628536811597394</v>
      </c>
      <c r="AH51">
        <v>48.085310436</v>
      </c>
      <c r="AI51">
        <v>9.7649998541661969</v>
      </c>
      <c r="AJ51">
        <v>0</v>
      </c>
      <c r="AK51">
        <v>13.562755964446753</v>
      </c>
      <c r="AL51">
        <v>0</v>
      </c>
      <c r="AM51">
        <v>4.8491042282362651</v>
      </c>
      <c r="AN51">
        <v>1.0330112785912458</v>
      </c>
      <c r="AO51">
        <v>4.5099600000000004</v>
      </c>
      <c r="AP51">
        <v>3.3407258418654715</v>
      </c>
      <c r="AQ51">
        <v>0</v>
      </c>
      <c r="AR51">
        <v>14.564100000000002</v>
      </c>
      <c r="AS51">
        <v>9.9048000584811202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589.1136697170374</v>
      </c>
      <c r="DN51">
        <v>19.475536041985919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5.155629783662218</v>
      </c>
      <c r="L52">
        <v>211.14498098494067</v>
      </c>
      <c r="M52">
        <v>28.214538188938967</v>
      </c>
      <c r="N52">
        <v>36.243234793886188</v>
      </c>
      <c r="O52">
        <v>0</v>
      </c>
      <c r="P52">
        <v>42.740095010254599</v>
      </c>
      <c r="Q52">
        <v>3.6377050376408566</v>
      </c>
      <c r="R52">
        <v>7.1344603934623825</v>
      </c>
      <c r="S52">
        <v>4.3430106535260435</v>
      </c>
      <c r="T52">
        <v>0</v>
      </c>
      <c r="U52">
        <v>63.850333331642346</v>
      </c>
      <c r="V52">
        <v>2.7936670503597121</v>
      </c>
      <c r="W52">
        <v>7.5652445840835014</v>
      </c>
      <c r="X52">
        <v>27.544930604722111</v>
      </c>
      <c r="Y52">
        <v>0</v>
      </c>
      <c r="Z52">
        <v>6.0324750000000007</v>
      </c>
      <c r="AA52">
        <v>13.086306758245618</v>
      </c>
      <c r="AB52">
        <v>0</v>
      </c>
      <c r="AC52">
        <v>0</v>
      </c>
      <c r="AD52">
        <v>11.212219245345123</v>
      </c>
      <c r="AE52">
        <v>15.166195283901361</v>
      </c>
      <c r="AF52">
        <v>2.4805001116356387</v>
      </c>
      <c r="AG52">
        <v>10.628536811597394</v>
      </c>
      <c r="AH52">
        <v>48.085310436</v>
      </c>
      <c r="AI52">
        <v>9.7649998541661969</v>
      </c>
      <c r="AJ52">
        <v>0</v>
      </c>
      <c r="AK52">
        <v>13.562755964446753</v>
      </c>
      <c r="AL52">
        <v>0</v>
      </c>
      <c r="AM52">
        <v>4.8491042282362651</v>
      </c>
      <c r="AN52">
        <v>1.0330112785912458</v>
      </c>
      <c r="AO52">
        <v>4.5099600000000004</v>
      </c>
      <c r="AP52">
        <v>3.3407258418654715</v>
      </c>
      <c r="AQ52">
        <v>0</v>
      </c>
      <c r="AR52">
        <v>14.564100000000002</v>
      </c>
      <c r="AS52">
        <v>9.9048000584811202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589.11330723690025</v>
      </c>
      <c r="DN52">
        <v>19.475524052731522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5.1560042530537826</v>
      </c>
      <c r="L53">
        <v>211.14498098494067</v>
      </c>
      <c r="M53">
        <v>28.214538188938967</v>
      </c>
      <c r="N53">
        <v>36.243234793886188</v>
      </c>
      <c r="O53">
        <v>0</v>
      </c>
      <c r="P53">
        <v>42.740095010254599</v>
      </c>
      <c r="Q53">
        <v>3.6377050376408566</v>
      </c>
      <c r="R53">
        <v>7.1344603934623825</v>
      </c>
      <c r="S53">
        <v>4.3430106535260435</v>
      </c>
      <c r="T53">
        <v>0</v>
      </c>
      <c r="U53">
        <v>63.850333331642346</v>
      </c>
      <c r="V53">
        <v>2.7936670503597121</v>
      </c>
      <c r="W53">
        <v>7.5652445840835014</v>
      </c>
      <c r="X53">
        <v>27.544930604722111</v>
      </c>
      <c r="Y53">
        <v>0</v>
      </c>
      <c r="Z53">
        <v>6.0324750000000007</v>
      </c>
      <c r="AA53">
        <v>13.086306758245618</v>
      </c>
      <c r="AB53">
        <v>0</v>
      </c>
      <c r="AC53">
        <v>0</v>
      </c>
      <c r="AD53">
        <v>11.212219245345123</v>
      </c>
      <c r="AE53">
        <v>15.166195283901361</v>
      </c>
      <c r="AF53">
        <v>2.4805001116356387</v>
      </c>
      <c r="AG53">
        <v>10.628536811597394</v>
      </c>
      <c r="AH53">
        <v>48.085310436</v>
      </c>
      <c r="AI53">
        <v>9.7649998541661969</v>
      </c>
      <c r="AJ53">
        <v>0</v>
      </c>
      <c r="AK53">
        <v>13.562755964446753</v>
      </c>
      <c r="AL53">
        <v>0</v>
      </c>
      <c r="AM53">
        <v>4.8491042282362651</v>
      </c>
      <c r="AN53">
        <v>1.0330112785912458</v>
      </c>
      <c r="AO53">
        <v>4.5099600000000004</v>
      </c>
      <c r="AP53">
        <v>3.3407258418654715</v>
      </c>
      <c r="AQ53">
        <v>0</v>
      </c>
      <c r="AR53">
        <v>14.564100000000002</v>
      </c>
      <c r="AS53">
        <v>9.9048000584811202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589.1136697170374</v>
      </c>
      <c r="DN53">
        <v>19.475536041985919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5.155629783662218</v>
      </c>
      <c r="L54">
        <v>211.14498098494067</v>
      </c>
      <c r="M54">
        <v>28.214538188938967</v>
      </c>
      <c r="N54">
        <v>36.243234793886188</v>
      </c>
      <c r="O54">
        <v>0</v>
      </c>
      <c r="P54">
        <v>42.740095010254599</v>
      </c>
      <c r="Q54">
        <v>3.6377050376408566</v>
      </c>
      <c r="R54">
        <v>7.1344603934623825</v>
      </c>
      <c r="S54">
        <v>4.3430106535260435</v>
      </c>
      <c r="T54">
        <v>0</v>
      </c>
      <c r="U54">
        <v>63.850333331642346</v>
      </c>
      <c r="V54">
        <v>2.7936670503597121</v>
      </c>
      <c r="W54">
        <v>7.5652445840835014</v>
      </c>
      <c r="X54">
        <v>27.544930604722111</v>
      </c>
      <c r="Y54">
        <v>0</v>
      </c>
      <c r="Z54">
        <v>6.0324750000000007</v>
      </c>
      <c r="AA54">
        <v>13.086306758245618</v>
      </c>
      <c r="AB54">
        <v>0</v>
      </c>
      <c r="AC54">
        <v>0</v>
      </c>
      <c r="AD54">
        <v>11.212219245345123</v>
      </c>
      <c r="AE54">
        <v>15.166195283901361</v>
      </c>
      <c r="AF54">
        <v>2.4805001116356387</v>
      </c>
      <c r="AG54">
        <v>10.628536811597394</v>
      </c>
      <c r="AH54">
        <v>48.085310436</v>
      </c>
      <c r="AI54">
        <v>9.7649998541661969</v>
      </c>
      <c r="AJ54">
        <v>0</v>
      </c>
      <c r="AK54">
        <v>13.562755964446753</v>
      </c>
      <c r="AL54">
        <v>0</v>
      </c>
      <c r="AM54">
        <v>4.8491042282362651</v>
      </c>
      <c r="AN54">
        <v>1.0330112785912458</v>
      </c>
      <c r="AO54">
        <v>4.5099600000000004</v>
      </c>
      <c r="AP54">
        <v>3.3407258418654715</v>
      </c>
      <c r="AQ54">
        <v>0</v>
      </c>
      <c r="AR54">
        <v>14.564100000000002</v>
      </c>
      <c r="AS54">
        <v>9.9048000584811202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589.11330723690025</v>
      </c>
      <c r="DN54">
        <v>19.475524052731522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5.1560042530537826</v>
      </c>
      <c r="L55">
        <v>213.21149185345837</v>
      </c>
      <c r="M55">
        <v>28.214538188938967</v>
      </c>
      <c r="N55">
        <v>36.243234793886188</v>
      </c>
      <c r="O55">
        <v>0</v>
      </c>
      <c r="P55">
        <v>42.740095010254599</v>
      </c>
      <c r="Q55">
        <v>4.1364351207348546</v>
      </c>
      <c r="R55">
        <v>7.1344603934623825</v>
      </c>
      <c r="S55">
        <v>5.1267974668923406</v>
      </c>
      <c r="T55">
        <v>0</v>
      </c>
      <c r="U55">
        <v>63.850333331642346</v>
      </c>
      <c r="V55">
        <v>2.7936670503597121</v>
      </c>
      <c r="W55">
        <v>7.5652445840835014</v>
      </c>
      <c r="X55">
        <v>27.544930604722111</v>
      </c>
      <c r="Y55">
        <v>0</v>
      </c>
      <c r="Z55">
        <v>6.0324750000000007</v>
      </c>
      <c r="AA55">
        <v>13.086306758245618</v>
      </c>
      <c r="AB55">
        <v>0</v>
      </c>
      <c r="AC55">
        <v>0</v>
      </c>
      <c r="AD55">
        <v>11.212219245345123</v>
      </c>
      <c r="AE55">
        <v>15.166195283901361</v>
      </c>
      <c r="AF55">
        <v>2.4805001116356387</v>
      </c>
      <c r="AG55">
        <v>10.628536811597394</v>
      </c>
      <c r="AH55">
        <v>48.085310436</v>
      </c>
      <c r="AI55">
        <v>5.859000145833801</v>
      </c>
      <c r="AJ55">
        <v>0</v>
      </c>
      <c r="AK55">
        <v>13.562755964446753</v>
      </c>
      <c r="AL55">
        <v>0</v>
      </c>
      <c r="AM55">
        <v>4.8491042282362651</v>
      </c>
      <c r="AN55">
        <v>1.0330112785912458</v>
      </c>
      <c r="AO55">
        <v>4.5099600000000004</v>
      </c>
      <c r="AP55">
        <v>3.3407258418654715</v>
      </c>
      <c r="AQ55">
        <v>0</v>
      </c>
      <c r="AR55">
        <v>14.564100000000002</v>
      </c>
      <c r="AS55">
        <v>9.9048000584811202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588.57468897135811</v>
      </c>
      <c r="DN55">
        <v>19.457544844310846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5.155629783662218</v>
      </c>
      <c r="L56">
        <v>213.21149185345837</v>
      </c>
      <c r="M56">
        <v>28.214538188938967</v>
      </c>
      <c r="N56">
        <v>36.243234793886188</v>
      </c>
      <c r="O56">
        <v>0</v>
      </c>
      <c r="P56">
        <v>42.740095010254599</v>
      </c>
      <c r="Q56">
        <v>4.1364351207348546</v>
      </c>
      <c r="R56">
        <v>7.1344603934623825</v>
      </c>
      <c r="S56">
        <v>5.1267974668923406</v>
      </c>
      <c r="T56">
        <v>0</v>
      </c>
      <c r="U56">
        <v>63.850333331642346</v>
      </c>
      <c r="V56">
        <v>2.7936670503597121</v>
      </c>
      <c r="W56">
        <v>7.5652445840835014</v>
      </c>
      <c r="X56">
        <v>27.544930604722111</v>
      </c>
      <c r="Y56">
        <v>0</v>
      </c>
      <c r="Z56">
        <v>6.0324750000000007</v>
      </c>
      <c r="AA56">
        <v>13.086306758245618</v>
      </c>
      <c r="AB56">
        <v>0</v>
      </c>
      <c r="AC56">
        <v>0</v>
      </c>
      <c r="AD56">
        <v>11.212219245345123</v>
      </c>
      <c r="AE56">
        <v>15.166195283901361</v>
      </c>
      <c r="AF56">
        <v>2.4805001116356387</v>
      </c>
      <c r="AG56">
        <v>10.628536811597394</v>
      </c>
      <c r="AH56">
        <v>48.085310436</v>
      </c>
      <c r="AI56">
        <v>5.859000145833801</v>
      </c>
      <c r="AJ56">
        <v>0</v>
      </c>
      <c r="AK56">
        <v>13.562755964446753</v>
      </c>
      <c r="AL56">
        <v>0</v>
      </c>
      <c r="AM56">
        <v>4.8491042282362651</v>
      </c>
      <c r="AN56">
        <v>1.0330112785912458</v>
      </c>
      <c r="AO56">
        <v>4.5099600000000004</v>
      </c>
      <c r="AP56">
        <v>3.3407258418654715</v>
      </c>
      <c r="AQ56">
        <v>0</v>
      </c>
      <c r="AR56">
        <v>14.564100000000002</v>
      </c>
      <c r="AS56">
        <v>9.9048000584811202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588.57432649122097</v>
      </c>
      <c r="DN56">
        <v>19.457532855056449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5.1560042530537826</v>
      </c>
      <c r="L57">
        <v>213.21149185345837</v>
      </c>
      <c r="M57">
        <v>28.214538188938967</v>
      </c>
      <c r="N57">
        <v>36.243234793886188</v>
      </c>
      <c r="O57">
        <v>0</v>
      </c>
      <c r="P57">
        <v>42.740095010254599</v>
      </c>
      <c r="Q57">
        <v>4.1364351207348546</v>
      </c>
      <c r="R57">
        <v>7.1344603934623825</v>
      </c>
      <c r="S57">
        <v>5.1267974668923406</v>
      </c>
      <c r="T57">
        <v>0</v>
      </c>
      <c r="U57">
        <v>63.850333331642346</v>
      </c>
      <c r="V57">
        <v>2.7936670503597121</v>
      </c>
      <c r="W57">
        <v>7.5652445840835014</v>
      </c>
      <c r="X57">
        <v>27.544930604722111</v>
      </c>
      <c r="Y57">
        <v>0</v>
      </c>
      <c r="Z57">
        <v>6.0324750000000007</v>
      </c>
      <c r="AA57">
        <v>13.086306758245618</v>
      </c>
      <c r="AB57">
        <v>0</v>
      </c>
      <c r="AC57">
        <v>0</v>
      </c>
      <c r="AD57">
        <v>11.212219245345123</v>
      </c>
      <c r="AE57">
        <v>15.166195283901361</v>
      </c>
      <c r="AF57">
        <v>2.4805001116356387</v>
      </c>
      <c r="AG57">
        <v>10.628536811597394</v>
      </c>
      <c r="AH57">
        <v>48.085310436</v>
      </c>
      <c r="AI57">
        <v>5.859000145833801</v>
      </c>
      <c r="AJ57">
        <v>0</v>
      </c>
      <c r="AK57">
        <v>13.562755964446753</v>
      </c>
      <c r="AL57">
        <v>0</v>
      </c>
      <c r="AM57">
        <v>4.8491042282362651</v>
      </c>
      <c r="AN57">
        <v>1.0330112785912458</v>
      </c>
      <c r="AO57">
        <v>4.5099600000000004</v>
      </c>
      <c r="AP57">
        <v>3.3407258418654715</v>
      </c>
      <c r="AQ57">
        <v>0</v>
      </c>
      <c r="AR57">
        <v>14.564100000000002</v>
      </c>
      <c r="AS57">
        <v>9.9048000584811202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588.57468897135811</v>
      </c>
      <c r="DN57">
        <v>19.457544844310846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5.155629783662218</v>
      </c>
      <c r="L58">
        <v>213.21149185345837</v>
      </c>
      <c r="M58">
        <v>28.214538188938967</v>
      </c>
      <c r="N58">
        <v>36.243234793886188</v>
      </c>
      <c r="O58">
        <v>0</v>
      </c>
      <c r="P58">
        <v>42.740095010254599</v>
      </c>
      <c r="Q58">
        <v>4.1364351207348546</v>
      </c>
      <c r="R58">
        <v>7.1344603934623825</v>
      </c>
      <c r="S58">
        <v>5.1267974668923406</v>
      </c>
      <c r="T58">
        <v>0</v>
      </c>
      <c r="U58">
        <v>63.850333331642346</v>
      </c>
      <c r="V58">
        <v>2.7936670503597121</v>
      </c>
      <c r="W58">
        <v>7.5652445840835014</v>
      </c>
      <c r="X58">
        <v>27.544930604722111</v>
      </c>
      <c r="Y58">
        <v>0</v>
      </c>
      <c r="Z58">
        <v>6.0324750000000007</v>
      </c>
      <c r="AA58">
        <v>13.086306758245618</v>
      </c>
      <c r="AB58">
        <v>0</v>
      </c>
      <c r="AC58">
        <v>0</v>
      </c>
      <c r="AD58">
        <v>11.212219245345123</v>
      </c>
      <c r="AE58">
        <v>15.166195283901361</v>
      </c>
      <c r="AF58">
        <v>2.4805001116356387</v>
      </c>
      <c r="AG58">
        <v>10.628536811597394</v>
      </c>
      <c r="AH58">
        <v>48.085310436</v>
      </c>
      <c r="AI58">
        <v>5.859000145833801</v>
      </c>
      <c r="AJ58">
        <v>0</v>
      </c>
      <c r="AK58">
        <v>13.562755964446753</v>
      </c>
      <c r="AL58">
        <v>0</v>
      </c>
      <c r="AM58">
        <v>4.8491042282362651</v>
      </c>
      <c r="AN58">
        <v>1.0330112785912458</v>
      </c>
      <c r="AO58">
        <v>4.5099600000000004</v>
      </c>
      <c r="AP58">
        <v>3.3407258418654715</v>
      </c>
      <c r="AQ58">
        <v>0</v>
      </c>
      <c r="AR58">
        <v>14.564100000000002</v>
      </c>
      <c r="AS58">
        <v>9.9048000584811202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588.57432649122097</v>
      </c>
      <c r="DN58">
        <v>19.457532855056449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5.1560042530537826</v>
      </c>
      <c r="L59">
        <v>213.21149185345837</v>
      </c>
      <c r="M59">
        <v>28.214538188938967</v>
      </c>
      <c r="N59">
        <v>36.243234793886188</v>
      </c>
      <c r="O59">
        <v>0</v>
      </c>
      <c r="P59">
        <v>42.740095010254599</v>
      </c>
      <c r="Q59">
        <v>4.1364351207348546</v>
      </c>
      <c r="R59">
        <v>7.1344603934623825</v>
      </c>
      <c r="S59">
        <v>5.1267974668923406</v>
      </c>
      <c r="T59">
        <v>0</v>
      </c>
      <c r="U59">
        <v>63.850333331642346</v>
      </c>
      <c r="V59">
        <v>2.7936670503597121</v>
      </c>
      <c r="W59">
        <v>7.5652445840835014</v>
      </c>
      <c r="X59">
        <v>27.544930604722111</v>
      </c>
      <c r="Y59">
        <v>0</v>
      </c>
      <c r="Z59">
        <v>6.0324750000000007</v>
      </c>
      <c r="AA59">
        <v>13.086306758245618</v>
      </c>
      <c r="AB59">
        <v>0</v>
      </c>
      <c r="AC59">
        <v>0</v>
      </c>
      <c r="AD59">
        <v>11.212219245345123</v>
      </c>
      <c r="AE59">
        <v>15.166195283901361</v>
      </c>
      <c r="AF59">
        <v>2.4805001116356387</v>
      </c>
      <c r="AG59">
        <v>10.628536811597394</v>
      </c>
      <c r="AH59">
        <v>48.085310436</v>
      </c>
      <c r="AI59">
        <v>5.859000145833801</v>
      </c>
      <c r="AJ59">
        <v>0</v>
      </c>
      <c r="AK59">
        <v>13.562755964446753</v>
      </c>
      <c r="AL59">
        <v>0</v>
      </c>
      <c r="AM59">
        <v>4.8491042282362651</v>
      </c>
      <c r="AN59">
        <v>1.0330112785912458</v>
      </c>
      <c r="AO59">
        <v>4.5099600000000004</v>
      </c>
      <c r="AP59">
        <v>3.3407258418654715</v>
      </c>
      <c r="AQ59">
        <v>0</v>
      </c>
      <c r="AR59">
        <v>14.564100000000002</v>
      </c>
      <c r="AS59">
        <v>9.9048000584811202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588.57468897135811</v>
      </c>
      <c r="DN59">
        <v>19.457544844310846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5.155629783662218</v>
      </c>
      <c r="L60">
        <v>213.21149185345837</v>
      </c>
      <c r="M60">
        <v>28.214538188938967</v>
      </c>
      <c r="N60">
        <v>36.243234793886188</v>
      </c>
      <c r="O60">
        <v>0</v>
      </c>
      <c r="P60">
        <v>42.740095010254599</v>
      </c>
      <c r="Q60">
        <v>4.1364351207348546</v>
      </c>
      <c r="R60">
        <v>7.1344603934623825</v>
      </c>
      <c r="S60">
        <v>5.1267974668923406</v>
      </c>
      <c r="T60">
        <v>0</v>
      </c>
      <c r="U60">
        <v>63.850333331642346</v>
      </c>
      <c r="V60">
        <v>2.7936670503597121</v>
      </c>
      <c r="W60">
        <v>7.5652445840835014</v>
      </c>
      <c r="X60">
        <v>27.544930604722111</v>
      </c>
      <c r="Y60">
        <v>0</v>
      </c>
      <c r="Z60">
        <v>6.0324750000000007</v>
      </c>
      <c r="AA60">
        <v>13.086306758245618</v>
      </c>
      <c r="AB60">
        <v>0</v>
      </c>
      <c r="AC60">
        <v>0</v>
      </c>
      <c r="AD60">
        <v>11.212219245345123</v>
      </c>
      <c r="AE60">
        <v>15.166195283901361</v>
      </c>
      <c r="AF60">
        <v>2.4805001116356387</v>
      </c>
      <c r="AG60">
        <v>10.628536811597394</v>
      </c>
      <c r="AH60">
        <v>48.085310436</v>
      </c>
      <c r="AI60">
        <v>5.859000145833801</v>
      </c>
      <c r="AJ60">
        <v>0</v>
      </c>
      <c r="AK60">
        <v>13.562755964446753</v>
      </c>
      <c r="AL60">
        <v>0</v>
      </c>
      <c r="AM60">
        <v>4.8491042282362651</v>
      </c>
      <c r="AN60">
        <v>1.0330112785912458</v>
      </c>
      <c r="AO60">
        <v>4.5099600000000004</v>
      </c>
      <c r="AP60">
        <v>3.3407258418654715</v>
      </c>
      <c r="AQ60">
        <v>2.5129002008493231</v>
      </c>
      <c r="AR60">
        <v>14.564100000000002</v>
      </c>
      <c r="AS60">
        <v>9.9048000584811202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591.00681379612172</v>
      </c>
      <c r="DN60">
        <v>19.53794575100504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5.1560042530537826</v>
      </c>
      <c r="L61">
        <v>213.21149185345837</v>
      </c>
      <c r="M61">
        <v>28.214538188938967</v>
      </c>
      <c r="N61">
        <v>36.243234793886188</v>
      </c>
      <c r="O61">
        <v>0</v>
      </c>
      <c r="P61">
        <v>42.740095010254599</v>
      </c>
      <c r="Q61">
        <v>4.1364351207348546</v>
      </c>
      <c r="R61">
        <v>7.1344603934623825</v>
      </c>
      <c r="S61">
        <v>5.1267974668923406</v>
      </c>
      <c r="T61">
        <v>0</v>
      </c>
      <c r="U61">
        <v>63.850333331642346</v>
      </c>
      <c r="V61">
        <v>2.7936670503597121</v>
      </c>
      <c r="W61">
        <v>7.5652445840835014</v>
      </c>
      <c r="X61">
        <v>27.544930604722111</v>
      </c>
      <c r="Y61">
        <v>0</v>
      </c>
      <c r="Z61">
        <v>6.0324750000000007</v>
      </c>
      <c r="AA61">
        <v>13.086306758245618</v>
      </c>
      <c r="AB61">
        <v>0</v>
      </c>
      <c r="AC61">
        <v>0</v>
      </c>
      <c r="AD61">
        <v>11.212219245345123</v>
      </c>
      <c r="AE61">
        <v>15.166195283901361</v>
      </c>
      <c r="AF61">
        <v>2.4805001116356387</v>
      </c>
      <c r="AG61">
        <v>10.628536811597394</v>
      </c>
      <c r="AH61">
        <v>48.085310436</v>
      </c>
      <c r="AI61">
        <v>5.859000145833801</v>
      </c>
      <c r="AJ61">
        <v>0</v>
      </c>
      <c r="AK61">
        <v>13.562755964446753</v>
      </c>
      <c r="AL61">
        <v>0</v>
      </c>
      <c r="AM61">
        <v>4.8491042282362651</v>
      </c>
      <c r="AN61">
        <v>1.0330112785912458</v>
      </c>
      <c r="AO61">
        <v>3.6079680000000001</v>
      </c>
      <c r="AP61">
        <v>3.3407258418654715</v>
      </c>
      <c r="AQ61">
        <v>5.0257998278434366</v>
      </c>
      <c r="AR61">
        <v>14.564100000000002</v>
      </c>
      <c r="AS61">
        <v>9.9048000584811202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592.56653503823202</v>
      </c>
      <c r="DN61">
        <v>19.58950660528042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5.155629783662218</v>
      </c>
      <c r="L62">
        <v>213.21149185345837</v>
      </c>
      <c r="M62">
        <v>28.214538188938967</v>
      </c>
      <c r="N62">
        <v>36.243234793886188</v>
      </c>
      <c r="O62">
        <v>0</v>
      </c>
      <c r="P62">
        <v>42.740095010254599</v>
      </c>
      <c r="Q62">
        <v>4.1364351207348546</v>
      </c>
      <c r="R62">
        <v>7.1344603934623825</v>
      </c>
      <c r="S62">
        <v>5.1267974668923406</v>
      </c>
      <c r="T62">
        <v>0</v>
      </c>
      <c r="U62">
        <v>63.850333331642346</v>
      </c>
      <c r="V62">
        <v>2.7936670503597121</v>
      </c>
      <c r="W62">
        <v>7.5652445840835014</v>
      </c>
      <c r="X62">
        <v>27.544930604722111</v>
      </c>
      <c r="Y62">
        <v>0</v>
      </c>
      <c r="Z62">
        <v>6.0324750000000007</v>
      </c>
      <c r="AA62">
        <v>13.086306758245618</v>
      </c>
      <c r="AB62">
        <v>0</v>
      </c>
      <c r="AC62">
        <v>0</v>
      </c>
      <c r="AD62">
        <v>11.212219245345123</v>
      </c>
      <c r="AE62">
        <v>15.166195283901361</v>
      </c>
      <c r="AF62">
        <v>2.4805001116356387</v>
      </c>
      <c r="AG62">
        <v>10.628536811597394</v>
      </c>
      <c r="AH62">
        <v>48.085310436</v>
      </c>
      <c r="AI62">
        <v>5.859000145833801</v>
      </c>
      <c r="AJ62">
        <v>0</v>
      </c>
      <c r="AK62">
        <v>13.562755964446753</v>
      </c>
      <c r="AL62">
        <v>0</v>
      </c>
      <c r="AM62">
        <v>4.8491042282362651</v>
      </c>
      <c r="AN62">
        <v>1.0330112785912458</v>
      </c>
      <c r="AO62">
        <v>3.6079680000000001</v>
      </c>
      <c r="AP62">
        <v>3.3407258418654715</v>
      </c>
      <c r="AQ62">
        <v>7.5387000286927597</v>
      </c>
      <c r="AR62">
        <v>14.564100000000002</v>
      </c>
      <c r="AS62">
        <v>9.9048000584811202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594.99865986299562</v>
      </c>
      <c r="DN62">
        <v>19.669907511974614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5.1505337490307967</v>
      </c>
      <c r="L63">
        <v>209.04761313964852</v>
      </c>
      <c r="M63">
        <v>28.214538188938967</v>
      </c>
      <c r="N63">
        <v>36.243234793886188</v>
      </c>
      <c r="O63">
        <v>0</v>
      </c>
      <c r="P63">
        <v>42.740095010254599</v>
      </c>
      <c r="Q63">
        <v>3.5037851510369502</v>
      </c>
      <c r="R63">
        <v>7.1344603934623825</v>
      </c>
      <c r="S63">
        <v>4.3511768447835202</v>
      </c>
      <c r="T63">
        <v>0</v>
      </c>
      <c r="U63">
        <v>63.850333331642346</v>
      </c>
      <c r="V63">
        <v>2.7936670503597121</v>
      </c>
      <c r="W63">
        <v>7.5652445840835014</v>
      </c>
      <c r="X63">
        <v>27.544930604722111</v>
      </c>
      <c r="Y63">
        <v>0</v>
      </c>
      <c r="Z63">
        <v>6.0324750000000007</v>
      </c>
      <c r="AA63">
        <v>13.086306758245618</v>
      </c>
      <c r="AB63">
        <v>0</v>
      </c>
      <c r="AC63">
        <v>0</v>
      </c>
      <c r="AD63">
        <v>11.212219245345123</v>
      </c>
      <c r="AE63">
        <v>15.166195283901361</v>
      </c>
      <c r="AF63">
        <v>2.4805001116356387</v>
      </c>
      <c r="AG63">
        <v>10.628536811597394</v>
      </c>
      <c r="AH63">
        <v>48.085310436</v>
      </c>
      <c r="AI63">
        <v>5.859000145833801</v>
      </c>
      <c r="AJ63">
        <v>0</v>
      </c>
      <c r="AK63">
        <v>13.562755964446753</v>
      </c>
      <c r="AL63">
        <v>0</v>
      </c>
      <c r="AM63">
        <v>4.8491042282362651</v>
      </c>
      <c r="AN63">
        <v>1.0330112785912458</v>
      </c>
      <c r="AO63">
        <v>3.6079680000000001</v>
      </c>
      <c r="AP63">
        <v>3.3407258418654715</v>
      </c>
      <c r="AQ63">
        <v>10.128920045908417</v>
      </c>
      <c r="AR63">
        <v>14.564100000000002</v>
      </c>
      <c r="AS63">
        <v>9.9048000584811202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592.10705305030285</v>
      </c>
      <c r="DN63">
        <v>19.574489001634987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5.1501501612439275</v>
      </c>
      <c r="L64">
        <v>209.04761313964852</v>
      </c>
      <c r="M64">
        <v>28.214538188938967</v>
      </c>
      <c r="N64">
        <v>36.243234793886188</v>
      </c>
      <c r="O64">
        <v>0</v>
      </c>
      <c r="P64">
        <v>42.740095010254599</v>
      </c>
      <c r="Q64">
        <v>3.5037851510369502</v>
      </c>
      <c r="R64">
        <v>7.1344603934623825</v>
      </c>
      <c r="S64">
        <v>4.3511768447835202</v>
      </c>
      <c r="T64">
        <v>0</v>
      </c>
      <c r="U64">
        <v>63.850333331642346</v>
      </c>
      <c r="V64">
        <v>2.7936670503597121</v>
      </c>
      <c r="W64">
        <v>7.5652445840835014</v>
      </c>
      <c r="X64">
        <v>27.544930604722111</v>
      </c>
      <c r="Y64">
        <v>0</v>
      </c>
      <c r="Z64">
        <v>6.0324750000000007</v>
      </c>
      <c r="AA64">
        <v>13.086306758245618</v>
      </c>
      <c r="AB64">
        <v>0</v>
      </c>
      <c r="AC64">
        <v>0</v>
      </c>
      <c r="AD64">
        <v>11.212219245345123</v>
      </c>
      <c r="AE64">
        <v>15.166195283901361</v>
      </c>
      <c r="AF64">
        <v>2.4805001116356387</v>
      </c>
      <c r="AG64">
        <v>10.628536811597394</v>
      </c>
      <c r="AH64">
        <v>48.085310436</v>
      </c>
      <c r="AI64">
        <v>5.859000145833801</v>
      </c>
      <c r="AJ64">
        <v>0</v>
      </c>
      <c r="AK64">
        <v>13.562755964446753</v>
      </c>
      <c r="AL64">
        <v>0</v>
      </c>
      <c r="AM64">
        <v>4.8491042282362651</v>
      </c>
      <c r="AN64">
        <v>1.0330112785912458</v>
      </c>
      <c r="AO64">
        <v>3.6079680000000001</v>
      </c>
      <c r="AP64">
        <v>3.3407258418654715</v>
      </c>
      <c r="AQ64">
        <v>10.128920045908417</v>
      </c>
      <c r="AR64">
        <v>14.564100000000002</v>
      </c>
      <c r="AS64">
        <v>9.9048000584811202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592.10668173885642</v>
      </c>
      <c r="DN64">
        <v>19.57447672529468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4.9234809622028468</v>
      </c>
      <c r="L65">
        <v>211.14498098494067</v>
      </c>
      <c r="M65">
        <v>28.214538188938967</v>
      </c>
      <c r="N65">
        <v>36.243234793886188</v>
      </c>
      <c r="O65">
        <v>0</v>
      </c>
      <c r="P65">
        <v>42.740095010254599</v>
      </c>
      <c r="Q65">
        <v>3.6551400157980241</v>
      </c>
      <c r="R65">
        <v>7.1344603934623825</v>
      </c>
      <c r="S65">
        <v>4.3613096723134825</v>
      </c>
      <c r="T65">
        <v>0</v>
      </c>
      <c r="U65">
        <v>63.850333331642346</v>
      </c>
      <c r="V65">
        <v>2.7936670503597121</v>
      </c>
      <c r="W65">
        <v>7.5652445840835014</v>
      </c>
      <c r="X65">
        <v>27.544930604722111</v>
      </c>
      <c r="Y65">
        <v>0</v>
      </c>
      <c r="Z65">
        <v>6.0324750000000007</v>
      </c>
      <c r="AA65">
        <v>13.086306758245618</v>
      </c>
      <c r="AB65">
        <v>0</v>
      </c>
      <c r="AC65">
        <v>0</v>
      </c>
      <c r="AD65">
        <v>11.212219245345123</v>
      </c>
      <c r="AE65">
        <v>15.166195283901361</v>
      </c>
      <c r="AF65">
        <v>2.4805001116356387</v>
      </c>
      <c r="AG65">
        <v>10.628536811597394</v>
      </c>
      <c r="AH65">
        <v>48.085310436</v>
      </c>
      <c r="AI65">
        <v>5.859000145833801</v>
      </c>
      <c r="AJ65">
        <v>0</v>
      </c>
      <c r="AK65">
        <v>13.562755964446753</v>
      </c>
      <c r="AL65">
        <v>0</v>
      </c>
      <c r="AM65">
        <v>4.8491042282362651</v>
      </c>
      <c r="AN65">
        <v>1.0330112785912458</v>
      </c>
      <c r="AO65">
        <v>3.6079680000000001</v>
      </c>
      <c r="AP65">
        <v>2.4367647317136378</v>
      </c>
      <c r="AQ65">
        <v>10.128920045908417</v>
      </c>
      <c r="AR65">
        <v>14.564100000000002</v>
      </c>
      <c r="AS65">
        <v>9.9048000584811202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593.19885934517788</v>
      </c>
      <c r="DN65">
        <v>19.610524347363516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4.9234809622028468</v>
      </c>
      <c r="L66">
        <v>211.14498098494067</v>
      </c>
      <c r="M66">
        <v>28.214538188938967</v>
      </c>
      <c r="N66">
        <v>36.243234793886188</v>
      </c>
      <c r="O66">
        <v>0</v>
      </c>
      <c r="P66">
        <v>42.740095010254599</v>
      </c>
      <c r="Q66">
        <v>3.6551400157980241</v>
      </c>
      <c r="R66">
        <v>7.1344603934623825</v>
      </c>
      <c r="S66">
        <v>4.3613096723134825</v>
      </c>
      <c r="T66">
        <v>0</v>
      </c>
      <c r="U66">
        <v>63.850333331642346</v>
      </c>
      <c r="V66">
        <v>2.7936670503597121</v>
      </c>
      <c r="W66">
        <v>7.5652445840835014</v>
      </c>
      <c r="X66">
        <v>27.544930604722111</v>
      </c>
      <c r="Y66">
        <v>0</v>
      </c>
      <c r="Z66">
        <v>6.0324750000000007</v>
      </c>
      <c r="AA66">
        <v>13.086306758245618</v>
      </c>
      <c r="AB66">
        <v>0</v>
      </c>
      <c r="AC66">
        <v>0</v>
      </c>
      <c r="AD66">
        <v>11.212219245345123</v>
      </c>
      <c r="AE66">
        <v>15.166195283901361</v>
      </c>
      <c r="AF66">
        <v>2.4805001116356387</v>
      </c>
      <c r="AG66">
        <v>10.628536811597394</v>
      </c>
      <c r="AH66">
        <v>48.085310436</v>
      </c>
      <c r="AI66">
        <v>5.859000145833801</v>
      </c>
      <c r="AJ66">
        <v>0</v>
      </c>
      <c r="AK66">
        <v>13.562755964446753</v>
      </c>
      <c r="AL66">
        <v>0</v>
      </c>
      <c r="AM66">
        <v>4.8491042282362651</v>
      </c>
      <c r="AN66">
        <v>1.0330112785912458</v>
      </c>
      <c r="AO66">
        <v>3.6079680000000001</v>
      </c>
      <c r="AP66">
        <v>2.4367647317136378</v>
      </c>
      <c r="AQ66">
        <v>10.128920045908417</v>
      </c>
      <c r="AR66">
        <v>14.564100000000002</v>
      </c>
      <c r="AS66">
        <v>9.9048000584811202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593.19885934517788</v>
      </c>
      <c r="DN66">
        <v>19.610524347363516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4.5817120227643242</v>
      </c>
      <c r="L67">
        <v>213.21149185345837</v>
      </c>
      <c r="M67">
        <v>28.214538188938967</v>
      </c>
      <c r="N67">
        <v>36.243234793886188</v>
      </c>
      <c r="O67">
        <v>0</v>
      </c>
      <c r="P67">
        <v>42.740095010254599</v>
      </c>
      <c r="Q67">
        <v>4.1364351207348546</v>
      </c>
      <c r="R67">
        <v>7.141468686158742</v>
      </c>
      <c r="S67">
        <v>5.1267974668923406</v>
      </c>
      <c r="T67">
        <v>0</v>
      </c>
      <c r="U67">
        <v>64.212834491352467</v>
      </c>
      <c r="V67">
        <v>2.7936670503597121</v>
      </c>
      <c r="W67">
        <v>7.5652445840835014</v>
      </c>
      <c r="X67">
        <v>27.544930604722111</v>
      </c>
      <c r="Y67">
        <v>0</v>
      </c>
      <c r="Z67">
        <v>6.0324750000000007</v>
      </c>
      <c r="AA67">
        <v>13.086306758245618</v>
      </c>
      <c r="AB67">
        <v>0</v>
      </c>
      <c r="AC67">
        <v>0</v>
      </c>
      <c r="AD67">
        <v>11.212219245345123</v>
      </c>
      <c r="AE67">
        <v>15.166195283901361</v>
      </c>
      <c r="AF67">
        <v>2.4805001116356387</v>
      </c>
      <c r="AG67">
        <v>10.628536811597394</v>
      </c>
      <c r="AH67">
        <v>48.085310436</v>
      </c>
      <c r="AI67">
        <v>5.859000145833801</v>
      </c>
      <c r="AJ67">
        <v>0</v>
      </c>
      <c r="AK67">
        <v>13.562755964446753</v>
      </c>
      <c r="AL67">
        <v>0</v>
      </c>
      <c r="AM67">
        <v>4.8491042282362651</v>
      </c>
      <c r="AN67">
        <v>1.0330112785912458</v>
      </c>
      <c r="AO67">
        <v>3.6079680000000001</v>
      </c>
      <c r="AP67">
        <v>2.4367647317136378</v>
      </c>
      <c r="AQ67">
        <v>10.128920045908417</v>
      </c>
      <c r="AR67">
        <v>14.564100000000002</v>
      </c>
      <c r="AS67">
        <v>9.9048000584811202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596.43314397626466</v>
      </c>
      <c r="DN67">
        <v>19.717273997277942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3.8298203559995789</v>
      </c>
      <c r="L68">
        <v>213.21149185345837</v>
      </c>
      <c r="M68">
        <v>28.214538188938967</v>
      </c>
      <c r="N68">
        <v>36.243234793886188</v>
      </c>
      <c r="O68">
        <v>0</v>
      </c>
      <c r="P68">
        <v>42.740095010254599</v>
      </c>
      <c r="Q68">
        <v>4.1364351207348546</v>
      </c>
      <c r="R68">
        <v>7.141468686158742</v>
      </c>
      <c r="S68">
        <v>5.1267974668923406</v>
      </c>
      <c r="T68">
        <v>0</v>
      </c>
      <c r="U68">
        <v>64.236886701001481</v>
      </c>
      <c r="V68">
        <v>2.7936670503597121</v>
      </c>
      <c r="W68">
        <v>7.5652445840835014</v>
      </c>
      <c r="X68">
        <v>27.544930604722111</v>
      </c>
      <c r="Y68">
        <v>0</v>
      </c>
      <c r="Z68">
        <v>6.0324750000000007</v>
      </c>
      <c r="AA68">
        <v>13.086306758245618</v>
      </c>
      <c r="AB68">
        <v>0</v>
      </c>
      <c r="AC68">
        <v>0</v>
      </c>
      <c r="AD68">
        <v>11.212219245345123</v>
      </c>
      <c r="AE68">
        <v>15.166195283901361</v>
      </c>
      <c r="AF68">
        <v>2.4805001116356387</v>
      </c>
      <c r="AG68">
        <v>10.628536811597394</v>
      </c>
      <c r="AH68">
        <v>48.085310436</v>
      </c>
      <c r="AI68">
        <v>5.859000145833801</v>
      </c>
      <c r="AJ68">
        <v>0</v>
      </c>
      <c r="AK68">
        <v>13.562755964446753</v>
      </c>
      <c r="AL68">
        <v>0</v>
      </c>
      <c r="AM68">
        <v>4.8491042282362651</v>
      </c>
      <c r="AN68">
        <v>1.0330112785912458</v>
      </c>
      <c r="AO68">
        <v>3.6079680000000001</v>
      </c>
      <c r="AP68">
        <v>3.3407258418654715</v>
      </c>
      <c r="AQ68">
        <v>10.128920045908417</v>
      </c>
      <c r="AR68">
        <v>14.564100000000002</v>
      </c>
      <c r="AS68">
        <v>9.9048000584811202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596.60357644612009</v>
      </c>
      <c r="DN68">
        <v>19.722963180458741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3.8298203559995789</v>
      </c>
      <c r="L69">
        <v>213.21149185345837</v>
      </c>
      <c r="M69">
        <v>28.214538188938967</v>
      </c>
      <c r="N69">
        <v>36.243234793886188</v>
      </c>
      <c r="O69">
        <v>0</v>
      </c>
      <c r="P69">
        <v>42.740095010254599</v>
      </c>
      <c r="Q69">
        <v>4.1364351207348546</v>
      </c>
      <c r="R69">
        <v>7.141468686158742</v>
      </c>
      <c r="S69">
        <v>5.1267974668923406</v>
      </c>
      <c r="T69">
        <v>0</v>
      </c>
      <c r="U69">
        <v>64.236886701001481</v>
      </c>
      <c r="V69">
        <v>2.7936670503597121</v>
      </c>
      <c r="W69">
        <v>7.5652445840835014</v>
      </c>
      <c r="X69">
        <v>27.544930604722111</v>
      </c>
      <c r="Y69">
        <v>0</v>
      </c>
      <c r="Z69">
        <v>6.0324750000000007</v>
      </c>
      <c r="AA69">
        <v>13.086306758245618</v>
      </c>
      <c r="AB69">
        <v>0</v>
      </c>
      <c r="AC69">
        <v>0</v>
      </c>
      <c r="AD69">
        <v>11.212219245345123</v>
      </c>
      <c r="AE69">
        <v>15.166195283901361</v>
      </c>
      <c r="AF69">
        <v>2.4805001116356387</v>
      </c>
      <c r="AG69">
        <v>10.628536811597394</v>
      </c>
      <c r="AH69">
        <v>48.085310436</v>
      </c>
      <c r="AI69">
        <v>5.859000145833801</v>
      </c>
      <c r="AJ69">
        <v>0</v>
      </c>
      <c r="AK69">
        <v>13.562755964446753</v>
      </c>
      <c r="AL69">
        <v>0</v>
      </c>
      <c r="AM69">
        <v>4.8491042282362651</v>
      </c>
      <c r="AN69">
        <v>1.0330112785912458</v>
      </c>
      <c r="AO69">
        <v>3.1569720000000006</v>
      </c>
      <c r="AP69">
        <v>3.3407258418654715</v>
      </c>
      <c r="AQ69">
        <v>10.128920045908417</v>
      </c>
      <c r="AR69">
        <v>14.564100000000002</v>
      </c>
      <c r="AS69">
        <v>9.9048000584811202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596.16701231811999</v>
      </c>
      <c r="DN69">
        <v>19.708531308458738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3.8298203559995789</v>
      </c>
      <c r="L70">
        <v>213.21149185345837</v>
      </c>
      <c r="M70">
        <v>28.214538188938967</v>
      </c>
      <c r="N70">
        <v>36.243234793886188</v>
      </c>
      <c r="O70">
        <v>0</v>
      </c>
      <c r="P70">
        <v>42.740095010254599</v>
      </c>
      <c r="Q70">
        <v>4.1364351207348546</v>
      </c>
      <c r="R70">
        <v>7.141468686158742</v>
      </c>
      <c r="S70">
        <v>5.1267974668923406</v>
      </c>
      <c r="T70">
        <v>0</v>
      </c>
      <c r="U70">
        <v>64.236886701001481</v>
      </c>
      <c r="V70">
        <v>2.7936670503597121</v>
      </c>
      <c r="W70">
        <v>7.5652445840835014</v>
      </c>
      <c r="X70">
        <v>27.544930604722111</v>
      </c>
      <c r="Y70">
        <v>0</v>
      </c>
      <c r="Z70">
        <v>6.0324750000000007</v>
      </c>
      <c r="AA70">
        <v>13.086306758245618</v>
      </c>
      <c r="AB70">
        <v>0</v>
      </c>
      <c r="AC70">
        <v>0</v>
      </c>
      <c r="AD70">
        <v>11.212219245345123</v>
      </c>
      <c r="AE70">
        <v>15.166195283901361</v>
      </c>
      <c r="AF70">
        <v>2.4805001116356387</v>
      </c>
      <c r="AG70">
        <v>10.628536811597394</v>
      </c>
      <c r="AH70">
        <v>48.085310436</v>
      </c>
      <c r="AI70">
        <v>5.859000145833801</v>
      </c>
      <c r="AJ70">
        <v>0</v>
      </c>
      <c r="AK70">
        <v>13.562755964446753</v>
      </c>
      <c r="AL70">
        <v>0</v>
      </c>
      <c r="AM70">
        <v>4.8491042282362651</v>
      </c>
      <c r="AN70">
        <v>1.0330112785912458</v>
      </c>
      <c r="AO70">
        <v>3.1569720000000006</v>
      </c>
      <c r="AP70">
        <v>3.3407258418654715</v>
      </c>
      <c r="AQ70">
        <v>10.128920045908417</v>
      </c>
      <c r="AR70">
        <v>14.564100000000002</v>
      </c>
      <c r="AS70">
        <v>9.9048000584811202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596.16701231811999</v>
      </c>
      <c r="DN70">
        <v>19.708531308458738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3.8298203559995789</v>
      </c>
      <c r="L71">
        <v>213.21149185345837</v>
      </c>
      <c r="M71">
        <v>28.214538188938967</v>
      </c>
      <c r="N71">
        <v>36.243234793886188</v>
      </c>
      <c r="O71">
        <v>0</v>
      </c>
      <c r="P71">
        <v>42.740095010254599</v>
      </c>
      <c r="Q71">
        <v>4.1364351207348546</v>
      </c>
      <c r="R71">
        <v>7.143054449084997</v>
      </c>
      <c r="S71">
        <v>5.1267974668923406</v>
      </c>
      <c r="T71">
        <v>0</v>
      </c>
      <c r="U71">
        <v>64.236886701001481</v>
      </c>
      <c r="V71">
        <v>4.7453494604316546</v>
      </c>
      <c r="W71">
        <v>11.256623814735059</v>
      </c>
      <c r="X71">
        <v>38.360300454415466</v>
      </c>
      <c r="Y71">
        <v>0</v>
      </c>
      <c r="Z71">
        <v>0</v>
      </c>
      <c r="AA71">
        <v>13.086306758245618</v>
      </c>
      <c r="AB71">
        <v>0</v>
      </c>
      <c r="AC71">
        <v>0</v>
      </c>
      <c r="AD71">
        <v>11.212219245345123</v>
      </c>
      <c r="AE71">
        <v>15.166195283901361</v>
      </c>
      <c r="AF71">
        <v>2.4805001116356387</v>
      </c>
      <c r="AG71">
        <v>10.628536811597394</v>
      </c>
      <c r="AH71">
        <v>48.085310436</v>
      </c>
      <c r="AI71">
        <v>5.859000145833801</v>
      </c>
      <c r="AJ71">
        <v>0</v>
      </c>
      <c r="AK71">
        <v>13.562755964446753</v>
      </c>
      <c r="AL71">
        <v>0</v>
      </c>
      <c r="AM71">
        <v>4.8491042282362651</v>
      </c>
      <c r="AN71">
        <v>1.0330112785912458</v>
      </c>
      <c r="AO71">
        <v>3.1569720000000006</v>
      </c>
      <c r="AP71">
        <v>3.3407258418654715</v>
      </c>
      <c r="AQ71">
        <v>10.128920045908417</v>
      </c>
      <c r="AR71">
        <v>15.918900000000004</v>
      </c>
      <c r="AS71">
        <v>9.9048000584811202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607.57202916711515</v>
      </c>
      <c r="DN71">
        <v>20.085856712806681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3.8298203559995789</v>
      </c>
      <c r="L72">
        <v>213.21149185345837</v>
      </c>
      <c r="M72">
        <v>28.214538188938967</v>
      </c>
      <c r="N72">
        <v>36.243234793886188</v>
      </c>
      <c r="O72">
        <v>0</v>
      </c>
      <c r="P72">
        <v>42.740095010254599</v>
      </c>
      <c r="Q72">
        <v>4.1364351207348546</v>
      </c>
      <c r="R72">
        <v>7.143054449084997</v>
      </c>
      <c r="S72">
        <v>5.1267974668923406</v>
      </c>
      <c r="T72">
        <v>0</v>
      </c>
      <c r="U72">
        <v>64.236886701001481</v>
      </c>
      <c r="V72">
        <v>4.7453494604316546</v>
      </c>
      <c r="W72">
        <v>11.256623814735059</v>
      </c>
      <c r="X72">
        <v>38.360300454415466</v>
      </c>
      <c r="Y72">
        <v>0</v>
      </c>
      <c r="Z72">
        <v>0</v>
      </c>
      <c r="AA72">
        <v>13.086306758245618</v>
      </c>
      <c r="AB72">
        <v>0</v>
      </c>
      <c r="AC72">
        <v>0</v>
      </c>
      <c r="AD72">
        <v>11.212219245345123</v>
      </c>
      <c r="AE72">
        <v>15.166195283901361</v>
      </c>
      <c r="AF72">
        <v>2.4805001116356387</v>
      </c>
      <c r="AG72">
        <v>10.628536811597394</v>
      </c>
      <c r="AH72">
        <v>48.085310436</v>
      </c>
      <c r="AI72">
        <v>5.859000145833801</v>
      </c>
      <c r="AJ72">
        <v>0</v>
      </c>
      <c r="AK72">
        <v>13.562755964446753</v>
      </c>
      <c r="AL72">
        <v>0</v>
      </c>
      <c r="AM72">
        <v>4.8491042282362651</v>
      </c>
      <c r="AN72">
        <v>1.0330112785912458</v>
      </c>
      <c r="AO72">
        <v>3.1569720000000006</v>
      </c>
      <c r="AP72">
        <v>3.3407258418654715</v>
      </c>
      <c r="AQ72">
        <v>10.128920045908417</v>
      </c>
      <c r="AR72">
        <v>15.918900000000004</v>
      </c>
      <c r="AS72">
        <v>9.9048000584811202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607.57202916711515</v>
      </c>
      <c r="DN72">
        <v>20.085856712806681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4.7184195985397333</v>
      </c>
      <c r="L73">
        <v>214.97012497636476</v>
      </c>
      <c r="M73">
        <v>28.214538188938967</v>
      </c>
      <c r="N73">
        <v>36.243234793886188</v>
      </c>
      <c r="O73">
        <v>0</v>
      </c>
      <c r="P73">
        <v>42.740095010254599</v>
      </c>
      <c r="Q73">
        <v>4.1364351207348546</v>
      </c>
      <c r="R73">
        <v>10.961189711462625</v>
      </c>
      <c r="S73">
        <v>5.1267974668923406</v>
      </c>
      <c r="T73">
        <v>0</v>
      </c>
      <c r="U73">
        <v>64.236886701001481</v>
      </c>
      <c r="V73">
        <v>4.7453494604316546</v>
      </c>
      <c r="W73">
        <v>11.126622774502538</v>
      </c>
      <c r="X73">
        <v>38.360300454415466</v>
      </c>
      <c r="Y73">
        <v>0</v>
      </c>
      <c r="Z73">
        <v>0</v>
      </c>
      <c r="AA73">
        <v>13.086306758245618</v>
      </c>
      <c r="AB73">
        <v>0</v>
      </c>
      <c r="AC73">
        <v>0</v>
      </c>
      <c r="AD73">
        <v>11.212219245345123</v>
      </c>
      <c r="AE73">
        <v>15.166195283901361</v>
      </c>
      <c r="AF73">
        <v>2.4805001116356387</v>
      </c>
      <c r="AG73">
        <v>10.628536811597394</v>
      </c>
      <c r="AH73">
        <v>48.085310436</v>
      </c>
      <c r="AI73">
        <v>5.859000145833801</v>
      </c>
      <c r="AJ73">
        <v>0</v>
      </c>
      <c r="AK73">
        <v>13.562755964446753</v>
      </c>
      <c r="AL73">
        <v>0</v>
      </c>
      <c r="AM73">
        <v>4.8491042282362651</v>
      </c>
      <c r="AN73">
        <v>1.0330112785912458</v>
      </c>
      <c r="AO73">
        <v>3.1569720000000006</v>
      </c>
      <c r="AP73">
        <v>3.7337524114967033</v>
      </c>
      <c r="AQ73">
        <v>10.128920045908417</v>
      </c>
      <c r="AR73">
        <v>14.564100000000002</v>
      </c>
      <c r="AS73">
        <v>9.9048000584811202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612.77364276007427</v>
      </c>
      <c r="DN73">
        <v>20.257836277070425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4.7184195985397333</v>
      </c>
      <c r="L74">
        <v>214.97012497636476</v>
      </c>
      <c r="M74">
        <v>28.214538188938967</v>
      </c>
      <c r="N74">
        <v>36.243234793886188</v>
      </c>
      <c r="O74">
        <v>0</v>
      </c>
      <c r="P74">
        <v>42.740095010254599</v>
      </c>
      <c r="Q74">
        <v>4.1364351207348546</v>
      </c>
      <c r="R74">
        <v>10.961189711462625</v>
      </c>
      <c r="S74">
        <v>5.1267974668923406</v>
      </c>
      <c r="T74">
        <v>0</v>
      </c>
      <c r="U74">
        <v>64.236886701001481</v>
      </c>
      <c r="V74">
        <v>4.7453494604316546</v>
      </c>
      <c r="W74">
        <v>11.126622774502538</v>
      </c>
      <c r="X74">
        <v>38.360300454415466</v>
      </c>
      <c r="Y74">
        <v>0</v>
      </c>
      <c r="Z74">
        <v>0</v>
      </c>
      <c r="AA74">
        <v>13.086306758245618</v>
      </c>
      <c r="AB74">
        <v>0</v>
      </c>
      <c r="AC74">
        <v>0</v>
      </c>
      <c r="AD74">
        <v>11.212219245345123</v>
      </c>
      <c r="AE74">
        <v>15.166195283901361</v>
      </c>
      <c r="AF74">
        <v>2.4805001116356387</v>
      </c>
      <c r="AG74">
        <v>10.628536811597394</v>
      </c>
      <c r="AH74">
        <v>48.085310436</v>
      </c>
      <c r="AI74">
        <v>5.859000145833801</v>
      </c>
      <c r="AJ74">
        <v>0</v>
      </c>
      <c r="AK74">
        <v>13.562755964446753</v>
      </c>
      <c r="AL74">
        <v>0</v>
      </c>
      <c r="AM74">
        <v>4.8491042282362651</v>
      </c>
      <c r="AN74">
        <v>1.0330112785912458</v>
      </c>
      <c r="AO74">
        <v>3.1569720000000006</v>
      </c>
      <c r="AP74">
        <v>3.7337524114967033</v>
      </c>
      <c r="AQ74">
        <v>10.128920045908417</v>
      </c>
      <c r="AR74">
        <v>14.564100000000002</v>
      </c>
      <c r="AS74">
        <v>9.9048000584811202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612.77364276007427</v>
      </c>
      <c r="DN74">
        <v>20.257836277070425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4.1715892954380998</v>
      </c>
      <c r="L75">
        <v>214.97012497636476</v>
      </c>
      <c r="M75">
        <v>28.214538188938967</v>
      </c>
      <c r="N75">
        <v>36.243234793886188</v>
      </c>
      <c r="O75">
        <v>0</v>
      </c>
      <c r="P75">
        <v>33.594599879605362</v>
      </c>
      <c r="Q75">
        <v>4.1364351207348546</v>
      </c>
      <c r="R75">
        <v>10.961189711462625</v>
      </c>
      <c r="S75">
        <v>5.1267974668923406</v>
      </c>
      <c r="T75">
        <v>0</v>
      </c>
      <c r="U75">
        <v>64.236886701001481</v>
      </c>
      <c r="V75">
        <v>4.7453494604316546</v>
      </c>
      <c r="W75">
        <v>11.427882853814385</v>
      </c>
      <c r="X75">
        <v>38.360300454415466</v>
      </c>
      <c r="Y75">
        <v>0</v>
      </c>
      <c r="Z75">
        <v>0</v>
      </c>
      <c r="AA75">
        <v>13.086306758245618</v>
      </c>
      <c r="AB75">
        <v>0</v>
      </c>
      <c r="AC75">
        <v>0</v>
      </c>
      <c r="AD75">
        <v>11.212219245345123</v>
      </c>
      <c r="AE75">
        <v>15.166195283901361</v>
      </c>
      <c r="AF75">
        <v>2.4805001116356387</v>
      </c>
      <c r="AG75">
        <v>10.628536811597394</v>
      </c>
      <c r="AH75">
        <v>48.085310436</v>
      </c>
      <c r="AI75">
        <v>8.9837999708332408</v>
      </c>
      <c r="AJ75">
        <v>0</v>
      </c>
      <c r="AK75">
        <v>13.562755964446753</v>
      </c>
      <c r="AL75">
        <v>0</v>
      </c>
      <c r="AM75">
        <v>4.8491042282362651</v>
      </c>
      <c r="AN75">
        <v>1.0330112785912458</v>
      </c>
      <c r="AO75">
        <v>3.1569720000000006</v>
      </c>
      <c r="AP75">
        <v>3.7337524114967033</v>
      </c>
      <c r="AQ75">
        <v>10.128920045908417</v>
      </c>
      <c r="AR75">
        <v>14.564100000000002</v>
      </c>
      <c r="AS75">
        <v>9.9048000584811202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606.7079012775996</v>
      </c>
      <c r="DN75">
        <v>20.057312230105445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4.1715892954380998</v>
      </c>
      <c r="L76">
        <v>214.97012497636476</v>
      </c>
      <c r="M76">
        <v>28.214538188938967</v>
      </c>
      <c r="N76">
        <v>36.243234793886188</v>
      </c>
      <c r="O76">
        <v>0</v>
      </c>
      <c r="P76">
        <v>33.594599879605362</v>
      </c>
      <c r="Q76">
        <v>4.1364351207348546</v>
      </c>
      <c r="R76">
        <v>10.961189711462625</v>
      </c>
      <c r="S76">
        <v>5.1267974668923406</v>
      </c>
      <c r="T76">
        <v>0</v>
      </c>
      <c r="U76">
        <v>64.236886701001481</v>
      </c>
      <c r="V76">
        <v>4.7453494604316546</v>
      </c>
      <c r="W76">
        <v>11.427882853814385</v>
      </c>
      <c r="X76">
        <v>38.360300454415466</v>
      </c>
      <c r="Y76">
        <v>0</v>
      </c>
      <c r="Z76">
        <v>0</v>
      </c>
      <c r="AA76">
        <v>13.086306758245618</v>
      </c>
      <c r="AB76">
        <v>0</v>
      </c>
      <c r="AC76">
        <v>0</v>
      </c>
      <c r="AD76">
        <v>11.212219245345123</v>
      </c>
      <c r="AE76">
        <v>15.166195283901361</v>
      </c>
      <c r="AF76">
        <v>2.4805001116356387</v>
      </c>
      <c r="AG76">
        <v>10.628536811597394</v>
      </c>
      <c r="AH76">
        <v>48.085310436</v>
      </c>
      <c r="AI76">
        <v>8.9837999708332408</v>
      </c>
      <c r="AJ76">
        <v>0</v>
      </c>
      <c r="AK76">
        <v>13.562755964446753</v>
      </c>
      <c r="AL76">
        <v>0</v>
      </c>
      <c r="AM76">
        <v>4.8491042282362651</v>
      </c>
      <c r="AN76">
        <v>1.0330112785912458</v>
      </c>
      <c r="AO76">
        <v>3.1569720000000006</v>
      </c>
      <c r="AP76">
        <v>3.7337524114967033</v>
      </c>
      <c r="AQ76">
        <v>10.128920045908417</v>
      </c>
      <c r="AR76">
        <v>15.918900000000004</v>
      </c>
      <c r="AS76">
        <v>9.9048000584811202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608.01934767759963</v>
      </c>
      <c r="DN76">
        <v>20.100665830105449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4.1715892954380998</v>
      </c>
      <c r="L77">
        <v>214.97012497636476</v>
      </c>
      <c r="M77">
        <v>28.214538188938967</v>
      </c>
      <c r="N77">
        <v>36.243234793886188</v>
      </c>
      <c r="O77">
        <v>0</v>
      </c>
      <c r="P77">
        <v>33.594599879605362</v>
      </c>
      <c r="Q77">
        <v>4.1364351207348546</v>
      </c>
      <c r="R77">
        <v>10.961189711462625</v>
      </c>
      <c r="S77">
        <v>5.1267974668923406</v>
      </c>
      <c r="T77">
        <v>0</v>
      </c>
      <c r="U77">
        <v>64.236886701001481</v>
      </c>
      <c r="V77">
        <v>4.7453494604316546</v>
      </c>
      <c r="W77">
        <v>11.427882853814385</v>
      </c>
      <c r="X77">
        <v>38.360300454415466</v>
      </c>
      <c r="Y77">
        <v>0</v>
      </c>
      <c r="Z77">
        <v>0</v>
      </c>
      <c r="AA77">
        <v>13.086306758245618</v>
      </c>
      <c r="AB77">
        <v>4.0081999884171644</v>
      </c>
      <c r="AC77">
        <v>0</v>
      </c>
      <c r="AD77">
        <v>11.212219245345123</v>
      </c>
      <c r="AE77">
        <v>15.166195283901361</v>
      </c>
      <c r="AF77">
        <v>2.4805001116356387</v>
      </c>
      <c r="AG77">
        <v>10.628536811597394</v>
      </c>
      <c r="AH77">
        <v>48.085310436</v>
      </c>
      <c r="AI77">
        <v>7.0307998249994386</v>
      </c>
      <c r="AJ77">
        <v>0</v>
      </c>
      <c r="AK77">
        <v>13.562755964446753</v>
      </c>
      <c r="AL77">
        <v>0</v>
      </c>
      <c r="AM77">
        <v>4.8491042282362651</v>
      </c>
      <c r="AN77">
        <v>1.0330112785912458</v>
      </c>
      <c r="AO77">
        <v>3.1569720000000006</v>
      </c>
      <c r="AP77">
        <v>3.7337524114967033</v>
      </c>
      <c r="AQ77">
        <v>10.128920045908417</v>
      </c>
      <c r="AR77">
        <v>15.918900000000004</v>
      </c>
      <c r="AS77">
        <v>9.9048000584811202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610.00878089982552</v>
      </c>
      <c r="DN77">
        <v>20.16643245046285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4.1715892954380998</v>
      </c>
      <c r="L78">
        <v>214.97012497636476</v>
      </c>
      <c r="M78">
        <v>28.214538188938967</v>
      </c>
      <c r="N78">
        <v>36.243234793886188</v>
      </c>
      <c r="O78">
        <v>0</v>
      </c>
      <c r="P78">
        <v>33.594599879605362</v>
      </c>
      <c r="Q78">
        <v>4.1364351207348546</v>
      </c>
      <c r="R78">
        <v>10.961189711462625</v>
      </c>
      <c r="S78">
        <v>5.1267974668923406</v>
      </c>
      <c r="T78">
        <v>0</v>
      </c>
      <c r="U78">
        <v>64.236886701001481</v>
      </c>
      <c r="V78">
        <v>4.7453494604316546</v>
      </c>
      <c r="W78">
        <v>11.427882853814385</v>
      </c>
      <c r="X78">
        <v>38.360300454415466</v>
      </c>
      <c r="Y78">
        <v>0</v>
      </c>
      <c r="Z78">
        <v>0</v>
      </c>
      <c r="AA78">
        <v>13.086306758245618</v>
      </c>
      <c r="AB78">
        <v>4.0081999884171644</v>
      </c>
      <c r="AC78">
        <v>0</v>
      </c>
      <c r="AD78">
        <v>11.212219245345123</v>
      </c>
      <c r="AE78">
        <v>15.166195283901361</v>
      </c>
      <c r="AF78">
        <v>2.4805001116356387</v>
      </c>
      <c r="AG78">
        <v>10.628536811597394</v>
      </c>
      <c r="AH78">
        <v>48.085310436</v>
      </c>
      <c r="AI78">
        <v>7.0307998249994386</v>
      </c>
      <c r="AJ78">
        <v>0</v>
      </c>
      <c r="AK78">
        <v>13.562755964446753</v>
      </c>
      <c r="AL78">
        <v>0</v>
      </c>
      <c r="AM78">
        <v>4.8491042282362651</v>
      </c>
      <c r="AN78">
        <v>1.0330112785912458</v>
      </c>
      <c r="AO78">
        <v>3.1569720000000006</v>
      </c>
      <c r="AP78">
        <v>3.7337524114967033</v>
      </c>
      <c r="AQ78">
        <v>10.128920045908417</v>
      </c>
      <c r="AR78">
        <v>14.564100000000002</v>
      </c>
      <c r="AS78">
        <v>9.9048000584811202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608.6973344998255</v>
      </c>
      <c r="DN78">
        <v>20.123078850462846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4.3002160864094234</v>
      </c>
      <c r="L79">
        <v>292.349982384246</v>
      </c>
      <c r="M79">
        <v>28.214538188938967</v>
      </c>
      <c r="N79">
        <v>36.243234793886188</v>
      </c>
      <c r="O79">
        <v>0</v>
      </c>
      <c r="P79">
        <v>38.748521989614204</v>
      </c>
      <c r="Q79">
        <v>5.5252346200825002</v>
      </c>
      <c r="R79">
        <v>10.961189711462625</v>
      </c>
      <c r="S79">
        <v>6.9741812302337722</v>
      </c>
      <c r="T79">
        <v>0</v>
      </c>
      <c r="U79">
        <v>64.236886701001481</v>
      </c>
      <c r="V79">
        <v>4.7453494604316546</v>
      </c>
      <c r="W79">
        <v>11.427882853814385</v>
      </c>
      <c r="X79">
        <v>38.360300454415466</v>
      </c>
      <c r="Y79">
        <v>0</v>
      </c>
      <c r="Z79">
        <v>0</v>
      </c>
      <c r="AA79">
        <v>13.086306758245618</v>
      </c>
      <c r="AB79">
        <v>12.122759863322539</v>
      </c>
      <c r="AC79">
        <v>0</v>
      </c>
      <c r="AD79">
        <v>11.212219245345123</v>
      </c>
      <c r="AE79">
        <v>15.166195283901361</v>
      </c>
      <c r="AF79">
        <v>5.1424997943554027</v>
      </c>
      <c r="AG79">
        <v>10.628536811597394</v>
      </c>
      <c r="AH79">
        <v>48.636132946000011</v>
      </c>
      <c r="AI79">
        <v>20.067465517399736</v>
      </c>
      <c r="AJ79">
        <v>0</v>
      </c>
      <c r="AK79">
        <v>13.562755964446753</v>
      </c>
      <c r="AL79">
        <v>0</v>
      </c>
      <c r="AM79">
        <v>4.8491042282362651</v>
      </c>
      <c r="AN79">
        <v>1.0330112785912458</v>
      </c>
      <c r="AO79">
        <v>3.1569720000000006</v>
      </c>
      <c r="AP79">
        <v>3.3407258418654715</v>
      </c>
      <c r="AQ79">
        <v>10.128920045908417</v>
      </c>
      <c r="AR79">
        <v>14.564100000000002</v>
      </c>
      <c r="AS79">
        <v>9.9048000584811202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715.05153614222945</v>
      </c>
      <c r="DN79">
        <v>23.638487970003929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4.3002160864094234</v>
      </c>
      <c r="L80">
        <v>309.93631361330989</v>
      </c>
      <c r="M80">
        <v>28.214538188938967</v>
      </c>
      <c r="N80">
        <v>36.243234793886188</v>
      </c>
      <c r="O80">
        <v>0</v>
      </c>
      <c r="P80">
        <v>42.740095010254599</v>
      </c>
      <c r="Q80">
        <v>5.5252346200825002</v>
      </c>
      <c r="R80">
        <v>10.961189711462625</v>
      </c>
      <c r="S80">
        <v>6.9741812302337722</v>
      </c>
      <c r="T80">
        <v>0</v>
      </c>
      <c r="U80">
        <v>64.236886701001481</v>
      </c>
      <c r="V80">
        <v>4.7453494604316546</v>
      </c>
      <c r="W80">
        <v>11.427882853814385</v>
      </c>
      <c r="X80">
        <v>44.188359420318413</v>
      </c>
      <c r="Y80">
        <v>0</v>
      </c>
      <c r="Z80">
        <v>0</v>
      </c>
      <c r="AA80">
        <v>13.086306758245618</v>
      </c>
      <c r="AB80">
        <v>12.122759863322539</v>
      </c>
      <c r="AC80">
        <v>0</v>
      </c>
      <c r="AD80">
        <v>11.212219245345123</v>
      </c>
      <c r="AE80">
        <v>15.166195283901361</v>
      </c>
      <c r="AF80">
        <v>5.1424997943554027</v>
      </c>
      <c r="AG80">
        <v>10.628536811597394</v>
      </c>
      <c r="AH80">
        <v>48.636132946000011</v>
      </c>
      <c r="AI80">
        <v>20.067465517399736</v>
      </c>
      <c r="AJ80">
        <v>0</v>
      </c>
      <c r="AK80">
        <v>13.562755964446753</v>
      </c>
      <c r="AL80">
        <v>0</v>
      </c>
      <c r="AM80">
        <v>4.8491042282362651</v>
      </c>
      <c r="AN80">
        <v>1.0330112785912458</v>
      </c>
      <c r="AO80">
        <v>3.1569720000000006</v>
      </c>
      <c r="AP80">
        <v>3.3407258418654715</v>
      </c>
      <c r="AQ80">
        <v>10.128920045908417</v>
      </c>
      <c r="AR80">
        <v>14.564100000000002</v>
      </c>
      <c r="AS80">
        <v>9.9048000584811202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741.5803294426172</v>
      </c>
      <c r="DN80">
        <v>24.515657885223305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4.3002160864094234</v>
      </c>
      <c r="L81">
        <v>362.69530730050172</v>
      </c>
      <c r="M81">
        <v>28.214538188938967</v>
      </c>
      <c r="N81">
        <v>36.243234793886188</v>
      </c>
      <c r="O81">
        <v>0</v>
      </c>
      <c r="P81">
        <v>42.740095010254599</v>
      </c>
      <c r="Q81">
        <v>5.5252346200825002</v>
      </c>
      <c r="R81">
        <v>12.460721453953337</v>
      </c>
      <c r="S81">
        <v>6.9741812302337722</v>
      </c>
      <c r="T81">
        <v>0</v>
      </c>
      <c r="U81">
        <v>64.236886701001481</v>
      </c>
      <c r="V81">
        <v>6.360679856115107</v>
      </c>
      <c r="W81">
        <v>11.378802706487333</v>
      </c>
      <c r="X81">
        <v>45.254524675077072</v>
      </c>
      <c r="Y81">
        <v>0</v>
      </c>
      <c r="Z81">
        <v>0</v>
      </c>
      <c r="AA81">
        <v>13.086306758245618</v>
      </c>
      <c r="AB81">
        <v>12.122759863322539</v>
      </c>
      <c r="AC81">
        <v>0</v>
      </c>
      <c r="AD81">
        <v>11.212219245345123</v>
      </c>
      <c r="AE81">
        <v>15.166195283901361</v>
      </c>
      <c r="AF81">
        <v>5.1424997943554027</v>
      </c>
      <c r="AG81">
        <v>10.628536811597394</v>
      </c>
      <c r="AH81">
        <v>48.636132946000011</v>
      </c>
      <c r="AI81">
        <v>20.067465517399736</v>
      </c>
      <c r="AJ81">
        <v>0</v>
      </c>
      <c r="AK81">
        <v>13.562755964446753</v>
      </c>
      <c r="AL81">
        <v>0</v>
      </c>
      <c r="AM81">
        <v>4.8491042282362651</v>
      </c>
      <c r="AN81">
        <v>1.0330112785912458</v>
      </c>
      <c r="AO81">
        <v>3.1569720000000006</v>
      </c>
      <c r="AP81">
        <v>3.3407258418654715</v>
      </c>
      <c r="AQ81">
        <v>10.128920045908417</v>
      </c>
      <c r="AR81">
        <v>14.564100000000002</v>
      </c>
      <c r="AS81">
        <v>9.9048000584811202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796.65072684720872</v>
      </c>
      <c r="DN81">
        <v>26.336201413429379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4.3002160864094234</v>
      </c>
      <c r="L82">
        <v>433.04063221675733</v>
      </c>
      <c r="M82">
        <v>28.214538188938967</v>
      </c>
      <c r="N82">
        <v>36.243234793886188</v>
      </c>
      <c r="O82">
        <v>0</v>
      </c>
      <c r="P82">
        <v>42.740095010254599</v>
      </c>
      <c r="Q82">
        <v>5.5252346200825002</v>
      </c>
      <c r="R82">
        <v>13.00573327780042</v>
      </c>
      <c r="S82">
        <v>6.9741812302337722</v>
      </c>
      <c r="T82">
        <v>0</v>
      </c>
      <c r="U82">
        <v>64.236886701001481</v>
      </c>
      <c r="V82">
        <v>6.360679856115107</v>
      </c>
      <c r="W82">
        <v>11.378802706487333</v>
      </c>
      <c r="X82">
        <v>45.254524675077072</v>
      </c>
      <c r="Y82">
        <v>0</v>
      </c>
      <c r="Z82">
        <v>0</v>
      </c>
      <c r="AA82">
        <v>13.086306758245618</v>
      </c>
      <c r="AB82">
        <v>12.122759863322539</v>
      </c>
      <c r="AC82">
        <v>0</v>
      </c>
      <c r="AD82">
        <v>11.212219245345123</v>
      </c>
      <c r="AE82">
        <v>15.166195283901361</v>
      </c>
      <c r="AF82">
        <v>5.1424997943554027</v>
      </c>
      <c r="AG82">
        <v>10.628536811597394</v>
      </c>
      <c r="AH82">
        <v>48.636132946000011</v>
      </c>
      <c r="AI82">
        <v>20.067465517399736</v>
      </c>
      <c r="AJ82">
        <v>0</v>
      </c>
      <c r="AK82">
        <v>13.562755964446753</v>
      </c>
      <c r="AL82">
        <v>0</v>
      </c>
      <c r="AM82">
        <v>4.8491042282362651</v>
      </c>
      <c r="AN82">
        <v>1.0330112785912458</v>
      </c>
      <c r="AO82">
        <v>3.1569720000000006</v>
      </c>
      <c r="AP82">
        <v>3.3407258418654715</v>
      </c>
      <c r="AQ82">
        <v>10.128920045908417</v>
      </c>
      <c r="AR82">
        <v>14.564100000000002</v>
      </c>
      <c r="AS82">
        <v>9.9048000584811202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865.27257281887876</v>
      </c>
      <c r="DN82">
        <v>28.604692181862021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4.3002160864094234</v>
      </c>
      <c r="L83">
        <v>503.38595713301294</v>
      </c>
      <c r="M83">
        <v>28.214538188938967</v>
      </c>
      <c r="N83">
        <v>36.243234793886188</v>
      </c>
      <c r="O83">
        <v>0</v>
      </c>
      <c r="P83">
        <v>42.740095010254599</v>
      </c>
      <c r="Q83">
        <v>5.5252346200825002</v>
      </c>
      <c r="R83">
        <v>13.00573327780042</v>
      </c>
      <c r="S83">
        <v>6.9741812302337722</v>
      </c>
      <c r="T83">
        <v>0</v>
      </c>
      <c r="U83">
        <v>64.236886701001481</v>
      </c>
      <c r="V83">
        <v>6.360679856115107</v>
      </c>
      <c r="W83">
        <v>11.378802706487333</v>
      </c>
      <c r="X83">
        <v>45.254524675077072</v>
      </c>
      <c r="Y83">
        <v>0</v>
      </c>
      <c r="Z83">
        <v>0</v>
      </c>
      <c r="AA83">
        <v>13.086306758245618</v>
      </c>
      <c r="AB83">
        <v>12.122759863322539</v>
      </c>
      <c r="AC83">
        <v>0</v>
      </c>
      <c r="AD83">
        <v>11.212219245345123</v>
      </c>
      <c r="AE83">
        <v>15.166195283901361</v>
      </c>
      <c r="AF83">
        <v>5.1424997943554027</v>
      </c>
      <c r="AG83">
        <v>10.628536811597394</v>
      </c>
      <c r="AH83">
        <v>48.636132946000011</v>
      </c>
      <c r="AI83">
        <v>20.067465517399736</v>
      </c>
      <c r="AJ83">
        <v>0</v>
      </c>
      <c r="AK83">
        <v>13.562755964446753</v>
      </c>
      <c r="AL83">
        <v>0</v>
      </c>
      <c r="AM83">
        <v>4.8491042282362651</v>
      </c>
      <c r="AN83">
        <v>1.0330112785912458</v>
      </c>
      <c r="AO83">
        <v>3.1569720000000006</v>
      </c>
      <c r="AP83">
        <v>3.3407258418654715</v>
      </c>
      <c r="AQ83">
        <v>10.128920045908417</v>
      </c>
      <c r="AR83">
        <v>14.564100000000002</v>
      </c>
      <c r="AS83">
        <v>9.9048000584811202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933.36684733781419</v>
      </c>
      <c r="DN83">
        <v>30.855742579182134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4.3002160864094234</v>
      </c>
      <c r="L84">
        <v>503.38595713301294</v>
      </c>
      <c r="M84">
        <v>28.214538188938967</v>
      </c>
      <c r="N84">
        <v>36.243234793886188</v>
      </c>
      <c r="O84">
        <v>0</v>
      </c>
      <c r="P84">
        <v>42.740095010254599</v>
      </c>
      <c r="Q84">
        <v>5.5252346200825002</v>
      </c>
      <c r="R84">
        <v>13.00573327780042</v>
      </c>
      <c r="S84">
        <v>6.9741812302337722</v>
      </c>
      <c r="T84">
        <v>0</v>
      </c>
      <c r="U84">
        <v>64.236886701001481</v>
      </c>
      <c r="V84">
        <v>6.360679856115107</v>
      </c>
      <c r="W84">
        <v>11.378802706487333</v>
      </c>
      <c r="X84">
        <v>45.254524675077072</v>
      </c>
      <c r="Y84">
        <v>0</v>
      </c>
      <c r="Z84">
        <v>0</v>
      </c>
      <c r="AA84">
        <v>13.086306758245618</v>
      </c>
      <c r="AB84">
        <v>12.122759863322539</v>
      </c>
      <c r="AC84">
        <v>0</v>
      </c>
      <c r="AD84">
        <v>11.212219245345123</v>
      </c>
      <c r="AE84">
        <v>15.166195283901361</v>
      </c>
      <c r="AF84">
        <v>5.1424997943554027</v>
      </c>
      <c r="AG84">
        <v>10.628536811597394</v>
      </c>
      <c r="AH84">
        <v>48.636132946000011</v>
      </c>
      <c r="AI84">
        <v>20.067465517399736</v>
      </c>
      <c r="AJ84">
        <v>0</v>
      </c>
      <c r="AK84">
        <v>13.562755964446753</v>
      </c>
      <c r="AL84">
        <v>0</v>
      </c>
      <c r="AM84">
        <v>4.8491042282362651</v>
      </c>
      <c r="AN84">
        <v>1.0330112785912458</v>
      </c>
      <c r="AO84">
        <v>3.1569720000000006</v>
      </c>
      <c r="AP84">
        <v>3.3407258418654715</v>
      </c>
      <c r="AQ84">
        <v>10.128920045908417</v>
      </c>
      <c r="AR84">
        <v>14.564100000000002</v>
      </c>
      <c r="AS84">
        <v>9.9048000584811202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933.36684733781419</v>
      </c>
      <c r="DN84">
        <v>30.855742579182134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4.3002160864094234</v>
      </c>
      <c r="L85">
        <v>543.15735727588492</v>
      </c>
      <c r="M85">
        <v>28.214538188938967</v>
      </c>
      <c r="N85">
        <v>36.243234793886188</v>
      </c>
      <c r="O85">
        <v>0</v>
      </c>
      <c r="P85">
        <v>42.740095010254599</v>
      </c>
      <c r="Q85">
        <v>6.569880723878363</v>
      </c>
      <c r="R85">
        <v>13.00573327780042</v>
      </c>
      <c r="S85">
        <v>8.0949266730433909</v>
      </c>
      <c r="T85">
        <v>0</v>
      </c>
      <c r="U85">
        <v>64.236886701001481</v>
      </c>
      <c r="V85">
        <v>6.360679856115107</v>
      </c>
      <c r="W85">
        <v>11.378802706487333</v>
      </c>
      <c r="X85">
        <v>45.254524675077072</v>
      </c>
      <c r="Y85">
        <v>0</v>
      </c>
      <c r="Z85">
        <v>0</v>
      </c>
      <c r="AA85">
        <v>13.086306758245618</v>
      </c>
      <c r="AB85">
        <v>12.122759863322539</v>
      </c>
      <c r="AC85">
        <v>0</v>
      </c>
      <c r="AD85">
        <v>11.212219245345123</v>
      </c>
      <c r="AE85">
        <v>15.166195283901361</v>
      </c>
      <c r="AF85">
        <v>5.1424997943554027</v>
      </c>
      <c r="AG85">
        <v>10.628536811597394</v>
      </c>
      <c r="AH85">
        <v>48.636132946000011</v>
      </c>
      <c r="AI85">
        <v>10.936799824999436</v>
      </c>
      <c r="AJ85">
        <v>0</v>
      </c>
      <c r="AK85">
        <v>13.562755964446753</v>
      </c>
      <c r="AL85">
        <v>0</v>
      </c>
      <c r="AM85">
        <v>4.8491042282362651</v>
      </c>
      <c r="AN85">
        <v>1.0330112785912458</v>
      </c>
      <c r="AO85">
        <v>3.1569720000000006</v>
      </c>
      <c r="AP85">
        <v>3.3407258418654715</v>
      </c>
      <c r="AQ85">
        <v>10.128920045908417</v>
      </c>
      <c r="AR85">
        <v>14.564100000000002</v>
      </c>
      <c r="AS85">
        <v>9.9048000584811202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965.12341715214143</v>
      </c>
      <c r="DN85">
        <v>31.905298761932194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4.3002160864094234</v>
      </c>
      <c r="L86">
        <v>543.15735727588492</v>
      </c>
      <c r="M86">
        <v>28.214538188938967</v>
      </c>
      <c r="N86">
        <v>36.243234793886188</v>
      </c>
      <c r="O86">
        <v>0</v>
      </c>
      <c r="P86">
        <v>42.740095010254599</v>
      </c>
      <c r="Q86">
        <v>6.569880723878363</v>
      </c>
      <c r="R86">
        <v>13.00573327780042</v>
      </c>
      <c r="S86">
        <v>8.0949266730433909</v>
      </c>
      <c r="T86">
        <v>0</v>
      </c>
      <c r="U86">
        <v>64.236886701001481</v>
      </c>
      <c r="V86">
        <v>6.360679856115107</v>
      </c>
      <c r="W86">
        <v>11.378802706487333</v>
      </c>
      <c r="X86">
        <v>45.254524675077072</v>
      </c>
      <c r="Y86">
        <v>0</v>
      </c>
      <c r="Z86">
        <v>0</v>
      </c>
      <c r="AA86">
        <v>13.086306758245618</v>
      </c>
      <c r="AB86">
        <v>12.122759863322539</v>
      </c>
      <c r="AC86">
        <v>0</v>
      </c>
      <c r="AD86">
        <v>11.212219245345123</v>
      </c>
      <c r="AE86">
        <v>15.166195283901361</v>
      </c>
      <c r="AF86">
        <v>5.02149998237332</v>
      </c>
      <c r="AG86">
        <v>10.628536811597394</v>
      </c>
      <c r="AH86">
        <v>48.085310436</v>
      </c>
      <c r="AI86">
        <v>10.936799824999436</v>
      </c>
      <c r="AJ86">
        <v>0</v>
      </c>
      <c r="AK86">
        <v>13.562755964446753</v>
      </c>
      <c r="AL86">
        <v>0</v>
      </c>
      <c r="AM86">
        <v>4.8491042282362651</v>
      </c>
      <c r="AN86">
        <v>1.0330112785912458</v>
      </c>
      <c r="AO86">
        <v>3.1569720000000006</v>
      </c>
      <c r="AP86">
        <v>3.3407258418654715</v>
      </c>
      <c r="AQ86">
        <v>10.128920045908417</v>
      </c>
      <c r="AR86">
        <v>14.564100000000002</v>
      </c>
      <c r="AS86">
        <v>9.9048000584811202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964.47309295214279</v>
      </c>
      <c r="DN86">
        <v>31.883800639948767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4.8743879046661389</v>
      </c>
      <c r="L87">
        <v>507.98469481775709</v>
      </c>
      <c r="M87">
        <v>28.214538188938967</v>
      </c>
      <c r="N87">
        <v>36.243234793886188</v>
      </c>
      <c r="O87">
        <v>0</v>
      </c>
      <c r="P87">
        <v>42.740095010254599</v>
      </c>
      <c r="Q87">
        <v>6.569880723878363</v>
      </c>
      <c r="R87">
        <v>13.00573327780042</v>
      </c>
      <c r="S87">
        <v>8.0949266730433909</v>
      </c>
      <c r="T87">
        <v>0</v>
      </c>
      <c r="U87">
        <v>64.236886701001481</v>
      </c>
      <c r="V87">
        <v>6.360679856115107</v>
      </c>
      <c r="W87">
        <v>12.754549911156614</v>
      </c>
      <c r="X87">
        <v>45.254524675077072</v>
      </c>
      <c r="Y87">
        <v>0</v>
      </c>
      <c r="Z87">
        <v>0</v>
      </c>
      <c r="AA87">
        <v>13.086306758245618</v>
      </c>
      <c r="AB87">
        <v>12.122759863322539</v>
      </c>
      <c r="AC87">
        <v>0</v>
      </c>
      <c r="AD87">
        <v>11.212219245345123</v>
      </c>
      <c r="AE87">
        <v>15.166195283901361</v>
      </c>
      <c r="AF87">
        <v>4.9610002232712764</v>
      </c>
      <c r="AG87">
        <v>10.628536811597394</v>
      </c>
      <c r="AH87">
        <v>48.085310436</v>
      </c>
      <c r="AI87">
        <v>10.936799824999436</v>
      </c>
      <c r="AJ87">
        <v>0</v>
      </c>
      <c r="AK87">
        <v>13.562755964446753</v>
      </c>
      <c r="AL87">
        <v>0</v>
      </c>
      <c r="AM87">
        <v>4.8491042282362651</v>
      </c>
      <c r="AN87">
        <v>1.0330112785912458</v>
      </c>
      <c r="AO87">
        <v>3.1569720000000006</v>
      </c>
      <c r="AP87">
        <v>3.3407258418654715</v>
      </c>
      <c r="AQ87">
        <v>10.128920045908417</v>
      </c>
      <c r="AR87">
        <v>14.564100000000002</v>
      </c>
      <c r="AS87">
        <v>9.9048000584811202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932.25492915442624</v>
      </c>
      <c r="DN87">
        <v>30.818721243361253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4.8743879046661389</v>
      </c>
      <c r="L88">
        <v>507.98469481775709</v>
      </c>
      <c r="M88">
        <v>28.214538188938967</v>
      </c>
      <c r="N88">
        <v>36.243234793886188</v>
      </c>
      <c r="O88">
        <v>0</v>
      </c>
      <c r="P88">
        <v>42.740095010254599</v>
      </c>
      <c r="Q88">
        <v>6.569880723878363</v>
      </c>
      <c r="R88">
        <v>13.00573327780042</v>
      </c>
      <c r="S88">
        <v>8.0949266730433909</v>
      </c>
      <c r="T88">
        <v>0</v>
      </c>
      <c r="U88">
        <v>64.236886701001481</v>
      </c>
      <c r="V88">
        <v>6.360679856115107</v>
      </c>
      <c r="W88">
        <v>12.754549911156614</v>
      </c>
      <c r="X88">
        <v>45.254524675077072</v>
      </c>
      <c r="Y88">
        <v>0</v>
      </c>
      <c r="Z88">
        <v>0</v>
      </c>
      <c r="AA88">
        <v>13.086306758245618</v>
      </c>
      <c r="AB88">
        <v>12.122759863322539</v>
      </c>
      <c r="AC88">
        <v>2.9693199066703491</v>
      </c>
      <c r="AD88">
        <v>11.212219245345123</v>
      </c>
      <c r="AE88">
        <v>15.166195283901361</v>
      </c>
      <c r="AF88">
        <v>4.9610002232712764</v>
      </c>
      <c r="AG88">
        <v>10.628536811597394</v>
      </c>
      <c r="AH88">
        <v>48.085310436</v>
      </c>
      <c r="AI88">
        <v>10.936799824999436</v>
      </c>
      <c r="AJ88">
        <v>0</v>
      </c>
      <c r="AK88">
        <v>13.562755964446753</v>
      </c>
      <c r="AL88">
        <v>0</v>
      </c>
      <c r="AM88">
        <v>4.8491042282362651</v>
      </c>
      <c r="AN88">
        <v>1.0330112785912458</v>
      </c>
      <c r="AO88">
        <v>3.1569720000000006</v>
      </c>
      <c r="AP88">
        <v>3.3407258418654715</v>
      </c>
      <c r="AQ88">
        <v>10.128920045908417</v>
      </c>
      <c r="AR88">
        <v>14.564100000000002</v>
      </c>
      <c r="AS88">
        <v>9.9048000584811202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935.12923072608692</v>
      </c>
      <c r="DN88">
        <v>30.913739578370837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4.8743879046661389</v>
      </c>
      <c r="L89">
        <v>507.98469481775709</v>
      </c>
      <c r="M89">
        <v>28.214538188938967</v>
      </c>
      <c r="N89">
        <v>36.243234793886188</v>
      </c>
      <c r="O89">
        <v>0</v>
      </c>
      <c r="P89">
        <v>42.740095010254599</v>
      </c>
      <c r="Q89">
        <v>6.569880723878363</v>
      </c>
      <c r="R89">
        <v>13.00573327780042</v>
      </c>
      <c r="S89">
        <v>8.0949266730433909</v>
      </c>
      <c r="T89">
        <v>0</v>
      </c>
      <c r="U89">
        <v>64.236886701001481</v>
      </c>
      <c r="V89">
        <v>6.360679856115107</v>
      </c>
      <c r="W89">
        <v>12.754549911156614</v>
      </c>
      <c r="X89">
        <v>45.254524675077072</v>
      </c>
      <c r="Y89">
        <v>0</v>
      </c>
      <c r="Z89">
        <v>0</v>
      </c>
      <c r="AA89">
        <v>13.086306758245618</v>
      </c>
      <c r="AB89">
        <v>12.122759863322539</v>
      </c>
      <c r="AC89">
        <v>5.938639813340699</v>
      </c>
      <c r="AD89">
        <v>11.212219245345123</v>
      </c>
      <c r="AE89">
        <v>15.166195283901361</v>
      </c>
      <c r="AF89">
        <v>4.9610002232712764</v>
      </c>
      <c r="AG89">
        <v>10.628536811597394</v>
      </c>
      <c r="AH89">
        <v>48.085310436</v>
      </c>
      <c r="AI89">
        <v>9.7649998541661969</v>
      </c>
      <c r="AJ89">
        <v>0</v>
      </c>
      <c r="AK89">
        <v>13.562755964446753</v>
      </c>
      <c r="AL89">
        <v>0</v>
      </c>
      <c r="AM89">
        <v>4.8491042282362651</v>
      </c>
      <c r="AN89">
        <v>1.0330112785912458</v>
      </c>
      <c r="AO89">
        <v>3.1569720000000006</v>
      </c>
      <c r="AP89">
        <v>3.3407258418654715</v>
      </c>
      <c r="AQ89">
        <v>10.128920045908417</v>
      </c>
      <c r="AR89">
        <v>14.564100000000002</v>
      </c>
      <c r="AS89">
        <v>9.9048000584811202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936.86922998896887</v>
      </c>
      <c r="DN89">
        <v>30.971260251325994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4.8743879046661389</v>
      </c>
      <c r="L90">
        <v>507.98469481775709</v>
      </c>
      <c r="M90">
        <v>28.214538188938967</v>
      </c>
      <c r="N90">
        <v>36.243234793886188</v>
      </c>
      <c r="O90">
        <v>0</v>
      </c>
      <c r="P90">
        <v>42.740095010254599</v>
      </c>
      <c r="Q90">
        <v>6.569880723878363</v>
      </c>
      <c r="R90">
        <v>13.00573327780042</v>
      </c>
      <c r="S90">
        <v>8.0949266730433909</v>
      </c>
      <c r="T90">
        <v>0</v>
      </c>
      <c r="U90">
        <v>64.236886701001481</v>
      </c>
      <c r="V90">
        <v>6.360679856115107</v>
      </c>
      <c r="W90">
        <v>12.754549911156614</v>
      </c>
      <c r="X90">
        <v>45.254524675077072</v>
      </c>
      <c r="Y90">
        <v>0</v>
      </c>
      <c r="Z90">
        <v>0</v>
      </c>
      <c r="AA90">
        <v>13.086306758245618</v>
      </c>
      <c r="AB90">
        <v>12.122759863322539</v>
      </c>
      <c r="AC90">
        <v>9.3768000583310318</v>
      </c>
      <c r="AD90">
        <v>11.212219245345123</v>
      </c>
      <c r="AE90">
        <v>15.166195283901361</v>
      </c>
      <c r="AF90">
        <v>7.4415000411289185</v>
      </c>
      <c r="AG90">
        <v>10.628536811597394</v>
      </c>
      <c r="AH90">
        <v>48.636132946000011</v>
      </c>
      <c r="AI90">
        <v>9.7649998541661969</v>
      </c>
      <c r="AJ90">
        <v>0</v>
      </c>
      <c r="AK90">
        <v>13.562755964446753</v>
      </c>
      <c r="AL90">
        <v>0</v>
      </c>
      <c r="AM90">
        <v>4.8491042282362651</v>
      </c>
      <c r="AN90">
        <v>1.0330112785912458</v>
      </c>
      <c r="AO90">
        <v>3.1569720000000006</v>
      </c>
      <c r="AP90">
        <v>3.3407258418654715</v>
      </c>
      <c r="AQ90">
        <v>10.128920045908417</v>
      </c>
      <c r="AR90">
        <v>14.564100000000002</v>
      </c>
      <c r="AS90">
        <v>9.9048000584811202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943.13168918899305</v>
      </c>
      <c r="DN90">
        <v>31.178283624149785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4.3002160864094234</v>
      </c>
      <c r="L91">
        <v>494.59279151848108</v>
      </c>
      <c r="M91">
        <v>28.214538188938967</v>
      </c>
      <c r="N91">
        <v>36.243234793886188</v>
      </c>
      <c r="O91">
        <v>0</v>
      </c>
      <c r="P91">
        <v>42.740095010254599</v>
      </c>
      <c r="Q91">
        <v>5.5252346200825002</v>
      </c>
      <c r="R91">
        <v>13.00573327780042</v>
      </c>
      <c r="S91">
        <v>6.9741812302337722</v>
      </c>
      <c r="T91">
        <v>0</v>
      </c>
      <c r="U91">
        <v>64.236886701001481</v>
      </c>
      <c r="V91">
        <v>6.360679856115107</v>
      </c>
      <c r="W91">
        <v>12.754549911156614</v>
      </c>
      <c r="X91">
        <v>45.254524675077072</v>
      </c>
      <c r="Y91">
        <v>0</v>
      </c>
      <c r="Z91">
        <v>0</v>
      </c>
      <c r="AA91">
        <v>13.086306758245618</v>
      </c>
      <c r="AB91">
        <v>12.122759863322539</v>
      </c>
      <c r="AC91">
        <v>9.3768000583310318</v>
      </c>
      <c r="AD91">
        <v>11.212219245345123</v>
      </c>
      <c r="AE91">
        <v>15.166195283901361</v>
      </c>
      <c r="AF91">
        <v>7.4415000411289185</v>
      </c>
      <c r="AG91">
        <v>10.628536811597394</v>
      </c>
      <c r="AH91">
        <v>48.636132946000011</v>
      </c>
      <c r="AI91">
        <v>9.7649998541661969</v>
      </c>
      <c r="AJ91">
        <v>0</v>
      </c>
      <c r="AK91">
        <v>13.562755964446753</v>
      </c>
      <c r="AL91">
        <v>0</v>
      </c>
      <c r="AM91">
        <v>4.8491042282362651</v>
      </c>
      <c r="AN91">
        <v>1.0330112785912458</v>
      </c>
      <c r="AO91">
        <v>3.1569720000000006</v>
      </c>
      <c r="AP91">
        <v>3.3407258418654715</v>
      </c>
      <c r="AQ91">
        <v>10.128920045908417</v>
      </c>
      <c r="AR91">
        <v>14.564100000000002</v>
      </c>
      <c r="AS91">
        <v>9.9048000584811202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927.51618982828484</v>
      </c>
      <c r="DN91">
        <v>30.66231632071991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4.3002160864094234</v>
      </c>
      <c r="L92">
        <v>494.59279151848108</v>
      </c>
      <c r="M92">
        <v>28.214538188938967</v>
      </c>
      <c r="N92">
        <v>36.243234793886188</v>
      </c>
      <c r="O92">
        <v>0</v>
      </c>
      <c r="P92">
        <v>42.740095010254599</v>
      </c>
      <c r="Q92">
        <v>5.5252346200825002</v>
      </c>
      <c r="R92">
        <v>13.00573327780042</v>
      </c>
      <c r="S92">
        <v>6.9741812302337722</v>
      </c>
      <c r="T92">
        <v>0</v>
      </c>
      <c r="U92">
        <v>64.236886701001481</v>
      </c>
      <c r="V92">
        <v>6.360679856115107</v>
      </c>
      <c r="W92">
        <v>12.754549911156614</v>
      </c>
      <c r="X92">
        <v>45.254524675077072</v>
      </c>
      <c r="Y92">
        <v>0</v>
      </c>
      <c r="Z92">
        <v>0</v>
      </c>
      <c r="AA92">
        <v>13.086306758245618</v>
      </c>
      <c r="AB92">
        <v>12.122759863322539</v>
      </c>
      <c r="AC92">
        <v>9.3768000583310318</v>
      </c>
      <c r="AD92">
        <v>11.212219245345123</v>
      </c>
      <c r="AE92">
        <v>15.166195283901361</v>
      </c>
      <c r="AF92">
        <v>7.4415000411289185</v>
      </c>
      <c r="AG92">
        <v>10.628536811597394</v>
      </c>
      <c r="AH92">
        <v>48.636132946000011</v>
      </c>
      <c r="AI92">
        <v>9.7649998541661969</v>
      </c>
      <c r="AJ92">
        <v>0</v>
      </c>
      <c r="AK92">
        <v>13.562755964446753</v>
      </c>
      <c r="AL92">
        <v>0</v>
      </c>
      <c r="AM92">
        <v>4.8491042282362651</v>
      </c>
      <c r="AN92">
        <v>1.0330112785912458</v>
      </c>
      <c r="AO92">
        <v>3.1569720000000006</v>
      </c>
      <c r="AP92">
        <v>3.3407258418654715</v>
      </c>
      <c r="AQ92">
        <v>10.128920045908417</v>
      </c>
      <c r="AR92">
        <v>14.564100000000002</v>
      </c>
      <c r="AS92">
        <v>9.9048000584811202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927.51618982828484</v>
      </c>
      <c r="DN92">
        <v>30.66231632071991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4.3002160864094234</v>
      </c>
      <c r="L93">
        <v>503.38595713301294</v>
      </c>
      <c r="M93">
        <v>28.214538188938967</v>
      </c>
      <c r="N93">
        <v>36.243234793886188</v>
      </c>
      <c r="O93">
        <v>0</v>
      </c>
      <c r="P93">
        <v>42.740095010254599</v>
      </c>
      <c r="Q93">
        <v>5.5252346200825002</v>
      </c>
      <c r="R93">
        <v>13.00573327780042</v>
      </c>
      <c r="S93">
        <v>6.9741812302337722</v>
      </c>
      <c r="T93">
        <v>0</v>
      </c>
      <c r="U93">
        <v>64.236886701001481</v>
      </c>
      <c r="V93">
        <v>6.360679856115107</v>
      </c>
      <c r="W93">
        <v>12.754549911156614</v>
      </c>
      <c r="X93">
        <v>45.254524675077072</v>
      </c>
      <c r="Y93">
        <v>0</v>
      </c>
      <c r="Z93">
        <v>0</v>
      </c>
      <c r="AA93">
        <v>13.086306758245618</v>
      </c>
      <c r="AB93">
        <v>12.122759863322539</v>
      </c>
      <c r="AC93">
        <v>9.3768000583310318</v>
      </c>
      <c r="AD93">
        <v>11.212219245345123</v>
      </c>
      <c r="AE93">
        <v>15.166195283901361</v>
      </c>
      <c r="AF93">
        <v>7.4415000411289185</v>
      </c>
      <c r="AG93">
        <v>10.628536811597394</v>
      </c>
      <c r="AH93">
        <v>48.636132946000011</v>
      </c>
      <c r="AI93">
        <v>9.7649998541661969</v>
      </c>
      <c r="AJ93">
        <v>0</v>
      </c>
      <c r="AK93">
        <v>13.562755964446753</v>
      </c>
      <c r="AL93">
        <v>0</v>
      </c>
      <c r="AM93">
        <v>4.8491042282362651</v>
      </c>
      <c r="AN93">
        <v>1.0330112785912458</v>
      </c>
      <c r="AO93">
        <v>2.2549800000000002</v>
      </c>
      <c r="AP93">
        <v>3.3407258418654715</v>
      </c>
      <c r="AQ93">
        <v>10.128920045908417</v>
      </c>
      <c r="AR93">
        <v>14.564100000000002</v>
      </c>
      <c r="AS93">
        <v>9.9048000584811202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935.15484588715174</v>
      </c>
      <c r="DN93">
        <v>30.91483387638484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4.3002160864094234</v>
      </c>
      <c r="L94">
        <v>503.38595713301294</v>
      </c>
      <c r="M94">
        <v>28.214538188938967</v>
      </c>
      <c r="N94">
        <v>36.243234793886188</v>
      </c>
      <c r="O94">
        <v>0</v>
      </c>
      <c r="P94">
        <v>42.740095010254599</v>
      </c>
      <c r="Q94">
        <v>5.5252346200825002</v>
      </c>
      <c r="R94">
        <v>13.00573327780042</v>
      </c>
      <c r="S94">
        <v>6.9741812302337722</v>
      </c>
      <c r="T94">
        <v>0</v>
      </c>
      <c r="U94">
        <v>64.236886701001481</v>
      </c>
      <c r="V94">
        <v>6.360679856115107</v>
      </c>
      <c r="W94">
        <v>12.754549911156614</v>
      </c>
      <c r="X94">
        <v>45.254524675077072</v>
      </c>
      <c r="Y94">
        <v>0</v>
      </c>
      <c r="Z94">
        <v>0</v>
      </c>
      <c r="AA94">
        <v>13.086306758245618</v>
      </c>
      <c r="AB94">
        <v>12.122759863322539</v>
      </c>
      <c r="AC94">
        <v>9.3768000583310318</v>
      </c>
      <c r="AD94">
        <v>11.212219245345123</v>
      </c>
      <c r="AE94">
        <v>15.166195283901361</v>
      </c>
      <c r="AF94">
        <v>7.4415000411289185</v>
      </c>
      <c r="AG94">
        <v>10.628536811597394</v>
      </c>
      <c r="AH94">
        <v>48.636132946000011</v>
      </c>
      <c r="AI94">
        <v>9.7649998541661969</v>
      </c>
      <c r="AJ94">
        <v>0</v>
      </c>
      <c r="AK94">
        <v>13.562755964446753</v>
      </c>
      <c r="AL94">
        <v>0</v>
      </c>
      <c r="AM94">
        <v>4.8491042282362651</v>
      </c>
      <c r="AN94">
        <v>1.0330112785912458</v>
      </c>
      <c r="AO94">
        <v>2.2549800000000002</v>
      </c>
      <c r="AP94">
        <v>3.3407258418654715</v>
      </c>
      <c r="AQ94">
        <v>10.128920045908417</v>
      </c>
      <c r="AR94">
        <v>14.564100000000002</v>
      </c>
      <c r="AS94">
        <v>9.9048000584811202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935.15484588715174</v>
      </c>
      <c r="DN94">
        <v>30.91483387638484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4.3002160864094234</v>
      </c>
      <c r="L95">
        <v>503.38595713301294</v>
      </c>
      <c r="M95">
        <v>28.214538188938967</v>
      </c>
      <c r="N95">
        <v>36.243234793886188</v>
      </c>
      <c r="O95">
        <v>0</v>
      </c>
      <c r="P95">
        <v>42.740095010254599</v>
      </c>
      <c r="Q95">
        <v>5.5252346200825002</v>
      </c>
      <c r="R95">
        <v>13.00573327780042</v>
      </c>
      <c r="S95">
        <v>6.9741812302337722</v>
      </c>
      <c r="T95">
        <v>0</v>
      </c>
      <c r="U95">
        <v>64.236886701001481</v>
      </c>
      <c r="V95">
        <v>6.360679856115107</v>
      </c>
      <c r="W95">
        <v>12.754549911156614</v>
      </c>
      <c r="X95">
        <v>45.254524675077072</v>
      </c>
      <c r="Y95">
        <v>0</v>
      </c>
      <c r="Z95">
        <v>0</v>
      </c>
      <c r="AA95">
        <v>13.086306758245618</v>
      </c>
      <c r="AB95">
        <v>12.122759863322539</v>
      </c>
      <c r="AC95">
        <v>8.9169461988419361</v>
      </c>
      <c r="AD95">
        <v>11.212219245345123</v>
      </c>
      <c r="AE95">
        <v>15.166195283901361</v>
      </c>
      <c r="AF95">
        <v>7.4415000411289185</v>
      </c>
      <c r="AG95">
        <v>10.628536811597394</v>
      </c>
      <c r="AH95">
        <v>48.085310436</v>
      </c>
      <c r="AI95">
        <v>9.7649998541661969</v>
      </c>
      <c r="AJ95">
        <v>0</v>
      </c>
      <c r="AK95">
        <v>13.562755964446753</v>
      </c>
      <c r="AL95">
        <v>0</v>
      </c>
      <c r="AM95">
        <v>4.8491042282362651</v>
      </c>
      <c r="AN95">
        <v>1.0330112785912458</v>
      </c>
      <c r="AO95">
        <v>2.2549800000000002</v>
      </c>
      <c r="AP95">
        <v>3.3407258418654715</v>
      </c>
      <c r="AQ95">
        <v>10.128920045908417</v>
      </c>
      <c r="AR95">
        <v>14.564100000000002</v>
      </c>
      <c r="AS95">
        <v>9.9048000584811202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934.17651110682755</v>
      </c>
      <c r="DN95">
        <v>30.882492287219954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4.3002160864094234</v>
      </c>
      <c r="L96">
        <v>503.38595713301294</v>
      </c>
      <c r="M96">
        <v>28.214538188938967</v>
      </c>
      <c r="N96">
        <v>36.243234793886188</v>
      </c>
      <c r="O96">
        <v>0</v>
      </c>
      <c r="P96">
        <v>42.740095010254599</v>
      </c>
      <c r="Q96">
        <v>5.5252346200825002</v>
      </c>
      <c r="R96">
        <v>13.00573327780042</v>
      </c>
      <c r="S96">
        <v>6.9741812302337722</v>
      </c>
      <c r="T96">
        <v>0</v>
      </c>
      <c r="U96">
        <v>64.236886701001481</v>
      </c>
      <c r="V96">
        <v>6.360679856115107</v>
      </c>
      <c r="W96">
        <v>12.754549911156614</v>
      </c>
      <c r="X96">
        <v>45.254524675077072</v>
      </c>
      <c r="Y96">
        <v>0</v>
      </c>
      <c r="Z96">
        <v>0</v>
      </c>
      <c r="AA96">
        <v>13.086306758245618</v>
      </c>
      <c r="AB96">
        <v>12.122759863322539</v>
      </c>
      <c r="AC96">
        <v>8.9169461988419361</v>
      </c>
      <c r="AD96">
        <v>11.212219245345123</v>
      </c>
      <c r="AE96">
        <v>15.166195283901361</v>
      </c>
      <c r="AF96">
        <v>7.4415000411289185</v>
      </c>
      <c r="AG96">
        <v>10.628536811597394</v>
      </c>
      <c r="AH96">
        <v>48.085310436</v>
      </c>
      <c r="AI96">
        <v>9.7649998541661969</v>
      </c>
      <c r="AJ96">
        <v>0</v>
      </c>
      <c r="AK96">
        <v>13.562755964446753</v>
      </c>
      <c r="AL96">
        <v>0</v>
      </c>
      <c r="AM96">
        <v>4.8491042282362651</v>
      </c>
      <c r="AN96">
        <v>1.0330112785912458</v>
      </c>
      <c r="AO96">
        <v>2.2549800000000002</v>
      </c>
      <c r="AP96">
        <v>3.3407258418654715</v>
      </c>
      <c r="AQ96">
        <v>10.128920045908417</v>
      </c>
      <c r="AR96">
        <v>14.564100000000002</v>
      </c>
      <c r="AS96">
        <v>9.9048000584811202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934.17651110682755</v>
      </c>
      <c r="DN96">
        <v>30.882492287219954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4.3002160864094234</v>
      </c>
      <c r="L97">
        <v>503.38595713301294</v>
      </c>
      <c r="M97">
        <v>28.214538188938967</v>
      </c>
      <c r="N97">
        <v>36.243234793886188</v>
      </c>
      <c r="O97">
        <v>0</v>
      </c>
      <c r="P97">
        <v>42.740095010254599</v>
      </c>
      <c r="Q97">
        <v>5.5252346200825002</v>
      </c>
      <c r="R97">
        <v>13.00573327780042</v>
      </c>
      <c r="S97">
        <v>6.9741812302337722</v>
      </c>
      <c r="T97">
        <v>0</v>
      </c>
      <c r="U97">
        <v>64.236886701001481</v>
      </c>
      <c r="V97">
        <v>6.360679856115107</v>
      </c>
      <c r="W97">
        <v>12.754549911156614</v>
      </c>
      <c r="X97">
        <v>45.254524675077072</v>
      </c>
      <c r="Y97">
        <v>0</v>
      </c>
      <c r="Z97">
        <v>0</v>
      </c>
      <c r="AA97">
        <v>13.086306758245618</v>
      </c>
      <c r="AB97">
        <v>12.122759863322539</v>
      </c>
      <c r="AC97">
        <v>8.9169461988419361</v>
      </c>
      <c r="AD97">
        <v>11.212219245345123</v>
      </c>
      <c r="AE97">
        <v>15.166195283901361</v>
      </c>
      <c r="AF97">
        <v>7.4415000411289185</v>
      </c>
      <c r="AG97">
        <v>10.628536811597394</v>
      </c>
      <c r="AH97">
        <v>48.085310436</v>
      </c>
      <c r="AI97">
        <v>9.7649998541661969</v>
      </c>
      <c r="AJ97">
        <v>0</v>
      </c>
      <c r="AK97">
        <v>13.562755964446753</v>
      </c>
      <c r="AL97">
        <v>0</v>
      </c>
      <c r="AM97">
        <v>4.8491042282362651</v>
      </c>
      <c r="AN97">
        <v>1.0330112785912458</v>
      </c>
      <c r="AO97">
        <v>2.2549800000000002</v>
      </c>
      <c r="AP97">
        <v>3.3407258418654715</v>
      </c>
      <c r="AQ97">
        <v>10.128920045908417</v>
      </c>
      <c r="AR97">
        <v>14.564100000000002</v>
      </c>
      <c r="AS97">
        <v>9.9048000584811202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934.17651110682755</v>
      </c>
      <c r="DN97">
        <v>30.882492287219954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4.3002160864094234</v>
      </c>
      <c r="L98">
        <v>503.38595713301294</v>
      </c>
      <c r="M98">
        <v>28.214538188938967</v>
      </c>
      <c r="N98">
        <v>36.243234793886188</v>
      </c>
      <c r="O98">
        <v>0</v>
      </c>
      <c r="P98">
        <v>42.740095010254599</v>
      </c>
      <c r="Q98">
        <v>5.5252346200825002</v>
      </c>
      <c r="R98">
        <v>13.00573327780042</v>
      </c>
      <c r="S98">
        <v>6.9741812302337722</v>
      </c>
      <c r="T98">
        <v>0</v>
      </c>
      <c r="U98">
        <v>64.236886701001481</v>
      </c>
      <c r="V98">
        <v>6.360679856115107</v>
      </c>
      <c r="W98">
        <v>12.754549911156614</v>
      </c>
      <c r="X98">
        <v>45.254524675077072</v>
      </c>
      <c r="Y98">
        <v>0</v>
      </c>
      <c r="Z98">
        <v>0</v>
      </c>
      <c r="AA98">
        <v>13.086306758245618</v>
      </c>
      <c r="AB98">
        <v>12.122759863322539</v>
      </c>
      <c r="AC98">
        <v>8.9169461988419361</v>
      </c>
      <c r="AD98">
        <v>11.212219245345123</v>
      </c>
      <c r="AE98">
        <v>15.166195283901361</v>
      </c>
      <c r="AF98">
        <v>7.4415000411289185</v>
      </c>
      <c r="AG98">
        <v>10.628536811597394</v>
      </c>
      <c r="AH98">
        <v>48.085310436</v>
      </c>
      <c r="AI98">
        <v>9.7649998541661969</v>
      </c>
      <c r="AJ98">
        <v>0</v>
      </c>
      <c r="AK98">
        <v>13.562755964446753</v>
      </c>
      <c r="AL98">
        <v>0</v>
      </c>
      <c r="AM98">
        <v>4.8491042282362651</v>
      </c>
      <c r="AN98">
        <v>1.0330112785912458</v>
      </c>
      <c r="AO98">
        <v>2.2549800000000002</v>
      </c>
      <c r="AP98">
        <v>3.3407258418654715</v>
      </c>
      <c r="AQ98">
        <v>10.128920045908417</v>
      </c>
      <c r="AR98">
        <v>14.564100000000002</v>
      </c>
      <c r="AS98">
        <v>9.9048000584811202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934.17651110682755</v>
      </c>
      <c r="DN98">
        <v>30.882492287219954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1.2109239152897215E-2</v>
      </c>
      <c r="J99">
        <f t="shared" si="2"/>
        <v>0</v>
      </c>
      <c r="K99">
        <f t="shared" si="2"/>
        <v>0.11762090159191292</v>
      </c>
      <c r="L99">
        <f t="shared" si="2"/>
        <v>6.399422365767129</v>
      </c>
      <c r="M99">
        <f t="shared" si="2"/>
        <v>0.64345384971882813</v>
      </c>
      <c r="N99">
        <f t="shared" si="2"/>
        <v>0.83031799243801918</v>
      </c>
      <c r="O99">
        <f t="shared" si="2"/>
        <v>0</v>
      </c>
      <c r="P99">
        <f t="shared" si="2"/>
        <v>0.99967899660219472</v>
      </c>
      <c r="Q99">
        <f t="shared" si="2"/>
        <v>0.10092487859631419</v>
      </c>
      <c r="R99">
        <f t="shared" si="2"/>
        <v>0.20601908320185366</v>
      </c>
      <c r="S99">
        <f t="shared" si="2"/>
        <v>0.12332538377777463</v>
      </c>
      <c r="T99">
        <f t="shared" si="2"/>
        <v>0</v>
      </c>
      <c r="U99">
        <f t="shared" si="2"/>
        <v>1.5277048649381633</v>
      </c>
      <c r="V99">
        <f t="shared" si="2"/>
        <v>7.5938354762949675E-2</v>
      </c>
      <c r="W99">
        <f t="shared" si="2"/>
        <v>0.17240785195278938</v>
      </c>
      <c r="X99">
        <f t="shared" si="2"/>
        <v>0.67020207140676535</v>
      </c>
      <c r="Y99">
        <f t="shared" si="2"/>
        <v>0</v>
      </c>
      <c r="Z99">
        <f t="shared" si="2"/>
        <v>8.4957356249999907E-2</v>
      </c>
      <c r="AA99">
        <f t="shared" si="2"/>
        <v>0.31407136219789528</v>
      </c>
      <c r="AB99">
        <f t="shared" si="2"/>
        <v>6.2617899310821262E-2</v>
      </c>
      <c r="AC99">
        <f t="shared" si="2"/>
        <v>2.2864936201758494E-2</v>
      </c>
      <c r="AD99">
        <f t="shared" si="2"/>
        <v>0.26909326188828225</v>
      </c>
      <c r="AE99">
        <f t="shared" si="2"/>
        <v>0.36398868681363244</v>
      </c>
      <c r="AF99">
        <f t="shared" si="2"/>
        <v>0.11473825238547741</v>
      </c>
      <c r="AG99">
        <f t="shared" si="2"/>
        <v>0.25508488347833774</v>
      </c>
      <c r="AH99">
        <f t="shared" si="2"/>
        <v>1.1556999179939995</v>
      </c>
      <c r="AI99">
        <f t="shared" si="2"/>
        <v>0.22139754869172568</v>
      </c>
      <c r="AJ99">
        <f t="shared" si="2"/>
        <v>0</v>
      </c>
      <c r="AK99">
        <f t="shared" si="2"/>
        <v>0.3255061431467221</v>
      </c>
      <c r="AL99">
        <f t="shared" si="2"/>
        <v>0</v>
      </c>
      <c r="AM99">
        <f t="shared" si="2"/>
        <v>0.11637850147767055</v>
      </c>
      <c r="AN99">
        <f t="shared" si="2"/>
        <v>2.494530968051328E-2</v>
      </c>
      <c r="AO99">
        <f t="shared" si="2"/>
        <v>9.4483662000000079E-2</v>
      </c>
      <c r="AP99">
        <f t="shared" si="2"/>
        <v>7.9401192729749728E-2</v>
      </c>
      <c r="AQ99">
        <f t="shared" si="2"/>
        <v>0.13732998561832918</v>
      </c>
      <c r="AR99">
        <f t="shared" si="2"/>
        <v>0.35360280000000066</v>
      </c>
      <c r="AS99">
        <f t="shared" si="2"/>
        <v>0.23833425065791231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9.2505710808399549E-4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15.598868206222045</v>
      </c>
      <c r="DN99">
        <f t="shared" si="3"/>
        <v>0.51567863531645719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0.10462104172878861</v>
      </c>
      <c r="L3">
        <v>0.17283801740866653</v>
      </c>
      <c r="M3">
        <v>0.13241151695417519</v>
      </c>
      <c r="N3">
        <v>0.14666791508106336</v>
      </c>
      <c r="O3">
        <v>0.16296656298774753</v>
      </c>
      <c r="P3">
        <v>0.2690694229939361</v>
      </c>
      <c r="Q3">
        <v>1.305101944086651E-2</v>
      </c>
      <c r="R3">
        <v>5.5500701078711932E-2</v>
      </c>
      <c r="S3">
        <v>2.0697649383085159E-2</v>
      </c>
      <c r="T3">
        <v>8.0999999999999989E-2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0.1831237852206001</v>
      </c>
      <c r="AE3">
        <v>0.25506527265105428</v>
      </c>
      <c r="AF3">
        <v>0.14417403297005865</v>
      </c>
      <c r="AG3">
        <v>1.8461402261718041</v>
      </c>
      <c r="AH3">
        <v>3.3123658103999993</v>
      </c>
      <c r="AI3">
        <v>0.16548924752852781</v>
      </c>
      <c r="AJ3">
        <v>0</v>
      </c>
      <c r="AK3">
        <v>3.3142219430478694</v>
      </c>
      <c r="AL3">
        <v>0</v>
      </c>
      <c r="AM3">
        <v>7.8481625613950945E-2</v>
      </c>
      <c r="AN3">
        <v>3.6416847118331524E-3</v>
      </c>
      <c r="AO3">
        <v>0</v>
      </c>
      <c r="AP3">
        <v>0</v>
      </c>
      <c r="AQ3">
        <v>0.22893088503760867</v>
      </c>
      <c r="AR3">
        <v>0</v>
      </c>
      <c r="AS3">
        <v>0.16217946195144281</v>
      </c>
      <c r="AT3">
        <v>0</v>
      </c>
      <c r="AU3">
        <v>0</v>
      </c>
      <c r="AV3">
        <v>0</v>
      </c>
      <c r="AW3">
        <v>0</v>
      </c>
      <c r="AX3">
        <v>2.1806782473428195E-3</v>
      </c>
      <c r="AY3">
        <v>0.21844579999999994</v>
      </c>
      <c r="AZ3">
        <v>0.26806190000000002</v>
      </c>
      <c r="BA3">
        <v>0.17666820000000005</v>
      </c>
      <c r="BB3">
        <v>0.14417500000000003</v>
      </c>
      <c r="BC3">
        <v>20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30.644238200287496</v>
      </c>
      <c r="DN3">
        <v>1.0179312003216399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0.10056598412051261</v>
      </c>
      <c r="L4">
        <v>0.17283801740866653</v>
      </c>
      <c r="M4">
        <v>0.13241151695417519</v>
      </c>
      <c r="N4">
        <v>0.14666791508106336</v>
      </c>
      <c r="O4">
        <v>0.16296656298774753</v>
      </c>
      <c r="P4">
        <v>0.2690694229939361</v>
      </c>
      <c r="Q4">
        <v>1.305101944086651E-2</v>
      </c>
      <c r="R4">
        <v>5.5500701078711932E-2</v>
      </c>
      <c r="S4">
        <v>2.0697649383085159E-2</v>
      </c>
      <c r="T4">
        <v>8.0999999999999989E-2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0.1831237852206001</v>
      </c>
      <c r="AE4">
        <v>0.25506527265105428</v>
      </c>
      <c r="AF4">
        <v>0.14417403297005865</v>
      </c>
      <c r="AG4">
        <v>1.8461402261718041</v>
      </c>
      <c r="AH4">
        <v>3.3123658103999993</v>
      </c>
      <c r="AI4">
        <v>0.16548924752852781</v>
      </c>
      <c r="AJ4">
        <v>0</v>
      </c>
      <c r="AK4">
        <v>3.3142219430478694</v>
      </c>
      <c r="AL4">
        <v>0</v>
      </c>
      <c r="AM4">
        <v>7.8481625613950945E-2</v>
      </c>
      <c r="AN4">
        <v>3.6416847118331524E-3</v>
      </c>
      <c r="AO4">
        <v>0</v>
      </c>
      <c r="AP4">
        <v>0</v>
      </c>
      <c r="AQ4">
        <v>0.22893088503760867</v>
      </c>
      <c r="AR4">
        <v>0</v>
      </c>
      <c r="AS4">
        <v>0.16217946195144281</v>
      </c>
      <c r="AT4">
        <v>0</v>
      </c>
      <c r="AU4">
        <v>0</v>
      </c>
      <c r="AV4">
        <v>0</v>
      </c>
      <c r="AW4">
        <v>0</v>
      </c>
      <c r="AX4">
        <v>2.1806782473428195E-3</v>
      </c>
      <c r="AY4">
        <v>0.21844579999999994</v>
      </c>
      <c r="AZ4">
        <v>0.26806190000000002</v>
      </c>
      <c r="BA4">
        <v>0.17666820000000005</v>
      </c>
      <c r="BB4">
        <v>0.14417500000000003</v>
      </c>
      <c r="BC4">
        <v>19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29.670312904541472</v>
      </c>
      <c r="DN4">
        <v>0.98780143845939028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8.0500003947368323E-2</v>
      </c>
      <c r="L5">
        <v>0.17134364341780656</v>
      </c>
      <c r="M5">
        <v>0.13112840792308156</v>
      </c>
      <c r="N5">
        <v>0.14524133995921124</v>
      </c>
      <c r="O5">
        <v>0.16296656298774753</v>
      </c>
      <c r="P5">
        <v>0.2690694229939361</v>
      </c>
      <c r="Q5">
        <v>1.1451684925618502E-2</v>
      </c>
      <c r="R5">
        <v>5.4864810359288183E-2</v>
      </c>
      <c r="S5">
        <v>1.7484307299851076E-2</v>
      </c>
      <c r="T5">
        <v>4.065860000000001E-2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0.1831237852206001</v>
      </c>
      <c r="AE5">
        <v>0.25506527265105428</v>
      </c>
      <c r="AF5">
        <v>0.14417403297005865</v>
      </c>
      <c r="AG5">
        <v>1.8461402261718041</v>
      </c>
      <c r="AH5">
        <v>3.3123658103999993</v>
      </c>
      <c r="AI5">
        <v>0.16548924752852781</v>
      </c>
      <c r="AJ5">
        <v>0</v>
      </c>
      <c r="AK5">
        <v>3.3142219430478694</v>
      </c>
      <c r="AL5">
        <v>0</v>
      </c>
      <c r="AM5">
        <v>7.8481625613950945E-2</v>
      </c>
      <c r="AN5">
        <v>3.6416847118331524E-3</v>
      </c>
      <c r="AO5">
        <v>0</v>
      </c>
      <c r="AP5">
        <v>0</v>
      </c>
      <c r="AQ5">
        <v>0.22893088503760867</v>
      </c>
      <c r="AR5">
        <v>0</v>
      </c>
      <c r="AS5">
        <v>0.16217946195144281</v>
      </c>
      <c r="AT5">
        <v>0</v>
      </c>
      <c r="AU5">
        <v>0</v>
      </c>
      <c r="AV5">
        <v>0</v>
      </c>
      <c r="AW5">
        <v>0</v>
      </c>
      <c r="AX5">
        <v>2.2213120035044867E-3</v>
      </c>
      <c r="AY5">
        <v>0.21844579999999994</v>
      </c>
      <c r="AZ5">
        <v>0.26806190000000002</v>
      </c>
      <c r="BA5">
        <v>0.17666820000000005</v>
      </c>
      <c r="BB5">
        <v>0.14417500000000003</v>
      </c>
      <c r="BC5">
        <v>16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26.702533444032401</v>
      </c>
      <c r="DN5">
        <v>0.88556152708976332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8.0497080558915801E-2</v>
      </c>
      <c r="L6">
        <v>0.17134364341780656</v>
      </c>
      <c r="M6">
        <v>0.13112840792308156</v>
      </c>
      <c r="N6">
        <v>0.14524133995921124</v>
      </c>
      <c r="O6">
        <v>0.16296656298774753</v>
      </c>
      <c r="P6">
        <v>0.2690694229939361</v>
      </c>
      <c r="Q6">
        <v>1.1451684925618502E-2</v>
      </c>
      <c r="R6">
        <v>5.4864810359288183E-2</v>
      </c>
      <c r="S6">
        <v>1.7484307299851076E-2</v>
      </c>
      <c r="T6">
        <v>4.065860000000001E-2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0.1831237852206001</v>
      </c>
      <c r="AE6">
        <v>0.25506527265105428</v>
      </c>
      <c r="AF6">
        <v>0.14417403297005865</v>
      </c>
      <c r="AG6">
        <v>1.8461402261718041</v>
      </c>
      <c r="AH6">
        <v>3.3123658103999993</v>
      </c>
      <c r="AI6">
        <v>0.16548924752852781</v>
      </c>
      <c r="AJ6">
        <v>0</v>
      </c>
      <c r="AK6">
        <v>3.3142219430478694</v>
      </c>
      <c r="AL6">
        <v>0</v>
      </c>
      <c r="AM6">
        <v>7.8481625613950945E-2</v>
      </c>
      <c r="AN6">
        <v>3.6416847118331524E-3</v>
      </c>
      <c r="AO6">
        <v>0</v>
      </c>
      <c r="AP6">
        <v>0</v>
      </c>
      <c r="AQ6">
        <v>0.22893088503760867</v>
      </c>
      <c r="AR6">
        <v>0</v>
      </c>
      <c r="AS6">
        <v>0.16217946195144281</v>
      </c>
      <c r="AT6">
        <v>0</v>
      </c>
      <c r="AU6">
        <v>0</v>
      </c>
      <c r="AV6">
        <v>0</v>
      </c>
      <c r="AW6">
        <v>0</v>
      </c>
      <c r="AX6">
        <v>2.2213120035044867E-3</v>
      </c>
      <c r="AY6">
        <v>0.21844579999999994</v>
      </c>
      <c r="AZ6">
        <v>0.26806190000000002</v>
      </c>
      <c r="BA6">
        <v>0.17666820000000005</v>
      </c>
      <c r="BB6">
        <v>0.14417500000000003</v>
      </c>
      <c r="BC6">
        <v>15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25.732530614347766</v>
      </c>
      <c r="DN6">
        <v>0.85556143338594315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8.0511737202569669E-2</v>
      </c>
      <c r="L7">
        <v>0.17261376246295651</v>
      </c>
      <c r="M7">
        <v>0.13112840792308156</v>
      </c>
      <c r="N7">
        <v>0.14666791508106336</v>
      </c>
      <c r="O7">
        <v>0.16296656298774753</v>
      </c>
      <c r="P7">
        <v>0.2690694229939361</v>
      </c>
      <c r="Q7">
        <v>1.1451684925618502E-2</v>
      </c>
      <c r="R7">
        <v>3.4823934961325985E-2</v>
      </c>
      <c r="S7">
        <v>1.7533384603970595E-2</v>
      </c>
      <c r="T7">
        <v>4.0924000000000002E-2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0.1831237852206001</v>
      </c>
      <c r="AE7">
        <v>0.25506527265105428</v>
      </c>
      <c r="AF7">
        <v>0.14417403297005865</v>
      </c>
      <c r="AG7">
        <v>1.8461402261718041</v>
      </c>
      <c r="AH7">
        <v>3.3123658103999993</v>
      </c>
      <c r="AI7">
        <v>9.9293552471472257E-2</v>
      </c>
      <c r="AJ7">
        <v>0</v>
      </c>
      <c r="AK7">
        <v>3.3142219430478694</v>
      </c>
      <c r="AL7">
        <v>0</v>
      </c>
      <c r="AM7">
        <v>7.8481625613950945E-2</v>
      </c>
      <c r="AN7">
        <v>3.6416847118331524E-3</v>
      </c>
      <c r="AO7">
        <v>0</v>
      </c>
      <c r="AP7">
        <v>0</v>
      </c>
      <c r="AQ7">
        <v>0.22893088503760867</v>
      </c>
      <c r="AR7">
        <v>0</v>
      </c>
      <c r="AS7">
        <v>0.16217946195144281</v>
      </c>
      <c r="AT7">
        <v>0</v>
      </c>
      <c r="AU7">
        <v>0</v>
      </c>
      <c r="AV7">
        <v>0</v>
      </c>
      <c r="AW7">
        <v>0</v>
      </c>
      <c r="AX7">
        <v>2.2213120035044867E-3</v>
      </c>
      <c r="AY7">
        <v>0.21844579999999994</v>
      </c>
      <c r="AZ7">
        <v>0.26806190000000002</v>
      </c>
      <c r="BA7">
        <v>0.17666820000000005</v>
      </c>
      <c r="BB7">
        <v>0.14417500000000003</v>
      </c>
      <c r="BC7">
        <v>38.94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48.8219826207823</v>
      </c>
      <c r="DN7">
        <v>1.622898684611163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8.0508813814117119E-2</v>
      </c>
      <c r="L8">
        <v>0.17261376246295651</v>
      </c>
      <c r="M8">
        <v>0.13241151695417519</v>
      </c>
      <c r="N8">
        <v>0.14666791508106336</v>
      </c>
      <c r="O8">
        <v>0.16296656298774753</v>
      </c>
      <c r="P8">
        <v>0.2690694229939361</v>
      </c>
      <c r="Q8">
        <v>1.1451684925618502E-2</v>
      </c>
      <c r="R8">
        <v>3.4823934961325985E-2</v>
      </c>
      <c r="S8">
        <v>1.7533384603970595E-2</v>
      </c>
      <c r="T8">
        <v>4.0924000000000002E-2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0.1831237852206001</v>
      </c>
      <c r="AE8">
        <v>0.25506527265105428</v>
      </c>
      <c r="AF8">
        <v>0.14417403297005865</v>
      </c>
      <c r="AG8">
        <v>1.8461402261718041</v>
      </c>
      <c r="AH8">
        <v>3.3123658103999993</v>
      </c>
      <c r="AI8">
        <v>9.9293552471472257E-2</v>
      </c>
      <c r="AJ8">
        <v>0</v>
      </c>
      <c r="AK8">
        <v>3.3142219430478694</v>
      </c>
      <c r="AL8">
        <v>0</v>
      </c>
      <c r="AM8">
        <v>7.8481625613950945E-2</v>
      </c>
      <c r="AN8">
        <v>3.6416847118331524E-3</v>
      </c>
      <c r="AO8">
        <v>0</v>
      </c>
      <c r="AP8">
        <v>0</v>
      </c>
      <c r="AQ8">
        <v>0.22893088503760867</v>
      </c>
      <c r="AR8">
        <v>0</v>
      </c>
      <c r="AS8">
        <v>0.16217946195144281</v>
      </c>
      <c r="AT8">
        <v>0</v>
      </c>
      <c r="AU8">
        <v>0</v>
      </c>
      <c r="AV8">
        <v>0</v>
      </c>
      <c r="AW8">
        <v>0</v>
      </c>
      <c r="AX8">
        <v>2.2213120035044867E-3</v>
      </c>
      <c r="AY8">
        <v>0.21844579999999994</v>
      </c>
      <c r="AZ8">
        <v>0.26806190000000002</v>
      </c>
      <c r="BA8">
        <v>0.17666820000000005</v>
      </c>
      <c r="BB8">
        <v>0.14417500000000003</v>
      </c>
      <c r="BC8">
        <v>36.909999999999997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46.863221840072214</v>
      </c>
      <c r="DN8">
        <v>1.552939650963896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8.0511737202569669E-2</v>
      </c>
      <c r="L9">
        <v>0.17261376246295651</v>
      </c>
      <c r="M9">
        <v>0.13241151695417519</v>
      </c>
      <c r="N9">
        <v>0.14666791508106336</v>
      </c>
      <c r="O9">
        <v>0.16296656298774753</v>
      </c>
      <c r="P9">
        <v>0.2690694229939361</v>
      </c>
      <c r="Q9">
        <v>1.1451684925618502E-2</v>
      </c>
      <c r="R9">
        <v>3.4823934961325985E-2</v>
      </c>
      <c r="S9">
        <v>1.7533384603970595E-2</v>
      </c>
      <c r="T9">
        <v>4.0924000000000002E-2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0.1831237852206001</v>
      </c>
      <c r="AE9">
        <v>0.25506527265105428</v>
      </c>
      <c r="AF9">
        <v>0.14417403297005865</v>
      </c>
      <c r="AG9">
        <v>1.8461402261718041</v>
      </c>
      <c r="AH9">
        <v>3.3123658103999993</v>
      </c>
      <c r="AI9">
        <v>9.9293552471472257E-2</v>
      </c>
      <c r="AJ9">
        <v>0</v>
      </c>
      <c r="AK9">
        <v>3.3142219430478694</v>
      </c>
      <c r="AL9">
        <v>0</v>
      </c>
      <c r="AM9">
        <v>7.8481625613950945E-2</v>
      </c>
      <c r="AN9">
        <v>3.6416847118331524E-3</v>
      </c>
      <c r="AO9">
        <v>0</v>
      </c>
      <c r="AP9">
        <v>0</v>
      </c>
      <c r="AQ9">
        <v>0.22893088503760867</v>
      </c>
      <c r="AR9">
        <v>0</v>
      </c>
      <c r="AS9">
        <v>0.16217946195144281</v>
      </c>
      <c r="AT9">
        <v>0</v>
      </c>
      <c r="AU9">
        <v>0</v>
      </c>
      <c r="AV9">
        <v>0</v>
      </c>
      <c r="AW9">
        <v>0</v>
      </c>
      <c r="AX9">
        <v>2.2213120035044867E-3</v>
      </c>
      <c r="AY9">
        <v>0.21844579999999994</v>
      </c>
      <c r="AZ9">
        <v>0.26806190000000002</v>
      </c>
      <c r="BA9">
        <v>0.17666820000000005</v>
      </c>
      <c r="BB9">
        <v>0.14417500000000003</v>
      </c>
      <c r="BC9">
        <v>28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38.233224669756844</v>
      </c>
      <c r="DN9">
        <v>1.2729397446677158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8.0508813814117119E-2</v>
      </c>
      <c r="L10">
        <v>0.17261376246295651</v>
      </c>
      <c r="M10">
        <v>0.13241151695417519</v>
      </c>
      <c r="N10">
        <v>0.14666791508106336</v>
      </c>
      <c r="O10">
        <v>0.16296656298774753</v>
      </c>
      <c r="P10">
        <v>0.2690694229939361</v>
      </c>
      <c r="Q10">
        <v>1.1451684925618502E-2</v>
      </c>
      <c r="R10">
        <v>3.4823934961325985E-2</v>
      </c>
      <c r="S10">
        <v>1.7533384603970595E-2</v>
      </c>
      <c r="T10">
        <v>4.0924000000000002E-2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0.1831237852206001</v>
      </c>
      <c r="AE10">
        <v>0.25506527265105428</v>
      </c>
      <c r="AF10">
        <v>0.14417403297005865</v>
      </c>
      <c r="AG10">
        <v>1.8461402261718041</v>
      </c>
      <c r="AH10">
        <v>3.3123658103999993</v>
      </c>
      <c r="AI10">
        <v>9.9293552471472257E-2</v>
      </c>
      <c r="AJ10">
        <v>0</v>
      </c>
      <c r="AK10">
        <v>3.3142219430478694</v>
      </c>
      <c r="AL10">
        <v>0</v>
      </c>
      <c r="AM10">
        <v>7.8481625613950945E-2</v>
      </c>
      <c r="AN10">
        <v>3.6416847118331524E-3</v>
      </c>
      <c r="AO10">
        <v>0</v>
      </c>
      <c r="AP10">
        <v>0</v>
      </c>
      <c r="AQ10">
        <v>0.22893088503760867</v>
      </c>
      <c r="AR10">
        <v>0</v>
      </c>
      <c r="AS10">
        <v>0.16217946195144281</v>
      </c>
      <c r="AT10">
        <v>0</v>
      </c>
      <c r="AU10">
        <v>0</v>
      </c>
      <c r="AV10">
        <v>0</v>
      </c>
      <c r="AW10">
        <v>0</v>
      </c>
      <c r="AX10">
        <v>2.2213120035044867E-3</v>
      </c>
      <c r="AY10">
        <v>0.21844579999999994</v>
      </c>
      <c r="AZ10">
        <v>0.26806190000000002</v>
      </c>
      <c r="BA10">
        <v>0.17666820000000005</v>
      </c>
      <c r="BB10">
        <v>0.14417500000000003</v>
      </c>
      <c r="BC10">
        <v>28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38.233221840072218</v>
      </c>
      <c r="DN10">
        <v>1.2729396509638948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8.0505890425664556E-2</v>
      </c>
      <c r="L11">
        <v>0.17261376246295651</v>
      </c>
      <c r="M11">
        <v>0.13241151695417519</v>
      </c>
      <c r="N11">
        <v>0.14666791508106336</v>
      </c>
      <c r="O11">
        <v>0.16296656298774753</v>
      </c>
      <c r="P11">
        <v>0.2690694229939361</v>
      </c>
      <c r="Q11">
        <v>1.1451684925618502E-2</v>
      </c>
      <c r="R11">
        <v>3.4823934961325985E-2</v>
      </c>
      <c r="S11">
        <v>1.7533384603970595E-2</v>
      </c>
      <c r="T11">
        <v>4.0924000000000002E-2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0.1831237852206001</v>
      </c>
      <c r="AE11">
        <v>0.25506527265105428</v>
      </c>
      <c r="AF11">
        <v>0.14417403297005865</v>
      </c>
      <c r="AG11">
        <v>1.8461402261718041</v>
      </c>
      <c r="AH11">
        <v>3.3123658103999993</v>
      </c>
      <c r="AI11">
        <v>9.9293552471472257E-2</v>
      </c>
      <c r="AJ11">
        <v>0</v>
      </c>
      <c r="AK11">
        <v>3.3142219430478694</v>
      </c>
      <c r="AL11">
        <v>0</v>
      </c>
      <c r="AM11">
        <v>7.8481625613950945E-2</v>
      </c>
      <c r="AN11">
        <v>3.6416847118331524E-3</v>
      </c>
      <c r="AO11">
        <v>0</v>
      </c>
      <c r="AP11">
        <v>0</v>
      </c>
      <c r="AQ11">
        <v>0.22893088503760867</v>
      </c>
      <c r="AR11">
        <v>0</v>
      </c>
      <c r="AS11">
        <v>0.16217946195144281</v>
      </c>
      <c r="AT11">
        <v>0</v>
      </c>
      <c r="AU11">
        <v>0</v>
      </c>
      <c r="AV11">
        <v>0</v>
      </c>
      <c r="AW11">
        <v>0</v>
      </c>
      <c r="AX11">
        <v>2.2213120035044867E-3</v>
      </c>
      <c r="AY11">
        <v>0.21844579999999994</v>
      </c>
      <c r="AZ11">
        <v>0.26806190000000002</v>
      </c>
      <c r="BA11">
        <v>0.17666820000000005</v>
      </c>
      <c r="BB11">
        <v>0.14417500000000003</v>
      </c>
      <c r="BC11">
        <v>33.79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43.843219010174138</v>
      </c>
      <c r="DN11">
        <v>1.452939557473522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8.0502967037211992E-2</v>
      </c>
      <c r="L12">
        <v>0.17261376246295651</v>
      </c>
      <c r="M12">
        <v>0.13241151695417519</v>
      </c>
      <c r="N12">
        <v>0.14666791508106336</v>
      </c>
      <c r="O12">
        <v>0.16296656298774753</v>
      </c>
      <c r="P12">
        <v>0.2690694229939361</v>
      </c>
      <c r="Q12">
        <v>1.1451684925618502E-2</v>
      </c>
      <c r="R12">
        <v>3.4823934961325985E-2</v>
      </c>
      <c r="S12">
        <v>1.7533384603970595E-2</v>
      </c>
      <c r="T12">
        <v>4.0924000000000002E-2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0.1831237852206001</v>
      </c>
      <c r="AE12">
        <v>0.25506527265105428</v>
      </c>
      <c r="AF12">
        <v>0.14417403297005865</v>
      </c>
      <c r="AG12">
        <v>1.8461402261718041</v>
      </c>
      <c r="AH12">
        <v>3.3123658103999993</v>
      </c>
      <c r="AI12">
        <v>9.9293552471472257E-2</v>
      </c>
      <c r="AJ12">
        <v>0</v>
      </c>
      <c r="AK12">
        <v>3.3142219430478694</v>
      </c>
      <c r="AL12">
        <v>0</v>
      </c>
      <c r="AM12">
        <v>7.8481625613950945E-2</v>
      </c>
      <c r="AN12">
        <v>3.6416847118331524E-3</v>
      </c>
      <c r="AO12">
        <v>0</v>
      </c>
      <c r="AP12">
        <v>0</v>
      </c>
      <c r="AQ12">
        <v>0.22893088503760867</v>
      </c>
      <c r="AR12">
        <v>0</v>
      </c>
      <c r="AS12">
        <v>0.16217946195144281</v>
      </c>
      <c r="AT12">
        <v>0</v>
      </c>
      <c r="AU12">
        <v>0</v>
      </c>
      <c r="AV12">
        <v>0</v>
      </c>
      <c r="AW12">
        <v>0</v>
      </c>
      <c r="AX12">
        <v>2.2213120035044867E-3</v>
      </c>
      <c r="AY12">
        <v>0.21844579999999994</v>
      </c>
      <c r="AZ12">
        <v>0.26806190000000002</v>
      </c>
      <c r="BA12">
        <v>0.17666820000000005</v>
      </c>
      <c r="BB12">
        <v>0.14417500000000003</v>
      </c>
      <c r="BC12">
        <v>33.01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43.083216180276054</v>
      </c>
      <c r="DN12">
        <v>1.4329394639831499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8.0505890425664556E-2</v>
      </c>
      <c r="L13">
        <v>0.17261376246295651</v>
      </c>
      <c r="M13">
        <v>0.13241151695417519</v>
      </c>
      <c r="N13">
        <v>0.14666791508106336</v>
      </c>
      <c r="O13">
        <v>0.16296656298774753</v>
      </c>
      <c r="P13">
        <v>0.2690694229939361</v>
      </c>
      <c r="Q13">
        <v>1.1451684925618502E-2</v>
      </c>
      <c r="R13">
        <v>3.4823934961325985E-2</v>
      </c>
      <c r="S13">
        <v>1.7533384603970595E-2</v>
      </c>
      <c r="T13">
        <v>4.0924000000000002E-2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0.1831237852206001</v>
      </c>
      <c r="AE13">
        <v>0.25506527265105428</v>
      </c>
      <c r="AF13">
        <v>0.14417403297005865</v>
      </c>
      <c r="AG13">
        <v>1.8461402261718041</v>
      </c>
      <c r="AH13">
        <v>3.3123658103999993</v>
      </c>
      <c r="AI13">
        <v>9.9293552471472257E-2</v>
      </c>
      <c r="AJ13">
        <v>0</v>
      </c>
      <c r="AK13">
        <v>3.3142219430478694</v>
      </c>
      <c r="AL13">
        <v>0</v>
      </c>
      <c r="AM13">
        <v>7.8481625613950945E-2</v>
      </c>
      <c r="AN13">
        <v>3.6416847118331524E-3</v>
      </c>
      <c r="AO13">
        <v>0</v>
      </c>
      <c r="AP13">
        <v>0</v>
      </c>
      <c r="AQ13">
        <v>0.22893088503760867</v>
      </c>
      <c r="AR13">
        <v>0</v>
      </c>
      <c r="AS13">
        <v>0.16217946195144281</v>
      </c>
      <c r="AT13">
        <v>0</v>
      </c>
      <c r="AU13">
        <v>0</v>
      </c>
      <c r="AV13">
        <v>0</v>
      </c>
      <c r="AW13">
        <v>0</v>
      </c>
      <c r="AX13">
        <v>2.2213120035044867E-3</v>
      </c>
      <c r="AY13">
        <v>0.21844579999999994</v>
      </c>
      <c r="AZ13">
        <v>0.26806190000000002</v>
      </c>
      <c r="BA13">
        <v>0.17666820000000005</v>
      </c>
      <c r="BB13">
        <v>0.14417500000000003</v>
      </c>
      <c r="BC13">
        <v>31.47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41.593219010174138</v>
      </c>
      <c r="DN13">
        <v>1.3829395574735217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8.0502967037211992E-2</v>
      </c>
      <c r="L14">
        <v>0.17261376246295651</v>
      </c>
      <c r="M14">
        <v>0.10773413351012213</v>
      </c>
      <c r="N14">
        <v>0.12061476804828433</v>
      </c>
      <c r="O14">
        <v>0.16296656298774753</v>
      </c>
      <c r="P14">
        <v>0.2690694229939361</v>
      </c>
      <c r="Q14">
        <v>1.1451684925618502E-2</v>
      </c>
      <c r="R14">
        <v>3.4823934961325985E-2</v>
      </c>
      <c r="S14">
        <v>1.7533384603970595E-2</v>
      </c>
      <c r="T14">
        <v>4.0924000000000002E-2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0.1831237852206001</v>
      </c>
      <c r="AE14">
        <v>0.25506527265105428</v>
      </c>
      <c r="AF14">
        <v>0.14417403297005865</v>
      </c>
      <c r="AG14">
        <v>1.8461402261718041</v>
      </c>
      <c r="AH14">
        <v>3.3123658103999993</v>
      </c>
      <c r="AI14">
        <v>9.9293552471472257E-2</v>
      </c>
      <c r="AJ14">
        <v>0</v>
      </c>
      <c r="AK14">
        <v>3.3142219430478694</v>
      </c>
      <c r="AL14">
        <v>0</v>
      </c>
      <c r="AM14">
        <v>7.8481625613950945E-2</v>
      </c>
      <c r="AN14">
        <v>3.6416847118331524E-3</v>
      </c>
      <c r="AO14">
        <v>0</v>
      </c>
      <c r="AP14">
        <v>0</v>
      </c>
      <c r="AQ14">
        <v>0.22893088503760867</v>
      </c>
      <c r="AR14">
        <v>0</v>
      </c>
      <c r="AS14">
        <v>0.16217946195144281</v>
      </c>
      <c r="AT14">
        <v>0</v>
      </c>
      <c r="AU14">
        <v>0</v>
      </c>
      <c r="AV14">
        <v>0</v>
      </c>
      <c r="AW14">
        <v>0</v>
      </c>
      <c r="AX14">
        <v>2.2213120035044867E-3</v>
      </c>
      <c r="AY14">
        <v>0.21844579999999994</v>
      </c>
      <c r="AZ14">
        <v>0.26806190000000002</v>
      </c>
      <c r="BA14">
        <v>0.17666820000000005</v>
      </c>
      <c r="BB14">
        <v>0.14417500000000003</v>
      </c>
      <c r="BC14">
        <v>30.71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40.814109026079592</v>
      </c>
      <c r="DN14">
        <v>1.3513160877027834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8.0505890425664556E-2</v>
      </c>
      <c r="L15">
        <v>0.17261376246295651</v>
      </c>
      <c r="M15">
        <v>0.10655310280471127</v>
      </c>
      <c r="N15">
        <v>0.12061476804828433</v>
      </c>
      <c r="O15">
        <v>0.16296656298774753</v>
      </c>
      <c r="P15">
        <v>0.2690694229939361</v>
      </c>
      <c r="Q15">
        <v>1.1451684925618502E-2</v>
      </c>
      <c r="R15">
        <v>3.4823934961325985E-2</v>
      </c>
      <c r="S15">
        <v>1.7533384603970595E-2</v>
      </c>
      <c r="T15">
        <v>4.0924000000000002E-2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0.1831237852206001</v>
      </c>
      <c r="AE15">
        <v>0.25506527265105428</v>
      </c>
      <c r="AF15">
        <v>0.14417403297005865</v>
      </c>
      <c r="AG15">
        <v>1.8461402261718041</v>
      </c>
      <c r="AH15">
        <v>3.3123658103999993</v>
      </c>
      <c r="AI15">
        <v>9.9293552471472257E-2</v>
      </c>
      <c r="AJ15">
        <v>0</v>
      </c>
      <c r="AK15">
        <v>3.3142219430478694</v>
      </c>
      <c r="AL15">
        <v>0</v>
      </c>
      <c r="AM15">
        <v>7.8481625613950945E-2</v>
      </c>
      <c r="AN15">
        <v>3.6416847118331524E-3</v>
      </c>
      <c r="AO15">
        <v>0</v>
      </c>
      <c r="AP15">
        <v>0</v>
      </c>
      <c r="AQ15">
        <v>0.22893088503760867</v>
      </c>
      <c r="AR15">
        <v>0</v>
      </c>
      <c r="AS15">
        <v>0.15886968093801762</v>
      </c>
      <c r="AT15">
        <v>0</v>
      </c>
      <c r="AU15">
        <v>0</v>
      </c>
      <c r="AV15">
        <v>0</v>
      </c>
      <c r="AW15">
        <v>0</v>
      </c>
      <c r="AX15">
        <v>2.2213120035044867E-3</v>
      </c>
      <c r="AY15">
        <v>0.21844579999999994</v>
      </c>
      <c r="AZ15">
        <v>0.26806190000000002</v>
      </c>
      <c r="BA15">
        <v>0.17666820000000005</v>
      </c>
      <c r="BB15">
        <v>0.14417500000000003</v>
      </c>
      <c r="BC15">
        <v>29.94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40.059764749579934</v>
      </c>
      <c r="DN15">
        <v>1.3311724758720602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8.0502967037211992E-2</v>
      </c>
      <c r="L16">
        <v>0.17261376246295651</v>
      </c>
      <c r="M16">
        <v>0.10655310280471127</v>
      </c>
      <c r="N16">
        <v>0.12061476804828433</v>
      </c>
      <c r="O16">
        <v>0.16296656298774753</v>
      </c>
      <c r="P16">
        <v>0.2690694229939361</v>
      </c>
      <c r="Q16">
        <v>1.1451684925618502E-2</v>
      </c>
      <c r="R16">
        <v>3.4823934961325985E-2</v>
      </c>
      <c r="S16">
        <v>1.7533384603970595E-2</v>
      </c>
      <c r="T16">
        <v>4.0924000000000002E-2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0.1831237852206001</v>
      </c>
      <c r="AE16">
        <v>0.25506527265105428</v>
      </c>
      <c r="AF16">
        <v>0.14417403297005865</v>
      </c>
      <c r="AG16">
        <v>1.8461402261718041</v>
      </c>
      <c r="AH16">
        <v>3.3123658103999993</v>
      </c>
      <c r="AI16">
        <v>0.16548924752852781</v>
      </c>
      <c r="AJ16">
        <v>0</v>
      </c>
      <c r="AK16">
        <v>3.3142219430478694</v>
      </c>
      <c r="AL16">
        <v>0</v>
      </c>
      <c r="AM16">
        <v>7.8481625613950945E-2</v>
      </c>
      <c r="AN16">
        <v>3.6416847118331524E-3</v>
      </c>
      <c r="AO16">
        <v>0</v>
      </c>
      <c r="AP16">
        <v>0</v>
      </c>
      <c r="AQ16">
        <v>0.22893088503760867</v>
      </c>
      <c r="AR16">
        <v>0</v>
      </c>
      <c r="AS16">
        <v>0.15886968093801762</v>
      </c>
      <c r="AT16">
        <v>0</v>
      </c>
      <c r="AU16">
        <v>0</v>
      </c>
      <c r="AV16">
        <v>0</v>
      </c>
      <c r="AW16">
        <v>0</v>
      </c>
      <c r="AX16">
        <v>2.2213120035044867E-3</v>
      </c>
      <c r="AY16">
        <v>0.21844579999999994</v>
      </c>
      <c r="AZ16">
        <v>0.26806190000000002</v>
      </c>
      <c r="BA16">
        <v>0.17666820000000005</v>
      </c>
      <c r="BB16">
        <v>0.14417500000000003</v>
      </c>
      <c r="BC16">
        <v>29.18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39.393839350480356</v>
      </c>
      <c r="DN16">
        <v>1.3032906466402336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8.0505890425664556E-2</v>
      </c>
      <c r="L17">
        <v>0.17261376246295651</v>
      </c>
      <c r="M17">
        <v>0.10655310280471127</v>
      </c>
      <c r="N17">
        <v>0.12061476804828433</v>
      </c>
      <c r="O17">
        <v>0.16296656298774753</v>
      </c>
      <c r="P17">
        <v>0.2690694229939361</v>
      </c>
      <c r="Q17">
        <v>1.1451684925618502E-2</v>
      </c>
      <c r="R17">
        <v>3.4823934961325985E-2</v>
      </c>
      <c r="S17">
        <v>1.7533384603970595E-2</v>
      </c>
      <c r="T17">
        <v>4.0924000000000002E-2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0.1831237852206001</v>
      </c>
      <c r="AE17">
        <v>0.25506527265105428</v>
      </c>
      <c r="AF17">
        <v>0.14417403297005865</v>
      </c>
      <c r="AG17">
        <v>1.8461402261718041</v>
      </c>
      <c r="AH17">
        <v>3.3123658103999993</v>
      </c>
      <c r="AI17">
        <v>0.16548924752852781</v>
      </c>
      <c r="AJ17">
        <v>0</v>
      </c>
      <c r="AK17">
        <v>3.3142219430478694</v>
      </c>
      <c r="AL17">
        <v>0</v>
      </c>
      <c r="AM17">
        <v>7.8481625613950945E-2</v>
      </c>
      <c r="AN17">
        <v>3.6416847118331524E-3</v>
      </c>
      <c r="AO17">
        <v>0</v>
      </c>
      <c r="AP17">
        <v>0</v>
      </c>
      <c r="AQ17">
        <v>0.22893088503760867</v>
      </c>
      <c r="AR17">
        <v>0</v>
      </c>
      <c r="AS17">
        <v>0.15886968093801762</v>
      </c>
      <c r="AT17">
        <v>0</v>
      </c>
      <c r="AU17">
        <v>0</v>
      </c>
      <c r="AV17">
        <v>0</v>
      </c>
      <c r="AW17">
        <v>0</v>
      </c>
      <c r="AX17">
        <v>2.2213120035044867E-3</v>
      </c>
      <c r="AY17">
        <v>0.21844579999999994</v>
      </c>
      <c r="AZ17">
        <v>0.26806190000000002</v>
      </c>
      <c r="BA17">
        <v>0.17666820000000005</v>
      </c>
      <c r="BB17">
        <v>0.14417500000000003</v>
      </c>
      <c r="BC17">
        <v>29.18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39.393842180378442</v>
      </c>
      <c r="DN17">
        <v>1.3032907401306062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8.0502967037211992E-2</v>
      </c>
      <c r="L18">
        <v>0.17261376246295651</v>
      </c>
      <c r="M18">
        <v>0.10655310280471127</v>
      </c>
      <c r="N18">
        <v>0.12061476804828433</v>
      </c>
      <c r="O18">
        <v>0.16296656298774753</v>
      </c>
      <c r="P18">
        <v>0.2690694229939361</v>
      </c>
      <c r="Q18">
        <v>1.1451684925618502E-2</v>
      </c>
      <c r="R18">
        <v>3.4823934961325985E-2</v>
      </c>
      <c r="S18">
        <v>1.7533384603970595E-2</v>
      </c>
      <c r="T18">
        <v>4.0924000000000002E-2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0.1831237852206001</v>
      </c>
      <c r="AE18">
        <v>0.25506527265105428</v>
      </c>
      <c r="AF18">
        <v>0.14417403297005865</v>
      </c>
      <c r="AG18">
        <v>1.8461402261718041</v>
      </c>
      <c r="AH18">
        <v>3.3123658103999993</v>
      </c>
      <c r="AI18">
        <v>0.16548924752852781</v>
      </c>
      <c r="AJ18">
        <v>0</v>
      </c>
      <c r="AK18">
        <v>3.3142219430478694</v>
      </c>
      <c r="AL18">
        <v>0</v>
      </c>
      <c r="AM18">
        <v>7.8481625613950945E-2</v>
      </c>
      <c r="AN18">
        <v>3.6416847118331524E-3</v>
      </c>
      <c r="AO18">
        <v>0</v>
      </c>
      <c r="AP18">
        <v>0</v>
      </c>
      <c r="AQ18">
        <v>0.22893088503760867</v>
      </c>
      <c r="AR18">
        <v>0</v>
      </c>
      <c r="AS18">
        <v>0.15886968093801762</v>
      </c>
      <c r="AT18">
        <v>0</v>
      </c>
      <c r="AU18">
        <v>0</v>
      </c>
      <c r="AV18">
        <v>0</v>
      </c>
      <c r="AW18">
        <v>0</v>
      </c>
      <c r="AX18">
        <v>2.2213120035044867E-3</v>
      </c>
      <c r="AY18">
        <v>0.21844579999999994</v>
      </c>
      <c r="AZ18">
        <v>0.26806190000000002</v>
      </c>
      <c r="BA18">
        <v>0.17666820000000005</v>
      </c>
      <c r="BB18">
        <v>0.14417500000000003</v>
      </c>
      <c r="BC18">
        <v>29.94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40.12383935048036</v>
      </c>
      <c r="DN18">
        <v>1.3332906466402348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8.0505890425664556E-2</v>
      </c>
      <c r="L19">
        <v>0.17261376246295651</v>
      </c>
      <c r="M19">
        <v>0.10655310280471127</v>
      </c>
      <c r="N19">
        <v>0.12061476804828433</v>
      </c>
      <c r="O19">
        <v>0.16296656298774753</v>
      </c>
      <c r="P19">
        <v>0.2690694229939361</v>
      </c>
      <c r="Q19">
        <v>1.1451684925618502E-2</v>
      </c>
      <c r="R19">
        <v>3.4823934961325985E-2</v>
      </c>
      <c r="S19">
        <v>1.7533384603970595E-2</v>
      </c>
      <c r="T19">
        <v>4.0924000000000002E-2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0.1831237852206001</v>
      </c>
      <c r="AE19">
        <v>0.25506527265105428</v>
      </c>
      <c r="AF19">
        <v>0.14417403297005865</v>
      </c>
      <c r="AG19">
        <v>1.8461402261718041</v>
      </c>
      <c r="AH19">
        <v>3.3123658103999993</v>
      </c>
      <c r="AI19">
        <v>0.16548924752852781</v>
      </c>
      <c r="AJ19">
        <v>0</v>
      </c>
      <c r="AK19">
        <v>3.3142219430478694</v>
      </c>
      <c r="AL19">
        <v>0</v>
      </c>
      <c r="AM19">
        <v>7.8481625613950945E-2</v>
      </c>
      <c r="AN19">
        <v>3.6416847118331524E-3</v>
      </c>
      <c r="AO19">
        <v>0</v>
      </c>
      <c r="AP19">
        <v>0</v>
      </c>
      <c r="AQ19">
        <v>0.11359165610896778</v>
      </c>
      <c r="AR19">
        <v>0</v>
      </c>
      <c r="AS19">
        <v>0.15886968093801762</v>
      </c>
      <c r="AT19">
        <v>0</v>
      </c>
      <c r="AU19">
        <v>0</v>
      </c>
      <c r="AV19">
        <v>0</v>
      </c>
      <c r="AW19">
        <v>0</v>
      </c>
      <c r="AX19">
        <v>2.2213120035044867E-3</v>
      </c>
      <c r="AY19">
        <v>0.21844579999999994</v>
      </c>
      <c r="AZ19">
        <v>0.26806190000000002</v>
      </c>
      <c r="BA19">
        <v>0.17666820000000005</v>
      </c>
      <c r="BB19">
        <v>0.14417500000000003</v>
      </c>
      <c r="BC19">
        <v>28.42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38.542193809525173</v>
      </c>
      <c r="DN19">
        <v>1.2795998820552272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8.0502967037211992E-2</v>
      </c>
      <c r="L20">
        <v>0.17261376246295651</v>
      </c>
      <c r="M20">
        <v>0.10655310280471127</v>
      </c>
      <c r="N20">
        <v>0.12061476804828433</v>
      </c>
      <c r="O20">
        <v>0.16296656298774753</v>
      </c>
      <c r="P20">
        <v>0.2690694229939361</v>
      </c>
      <c r="Q20">
        <v>1.1451684925618502E-2</v>
      </c>
      <c r="R20">
        <v>3.4823934961325985E-2</v>
      </c>
      <c r="S20">
        <v>1.7533384603970595E-2</v>
      </c>
      <c r="T20">
        <v>4.0924000000000002E-2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0.1831237852206001</v>
      </c>
      <c r="AE20">
        <v>0.25506527265105428</v>
      </c>
      <c r="AF20">
        <v>0.14417403297005865</v>
      </c>
      <c r="AG20">
        <v>1.8461402261718041</v>
      </c>
      <c r="AH20">
        <v>3.3123658103999993</v>
      </c>
      <c r="AI20">
        <v>0.16548924752852781</v>
      </c>
      <c r="AJ20">
        <v>0</v>
      </c>
      <c r="AK20">
        <v>3.3142219430478694</v>
      </c>
      <c r="AL20">
        <v>0</v>
      </c>
      <c r="AM20">
        <v>7.8481625613950945E-2</v>
      </c>
      <c r="AN20">
        <v>3.6416847118331524E-3</v>
      </c>
      <c r="AO20">
        <v>0</v>
      </c>
      <c r="AP20">
        <v>0</v>
      </c>
      <c r="AQ20">
        <v>5.6795834539537599E-2</v>
      </c>
      <c r="AR20">
        <v>0</v>
      </c>
      <c r="AS20">
        <v>0.15886968093801762</v>
      </c>
      <c r="AT20">
        <v>0</v>
      </c>
      <c r="AU20">
        <v>0</v>
      </c>
      <c r="AV20">
        <v>0</v>
      </c>
      <c r="AW20">
        <v>0</v>
      </c>
      <c r="AX20">
        <v>2.2213120035044867E-3</v>
      </c>
      <c r="AY20">
        <v>0.21844579999999994</v>
      </c>
      <c r="AZ20">
        <v>0.26806190000000002</v>
      </c>
      <c r="BA20">
        <v>0.17666820000000005</v>
      </c>
      <c r="BB20">
        <v>0.14417500000000003</v>
      </c>
      <c r="BC20">
        <v>27.669999999999998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37.757212620301217</v>
      </c>
      <c r="DN20">
        <v>1.2577823263213033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8.0505890425664556E-2</v>
      </c>
      <c r="L21">
        <v>0.17261376246295651</v>
      </c>
      <c r="M21">
        <v>0.10655310280471127</v>
      </c>
      <c r="N21">
        <v>6.763317595619095E-2</v>
      </c>
      <c r="O21">
        <v>0.11811173189777711</v>
      </c>
      <c r="P21">
        <v>0.23185372810840588</v>
      </c>
      <c r="Q21">
        <v>1.1451684925618502E-2</v>
      </c>
      <c r="R21">
        <v>3.4823934961325985E-2</v>
      </c>
      <c r="S21">
        <v>1.7533384603970595E-2</v>
      </c>
      <c r="T21">
        <v>4.0924000000000002E-2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0.1831237852206001</v>
      </c>
      <c r="AE21">
        <v>0.25506527265105428</v>
      </c>
      <c r="AF21">
        <v>0.14417403297005865</v>
      </c>
      <c r="AG21">
        <v>1.8461402261718041</v>
      </c>
      <c r="AH21">
        <v>3.3123658103999993</v>
      </c>
      <c r="AI21">
        <v>9.9293552471472257E-2</v>
      </c>
      <c r="AJ21">
        <v>0</v>
      </c>
      <c r="AK21">
        <v>3.3142219430478694</v>
      </c>
      <c r="AL21">
        <v>0</v>
      </c>
      <c r="AM21">
        <v>7.8481625613950945E-2</v>
      </c>
      <c r="AN21">
        <v>3.6416847118331524E-3</v>
      </c>
      <c r="AO21">
        <v>0</v>
      </c>
      <c r="AP21">
        <v>0</v>
      </c>
      <c r="AQ21">
        <v>0</v>
      </c>
      <c r="AR21">
        <v>0</v>
      </c>
      <c r="AS21">
        <v>0.15886968093801762</v>
      </c>
      <c r="AT21">
        <v>0</v>
      </c>
      <c r="AU21">
        <v>0</v>
      </c>
      <c r="AV21">
        <v>0</v>
      </c>
      <c r="AW21">
        <v>0</v>
      </c>
      <c r="AX21">
        <v>2.2213120035044867E-3</v>
      </c>
      <c r="AY21">
        <v>0.21844579999999994</v>
      </c>
      <c r="AZ21">
        <v>0.26806190000000002</v>
      </c>
      <c r="BA21">
        <v>0.17666820000000005</v>
      </c>
      <c r="BB21">
        <v>0.14417500000000003</v>
      </c>
      <c r="BC21">
        <v>26.91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36.777429204269772</v>
      </c>
      <c r="DN21">
        <v>1.2195250180770136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8.0502967037211992E-2</v>
      </c>
      <c r="L22">
        <v>0.17261376246295651</v>
      </c>
      <c r="M22">
        <v>5.6943762998411279E-2</v>
      </c>
      <c r="N22">
        <v>6.763317595619095E-2</v>
      </c>
      <c r="O22">
        <v>7.8251602680198512E-2</v>
      </c>
      <c r="P22">
        <v>0.17888897734235512</v>
      </c>
      <c r="Q22">
        <v>1.1451684925618502E-2</v>
      </c>
      <c r="R22">
        <v>3.4823934961325985E-2</v>
      </c>
      <c r="S22">
        <v>1.7533384603970595E-2</v>
      </c>
      <c r="T22">
        <v>4.0924000000000002E-2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0.1831237852206001</v>
      </c>
      <c r="AE22">
        <v>0.25506527265105428</v>
      </c>
      <c r="AF22">
        <v>0.10747518659401174</v>
      </c>
      <c r="AG22">
        <v>1.8461402261718041</v>
      </c>
      <c r="AH22">
        <v>3.3123658103999993</v>
      </c>
      <c r="AI22">
        <v>9.9293552471472257E-2</v>
      </c>
      <c r="AJ22">
        <v>0</v>
      </c>
      <c r="AK22">
        <v>3.3142219430478694</v>
      </c>
      <c r="AL22">
        <v>0</v>
      </c>
      <c r="AM22">
        <v>7.8481625613950945E-2</v>
      </c>
      <c r="AN22">
        <v>3.6416847118331524E-3</v>
      </c>
      <c r="AO22">
        <v>0</v>
      </c>
      <c r="AP22">
        <v>0</v>
      </c>
      <c r="AQ22">
        <v>0</v>
      </c>
      <c r="AR22">
        <v>0</v>
      </c>
      <c r="AS22">
        <v>0.15886968093801762</v>
      </c>
      <c r="AT22">
        <v>0</v>
      </c>
      <c r="AU22">
        <v>0</v>
      </c>
      <c r="AV22">
        <v>0</v>
      </c>
      <c r="AW22">
        <v>0</v>
      </c>
      <c r="AX22">
        <v>2.2213120035044867E-3</v>
      </c>
      <c r="AY22">
        <v>0.21844579999999994</v>
      </c>
      <c r="AZ22">
        <v>0.26806190000000002</v>
      </c>
      <c r="BA22">
        <v>0.17666820000000005</v>
      </c>
      <c r="BB22">
        <v>0.14417500000000003</v>
      </c>
      <c r="BC22">
        <v>27.669999999999998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37.334025566510242</v>
      </c>
      <c r="DN22">
        <v>1.243792666282113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8.0505890425664556E-2</v>
      </c>
      <c r="L23">
        <v>0.17261376246295651</v>
      </c>
      <c r="M23">
        <v>5.6943762998411279E-2</v>
      </c>
      <c r="N23">
        <v>6.763317595619095E-2</v>
      </c>
      <c r="O23">
        <v>7.8251602680198512E-2</v>
      </c>
      <c r="P23">
        <v>0.17623895617695495</v>
      </c>
      <c r="Q23">
        <v>1.1451684925618502E-2</v>
      </c>
      <c r="R23">
        <v>3.4607462891880394E-2</v>
      </c>
      <c r="S23">
        <v>1.7466725434850606E-2</v>
      </c>
      <c r="T23">
        <v>4.0425799999999998E-2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0.1831237852206001</v>
      </c>
      <c r="AE23">
        <v>0.25506527265105428</v>
      </c>
      <c r="AF23">
        <v>3.6698842133106008E-2</v>
      </c>
      <c r="AG23">
        <v>1.8461402261718041</v>
      </c>
      <c r="AH23">
        <v>3.3123658103999993</v>
      </c>
      <c r="AI23">
        <v>0.11915225703423334</v>
      </c>
      <c r="AJ23">
        <v>0</v>
      </c>
      <c r="AK23">
        <v>3.3142219430478694</v>
      </c>
      <c r="AL23">
        <v>0</v>
      </c>
      <c r="AM23">
        <v>7.8481625613950945E-2</v>
      </c>
      <c r="AN23">
        <v>3.6416847118331524E-3</v>
      </c>
      <c r="AO23">
        <v>0</v>
      </c>
      <c r="AP23">
        <v>0</v>
      </c>
      <c r="AQ23">
        <v>0</v>
      </c>
      <c r="AR23">
        <v>0</v>
      </c>
      <c r="AS23">
        <v>0.15886968093801762</v>
      </c>
      <c r="AT23">
        <v>0</v>
      </c>
      <c r="AU23">
        <v>0</v>
      </c>
      <c r="AV23">
        <v>0</v>
      </c>
      <c r="AW23">
        <v>0</v>
      </c>
      <c r="AX23">
        <v>2.2213120035044867E-3</v>
      </c>
      <c r="AY23">
        <v>0.21844579999999994</v>
      </c>
      <c r="AZ23">
        <v>0.26806190000000002</v>
      </c>
      <c r="BA23">
        <v>0.17666820000000005</v>
      </c>
      <c r="BB23">
        <v>0.14417500000000003</v>
      </c>
      <c r="BC23">
        <v>42.94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52.071418615715253</v>
      </c>
      <c r="DN23">
        <v>1.7220535481634465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8.0505890425664556E-2</v>
      </c>
      <c r="L24">
        <v>0.17261376246295651</v>
      </c>
      <c r="M24">
        <v>5.6943762998411279E-2</v>
      </c>
      <c r="N24">
        <v>6.763317595619095E-2</v>
      </c>
      <c r="O24">
        <v>7.8251602680198512E-2</v>
      </c>
      <c r="P24">
        <v>0.17623895617695495</v>
      </c>
      <c r="Q24">
        <v>1.1451684925618502E-2</v>
      </c>
      <c r="R24">
        <v>3.4607462891880394E-2</v>
      </c>
      <c r="S24">
        <v>1.7466725434850606E-2</v>
      </c>
      <c r="T24">
        <v>4.0425799999999998E-2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0.1831237852206001</v>
      </c>
      <c r="AE24">
        <v>0.25506527265105428</v>
      </c>
      <c r="AF24">
        <v>3.5825063612317541E-2</v>
      </c>
      <c r="AG24">
        <v>1.8461402261718041</v>
      </c>
      <c r="AH24">
        <v>3.3123658103999993</v>
      </c>
      <c r="AI24">
        <v>0.34421764296576668</v>
      </c>
      <c r="AJ24">
        <v>0</v>
      </c>
      <c r="AK24">
        <v>3.3142219430478694</v>
      </c>
      <c r="AL24">
        <v>0</v>
      </c>
      <c r="AM24">
        <v>7.8481625613950945E-2</v>
      </c>
      <c r="AN24">
        <v>3.6416847118331524E-3</v>
      </c>
      <c r="AO24">
        <v>0</v>
      </c>
      <c r="AP24">
        <v>0</v>
      </c>
      <c r="AQ24">
        <v>0</v>
      </c>
      <c r="AR24">
        <v>0</v>
      </c>
      <c r="AS24">
        <v>0.15886968093801762</v>
      </c>
      <c r="AT24">
        <v>0</v>
      </c>
      <c r="AU24">
        <v>0</v>
      </c>
      <c r="AV24">
        <v>0</v>
      </c>
      <c r="AW24">
        <v>0</v>
      </c>
      <c r="AX24">
        <v>2.2213120035044867E-3</v>
      </c>
      <c r="AY24">
        <v>0.21844579999999994</v>
      </c>
      <c r="AZ24">
        <v>0.26806190000000002</v>
      </c>
      <c r="BA24">
        <v>0.17666820000000005</v>
      </c>
      <c r="BB24">
        <v>0.14417500000000003</v>
      </c>
      <c r="BC24">
        <v>41.28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50.678436091559021</v>
      </c>
      <c r="DN24">
        <v>1.6792276797304238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8.0502967037211992E-2</v>
      </c>
      <c r="L25">
        <v>0.17261376246295651</v>
      </c>
      <c r="M25">
        <v>8.2802177147875231E-2</v>
      </c>
      <c r="N25">
        <v>0.11208217597876778</v>
      </c>
      <c r="O25">
        <v>0.11126638345894536</v>
      </c>
      <c r="P25">
        <v>0.20905569380646519</v>
      </c>
      <c r="Q25">
        <v>1.1451684925618502E-2</v>
      </c>
      <c r="R25">
        <v>3.4607462891880394E-2</v>
      </c>
      <c r="S25">
        <v>1.7466725434850606E-2</v>
      </c>
      <c r="T25">
        <v>4.0425799999999998E-2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0.1831237852206001</v>
      </c>
      <c r="AE25">
        <v>0.25506527265105428</v>
      </c>
      <c r="AF25">
        <v>3.5825063612317541E-2</v>
      </c>
      <c r="AG25">
        <v>1.8461402261718041</v>
      </c>
      <c r="AH25">
        <v>3.3123658103999993</v>
      </c>
      <c r="AI25">
        <v>0.34421764296576668</v>
      </c>
      <c r="AJ25">
        <v>0</v>
      </c>
      <c r="AK25">
        <v>3.3142219430478694</v>
      </c>
      <c r="AL25">
        <v>0</v>
      </c>
      <c r="AM25">
        <v>7.8481625613950945E-2</v>
      </c>
      <c r="AN25">
        <v>3.6416847118331524E-3</v>
      </c>
      <c r="AO25">
        <v>0</v>
      </c>
      <c r="AP25">
        <v>0</v>
      </c>
      <c r="AQ25">
        <v>0</v>
      </c>
      <c r="AR25">
        <v>0</v>
      </c>
      <c r="AS25">
        <v>0.15886968093801762</v>
      </c>
      <c r="AT25">
        <v>0</v>
      </c>
      <c r="AU25">
        <v>0</v>
      </c>
      <c r="AV25">
        <v>0</v>
      </c>
      <c r="AW25">
        <v>0</v>
      </c>
      <c r="AX25">
        <v>2.2213120035044867E-3</v>
      </c>
      <c r="AY25">
        <v>0.21844579999999994</v>
      </c>
      <c r="AZ25">
        <v>0.26806190000000002</v>
      </c>
      <c r="BA25">
        <v>0.17666820000000005</v>
      </c>
      <c r="BB25">
        <v>0.14417500000000003</v>
      </c>
      <c r="BC25">
        <v>51.69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60.890215748352581</v>
      </c>
      <c r="DN25">
        <v>2.0135840321287066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8.0505890425664556E-2</v>
      </c>
      <c r="L26">
        <v>0.17261376246295651</v>
      </c>
      <c r="M26">
        <v>8.2802177147875231E-2</v>
      </c>
      <c r="N26">
        <v>0.11208217597876778</v>
      </c>
      <c r="O26">
        <v>0.11126638345894536</v>
      </c>
      <c r="P26">
        <v>0.24074304474549496</v>
      </c>
      <c r="Q26">
        <v>1.1451684925618502E-2</v>
      </c>
      <c r="R26">
        <v>3.4607462891880394E-2</v>
      </c>
      <c r="S26">
        <v>1.7466725434850606E-2</v>
      </c>
      <c r="T26">
        <v>4.0425799999999998E-2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0.1831237852206001</v>
      </c>
      <c r="AE26">
        <v>0.25506527265105428</v>
      </c>
      <c r="AF26">
        <v>3.5825063612317541E-2</v>
      </c>
      <c r="AG26">
        <v>1.8461402261718041</v>
      </c>
      <c r="AH26">
        <v>3.3123658103999993</v>
      </c>
      <c r="AI26">
        <v>0.34421764296576668</v>
      </c>
      <c r="AJ26">
        <v>0</v>
      </c>
      <c r="AK26">
        <v>3.3142219430478694</v>
      </c>
      <c r="AL26">
        <v>0</v>
      </c>
      <c r="AM26">
        <v>7.8481625613950945E-2</v>
      </c>
      <c r="AN26">
        <v>3.6416847118331524E-3</v>
      </c>
      <c r="AO26">
        <v>0</v>
      </c>
      <c r="AP26">
        <v>0</v>
      </c>
      <c r="AQ26">
        <v>0</v>
      </c>
      <c r="AR26">
        <v>0</v>
      </c>
      <c r="AS26">
        <v>0.15886968093801762</v>
      </c>
      <c r="AT26">
        <v>0</v>
      </c>
      <c r="AU26">
        <v>0</v>
      </c>
      <c r="AV26">
        <v>0</v>
      </c>
      <c r="AW26">
        <v>0</v>
      </c>
      <c r="AX26">
        <v>2.2213120035044867E-3</v>
      </c>
      <c r="AY26">
        <v>0.21844579999999994</v>
      </c>
      <c r="AZ26">
        <v>0.26806190000000002</v>
      </c>
      <c r="BA26">
        <v>0.17666820000000005</v>
      </c>
      <c r="BB26">
        <v>0.14417500000000003</v>
      </c>
      <c r="BC26">
        <v>50.920000000000009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60.17089193348972</v>
      </c>
      <c r="DN26">
        <v>1.9945981213190633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8.0502967037211992E-2</v>
      </c>
      <c r="L27">
        <v>0.17261376246295651</v>
      </c>
      <c r="M27">
        <v>8.2802177147875231E-2</v>
      </c>
      <c r="N27">
        <v>0.11208217597876778</v>
      </c>
      <c r="O27">
        <v>0.11126638345894536</v>
      </c>
      <c r="P27">
        <v>0.2690694229939361</v>
      </c>
      <c r="Q27">
        <v>1.1451684925618502E-2</v>
      </c>
      <c r="R27">
        <v>3.4607462891880394E-2</v>
      </c>
      <c r="S27">
        <v>1.7466725434850606E-2</v>
      </c>
      <c r="T27">
        <v>4.0425799999999998E-2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0.1831237852206001</v>
      </c>
      <c r="AE27">
        <v>0.25506527265105428</v>
      </c>
      <c r="AF27">
        <v>3.5825063612317541E-2</v>
      </c>
      <c r="AG27">
        <v>1.8461402261718041</v>
      </c>
      <c r="AH27">
        <v>3.3123658103999993</v>
      </c>
      <c r="AI27">
        <v>0.34421764296576668</v>
      </c>
      <c r="AJ27">
        <v>0</v>
      </c>
      <c r="AK27">
        <v>3.3142219430478694</v>
      </c>
      <c r="AL27">
        <v>0</v>
      </c>
      <c r="AM27">
        <v>7.8481625613950945E-2</v>
      </c>
      <c r="AN27">
        <v>3.6416847118331524E-3</v>
      </c>
      <c r="AO27">
        <v>0</v>
      </c>
      <c r="AP27">
        <v>0</v>
      </c>
      <c r="AQ27">
        <v>0</v>
      </c>
      <c r="AR27">
        <v>0</v>
      </c>
      <c r="AS27">
        <v>0.15886968093801762</v>
      </c>
      <c r="AT27">
        <v>0</v>
      </c>
      <c r="AU27">
        <v>0</v>
      </c>
      <c r="AV27">
        <v>0</v>
      </c>
      <c r="AW27">
        <v>0</v>
      </c>
      <c r="AX27">
        <v>2.2213120035044867E-3</v>
      </c>
      <c r="AY27">
        <v>0.21844579999999994</v>
      </c>
      <c r="AZ27">
        <v>0.26806190000000002</v>
      </c>
      <c r="BA27">
        <v>0.17666820000000005</v>
      </c>
      <c r="BB27">
        <v>0.14417500000000003</v>
      </c>
      <c r="BC27">
        <v>77.34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85.778309038115097</v>
      </c>
      <c r="DN27">
        <v>2.835504471553659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8.0505890425664556E-2</v>
      </c>
      <c r="L28">
        <v>0.17261376246295651</v>
      </c>
      <c r="M28">
        <v>8.2802177147875231E-2</v>
      </c>
      <c r="N28">
        <v>0.11208217597876778</v>
      </c>
      <c r="O28">
        <v>0.16296656298774753</v>
      </c>
      <c r="P28">
        <v>0.2690694229939361</v>
      </c>
      <c r="Q28">
        <v>1.1451684925618502E-2</v>
      </c>
      <c r="R28">
        <v>3.4607462891880394E-2</v>
      </c>
      <c r="S28">
        <v>1.7466725434850606E-2</v>
      </c>
      <c r="T28">
        <v>4.0425799999999998E-2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0.1831237852206001</v>
      </c>
      <c r="AE28">
        <v>0.25506527265105428</v>
      </c>
      <c r="AF28">
        <v>3.5825063612317541E-2</v>
      </c>
      <c r="AG28">
        <v>1.8461402261718041</v>
      </c>
      <c r="AH28">
        <v>3.3123658103999993</v>
      </c>
      <c r="AI28">
        <v>0.34421764296576668</v>
      </c>
      <c r="AJ28">
        <v>0</v>
      </c>
      <c r="AK28">
        <v>3.3142219430478694</v>
      </c>
      <c r="AL28">
        <v>0</v>
      </c>
      <c r="AM28">
        <v>7.8481625613950945E-2</v>
      </c>
      <c r="AN28">
        <v>3.6416847118331524E-3</v>
      </c>
      <c r="AO28">
        <v>0</v>
      </c>
      <c r="AP28">
        <v>0</v>
      </c>
      <c r="AQ28">
        <v>0</v>
      </c>
      <c r="AR28">
        <v>0</v>
      </c>
      <c r="AS28">
        <v>0.15886968093801762</v>
      </c>
      <c r="AT28">
        <v>0</v>
      </c>
      <c r="AU28">
        <v>0</v>
      </c>
      <c r="AV28">
        <v>0</v>
      </c>
      <c r="AW28">
        <v>0</v>
      </c>
      <c r="AX28">
        <v>2.2213120035044867E-3</v>
      </c>
      <c r="AY28">
        <v>0.21844579999999994</v>
      </c>
      <c r="AZ28">
        <v>0.26806190000000002</v>
      </c>
      <c r="BA28">
        <v>0.17666820000000005</v>
      </c>
      <c r="BB28">
        <v>0.14417500000000003</v>
      </c>
      <c r="BC28">
        <v>53.94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63.168357641942734</v>
      </c>
      <c r="DN28">
        <v>2.0971589706432776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8.0511737202569669E-2</v>
      </c>
      <c r="L29">
        <v>0.17134364341780656</v>
      </c>
      <c r="M29">
        <v>0.13241151695417519</v>
      </c>
      <c r="N29">
        <v>0.14666791508106336</v>
      </c>
      <c r="O29">
        <v>0.16296656298774753</v>
      </c>
      <c r="P29">
        <v>0.2690694229939361</v>
      </c>
      <c r="Q29">
        <v>1.1451684925618502E-2</v>
      </c>
      <c r="R29">
        <v>3.4607462891880394E-2</v>
      </c>
      <c r="S29">
        <v>1.7416565624085386E-2</v>
      </c>
      <c r="T29">
        <v>4.065860000000001E-2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0.1831237852206001</v>
      </c>
      <c r="AE29">
        <v>0.25506527265105428</v>
      </c>
      <c r="AF29">
        <v>3.5825063612317541E-2</v>
      </c>
      <c r="AG29">
        <v>1.8461402261718041</v>
      </c>
      <c r="AH29">
        <v>3.3123658103999993</v>
      </c>
      <c r="AI29">
        <v>0.34421764296576668</v>
      </c>
      <c r="AJ29">
        <v>0</v>
      </c>
      <c r="AK29">
        <v>3.3142219430478694</v>
      </c>
      <c r="AL29">
        <v>0</v>
      </c>
      <c r="AM29">
        <v>7.8481625613950945E-2</v>
      </c>
      <c r="AN29">
        <v>3.6416847118331524E-3</v>
      </c>
      <c r="AO29">
        <v>0</v>
      </c>
      <c r="AP29">
        <v>0</v>
      </c>
      <c r="AQ29">
        <v>0</v>
      </c>
      <c r="AR29">
        <v>0</v>
      </c>
      <c r="AS29">
        <v>0.15886968093801762</v>
      </c>
      <c r="AT29">
        <v>0</v>
      </c>
      <c r="AU29">
        <v>0</v>
      </c>
      <c r="AV29">
        <v>0</v>
      </c>
      <c r="AW29">
        <v>0</v>
      </c>
      <c r="AX29">
        <v>2.2213120035044867E-3</v>
      </c>
      <c r="AY29">
        <v>0.21844579999999994</v>
      </c>
      <c r="AZ29">
        <v>0.26806190000000002</v>
      </c>
      <c r="BA29">
        <v>0.17666820000000005</v>
      </c>
      <c r="BB29">
        <v>0.14417500000000003</v>
      </c>
      <c r="BC29">
        <v>55.769999999999996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65.028811396253232</v>
      </c>
      <c r="DN29">
        <v>2.1498186631623581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8.0514660377573891E-2</v>
      </c>
      <c r="L30">
        <v>0.17134364341780656</v>
      </c>
      <c r="M30">
        <v>0.13241151695417519</v>
      </c>
      <c r="N30">
        <v>0.14666791508106336</v>
      </c>
      <c r="O30">
        <v>0.16296656298774753</v>
      </c>
      <c r="P30">
        <v>0.2690694229939361</v>
      </c>
      <c r="Q30">
        <v>1.1451684925618502E-2</v>
      </c>
      <c r="R30">
        <v>3.4823934961325985E-2</v>
      </c>
      <c r="S30">
        <v>1.7416565624085386E-2</v>
      </c>
      <c r="T30">
        <v>4.065860000000001E-2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0.1831237852206001</v>
      </c>
      <c r="AE30">
        <v>0.25506527265105428</v>
      </c>
      <c r="AF30">
        <v>3.5825063612317541E-2</v>
      </c>
      <c r="AG30">
        <v>1.8461402261718041</v>
      </c>
      <c r="AH30">
        <v>3.3123658103999993</v>
      </c>
      <c r="AI30">
        <v>9.9293552471472257E-2</v>
      </c>
      <c r="AJ30">
        <v>0</v>
      </c>
      <c r="AK30">
        <v>3.3142219430478694</v>
      </c>
      <c r="AL30">
        <v>0</v>
      </c>
      <c r="AM30">
        <v>7.8481625613950945E-2</v>
      </c>
      <c r="AN30">
        <v>3.6416847118331524E-3</v>
      </c>
      <c r="AO30">
        <v>0</v>
      </c>
      <c r="AP30">
        <v>0</v>
      </c>
      <c r="AQ30">
        <v>0</v>
      </c>
      <c r="AR30">
        <v>0</v>
      </c>
      <c r="AS30">
        <v>0.15886968093801762</v>
      </c>
      <c r="AT30">
        <v>0</v>
      </c>
      <c r="AU30">
        <v>0</v>
      </c>
      <c r="AV30">
        <v>0</v>
      </c>
      <c r="AW30">
        <v>0</v>
      </c>
      <c r="AX30">
        <v>2.2213120035044867E-3</v>
      </c>
      <c r="AY30">
        <v>0.21844579999999994</v>
      </c>
      <c r="AZ30">
        <v>0.26806190000000002</v>
      </c>
      <c r="BA30">
        <v>0.17666820000000005</v>
      </c>
      <c r="BB30">
        <v>0.14417500000000003</v>
      </c>
      <c r="BC30">
        <v>35.67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45.331937253411482</v>
      </c>
      <c r="DN30">
        <v>1.5019881107542745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8.0511737202569669E-2</v>
      </c>
      <c r="L31">
        <v>0.17261376246295651</v>
      </c>
      <c r="M31">
        <v>0.13241151695417519</v>
      </c>
      <c r="N31">
        <v>0.14666791508106336</v>
      </c>
      <c r="O31">
        <v>0.16296656298774753</v>
      </c>
      <c r="P31">
        <v>0.2690694229939361</v>
      </c>
      <c r="Q31">
        <v>1.1451684925618502E-2</v>
      </c>
      <c r="R31">
        <v>3.4823934961325985E-2</v>
      </c>
      <c r="S31">
        <v>1.7466725434850606E-2</v>
      </c>
      <c r="T31">
        <v>4.0924000000000002E-2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0.1831237852206001</v>
      </c>
      <c r="AE31">
        <v>0.25506527265105428</v>
      </c>
      <c r="AF31">
        <v>3.5825063612317541E-2</v>
      </c>
      <c r="AG31">
        <v>1.8461402261718041</v>
      </c>
      <c r="AH31">
        <v>3.3123658103999993</v>
      </c>
      <c r="AI31">
        <v>9.9293552471472257E-2</v>
      </c>
      <c r="AJ31">
        <v>0</v>
      </c>
      <c r="AK31">
        <v>3.3142219430478694</v>
      </c>
      <c r="AL31">
        <v>0</v>
      </c>
      <c r="AM31">
        <v>7.8481625613950945E-2</v>
      </c>
      <c r="AN31">
        <v>3.6416847118331524E-3</v>
      </c>
      <c r="AO31">
        <v>0</v>
      </c>
      <c r="AP31">
        <v>0</v>
      </c>
      <c r="AQ31">
        <v>0</v>
      </c>
      <c r="AR31">
        <v>0</v>
      </c>
      <c r="AS31">
        <v>0.15886968093801762</v>
      </c>
      <c r="AT31">
        <v>0</v>
      </c>
      <c r="AU31">
        <v>0</v>
      </c>
      <c r="AV31">
        <v>0</v>
      </c>
      <c r="AW31">
        <v>0</v>
      </c>
      <c r="AX31">
        <v>2.2213120035044867E-3</v>
      </c>
      <c r="AY31">
        <v>0.21844579999999994</v>
      </c>
      <c r="AZ31">
        <v>0.26806190000000002</v>
      </c>
      <c r="BA31">
        <v>0.17666820000000005</v>
      </c>
      <c r="BB31">
        <v>0.14417500000000003</v>
      </c>
      <c r="BC31">
        <v>32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41.783469364815026</v>
      </c>
      <c r="DN31">
        <v>1.3820387550316449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8.0514660377573891E-2</v>
      </c>
      <c r="L32">
        <v>0.17261376246295651</v>
      </c>
      <c r="M32">
        <v>0.13241151695417519</v>
      </c>
      <c r="N32">
        <v>0.14666791508106336</v>
      </c>
      <c r="O32">
        <v>0.16296656298774753</v>
      </c>
      <c r="P32">
        <v>0.2690694229939361</v>
      </c>
      <c r="Q32">
        <v>1.1451684925618502E-2</v>
      </c>
      <c r="R32">
        <v>3.4823934961325985E-2</v>
      </c>
      <c r="S32">
        <v>1.7466725434850606E-2</v>
      </c>
      <c r="T32">
        <v>4.0924000000000002E-2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0.1831237852206001</v>
      </c>
      <c r="AE32">
        <v>0.25506527265105428</v>
      </c>
      <c r="AF32">
        <v>3.5825063612317541E-2</v>
      </c>
      <c r="AG32">
        <v>1.8461402261718041</v>
      </c>
      <c r="AH32">
        <v>3.3123658103999993</v>
      </c>
      <c r="AI32">
        <v>9.9293552471472257E-2</v>
      </c>
      <c r="AJ32">
        <v>0</v>
      </c>
      <c r="AK32">
        <v>3.3142219430478694</v>
      </c>
      <c r="AL32">
        <v>0</v>
      </c>
      <c r="AM32">
        <v>7.8481625613950945E-2</v>
      </c>
      <c r="AN32">
        <v>3.6416847118331524E-3</v>
      </c>
      <c r="AO32">
        <v>0</v>
      </c>
      <c r="AP32">
        <v>0</v>
      </c>
      <c r="AQ32">
        <v>0</v>
      </c>
      <c r="AR32">
        <v>0</v>
      </c>
      <c r="AS32">
        <v>0.15886968093801762</v>
      </c>
      <c r="AT32">
        <v>0</v>
      </c>
      <c r="AU32">
        <v>0</v>
      </c>
      <c r="AV32">
        <v>0</v>
      </c>
      <c r="AW32">
        <v>0</v>
      </c>
      <c r="AX32">
        <v>2.2213120035044867E-3</v>
      </c>
      <c r="AY32">
        <v>0.21844579999999994</v>
      </c>
      <c r="AZ32">
        <v>0.26806190000000002</v>
      </c>
      <c r="BA32">
        <v>0.17666820000000005</v>
      </c>
      <c r="BB32">
        <v>0.14417500000000003</v>
      </c>
      <c r="BC32">
        <v>39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48.553472194499655</v>
      </c>
      <c r="DN32">
        <v>1.6120388485220178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8.0511737202569669E-2</v>
      </c>
      <c r="L33">
        <v>0.17261376246295651</v>
      </c>
      <c r="M33">
        <v>0.13241151695417519</v>
      </c>
      <c r="N33">
        <v>0.14666791508106336</v>
      </c>
      <c r="O33">
        <v>0.16296656298774753</v>
      </c>
      <c r="P33">
        <v>0.2690694229939361</v>
      </c>
      <c r="Q33">
        <v>1.1451684925618502E-2</v>
      </c>
      <c r="R33">
        <v>3.4607462891880394E-2</v>
      </c>
      <c r="S33">
        <v>1.7466725434850606E-2</v>
      </c>
      <c r="T33">
        <v>4.0425799999999998E-2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0.1831237852206001</v>
      </c>
      <c r="AE33">
        <v>0.25506527265105428</v>
      </c>
      <c r="AF33">
        <v>3.5825063612317541E-2</v>
      </c>
      <c r="AG33">
        <v>1.8461402261718041</v>
      </c>
      <c r="AH33">
        <v>3.3123658103999993</v>
      </c>
      <c r="AI33">
        <v>9.9293552471472257E-2</v>
      </c>
      <c r="AJ33">
        <v>0</v>
      </c>
      <c r="AK33">
        <v>3.3142219430478694</v>
      </c>
      <c r="AL33">
        <v>0</v>
      </c>
      <c r="AM33">
        <v>7.8481625613950945E-2</v>
      </c>
      <c r="AN33">
        <v>3.6416847118331524E-3</v>
      </c>
      <c r="AO33">
        <v>0</v>
      </c>
      <c r="AP33">
        <v>0</v>
      </c>
      <c r="AQ33">
        <v>0</v>
      </c>
      <c r="AR33">
        <v>0</v>
      </c>
      <c r="AS33">
        <v>0.15886968093801762</v>
      </c>
      <c r="AT33">
        <v>0</v>
      </c>
      <c r="AU33">
        <v>0</v>
      </c>
      <c r="AV33">
        <v>0</v>
      </c>
      <c r="AW33">
        <v>0</v>
      </c>
      <c r="AX33">
        <v>2.2213120035044867E-3</v>
      </c>
      <c r="AY33">
        <v>0.21844579999999994</v>
      </c>
      <c r="AZ33">
        <v>0.26806190000000002</v>
      </c>
      <c r="BA33">
        <v>0.17666820000000005</v>
      </c>
      <c r="BB33">
        <v>0.14417500000000003</v>
      </c>
      <c r="BC33">
        <v>47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56.302777619166498</v>
      </c>
      <c r="DN33">
        <v>1.8620158286107227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8.0514660377573891E-2</v>
      </c>
      <c r="L34">
        <v>0.17261376246295651</v>
      </c>
      <c r="M34">
        <v>0.13241151695417519</v>
      </c>
      <c r="N34">
        <v>0.14666791508106336</v>
      </c>
      <c r="O34">
        <v>0.16296656298774753</v>
      </c>
      <c r="P34">
        <v>0.2690694229939361</v>
      </c>
      <c r="Q34">
        <v>1.1451684925618502E-2</v>
      </c>
      <c r="R34">
        <v>3.4607462891880394E-2</v>
      </c>
      <c r="S34">
        <v>1.7466725434850606E-2</v>
      </c>
      <c r="T34">
        <v>4.0425799999999998E-2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0.1831237852206001</v>
      </c>
      <c r="AE34">
        <v>0.25506527265105428</v>
      </c>
      <c r="AF34">
        <v>3.5825063612317541E-2</v>
      </c>
      <c r="AG34">
        <v>1.8461402261718041</v>
      </c>
      <c r="AH34">
        <v>3.3123658103999993</v>
      </c>
      <c r="AI34">
        <v>9.9293552471472257E-2</v>
      </c>
      <c r="AJ34">
        <v>0</v>
      </c>
      <c r="AK34">
        <v>3.3142219430478694</v>
      </c>
      <c r="AL34">
        <v>0</v>
      </c>
      <c r="AM34">
        <v>7.8481625613950945E-2</v>
      </c>
      <c r="AN34">
        <v>3.6416847118331524E-3</v>
      </c>
      <c r="AO34">
        <v>0</v>
      </c>
      <c r="AP34">
        <v>0</v>
      </c>
      <c r="AQ34">
        <v>0</v>
      </c>
      <c r="AR34">
        <v>0</v>
      </c>
      <c r="AS34">
        <v>0.15886968093801762</v>
      </c>
      <c r="AT34">
        <v>0</v>
      </c>
      <c r="AU34">
        <v>0</v>
      </c>
      <c r="AV34">
        <v>0</v>
      </c>
      <c r="AW34">
        <v>0</v>
      </c>
      <c r="AX34">
        <v>2.2213120035044867E-3</v>
      </c>
      <c r="AY34">
        <v>0.21844579999999994</v>
      </c>
      <c r="AZ34">
        <v>0.26806190000000002</v>
      </c>
      <c r="BA34">
        <v>0.17666820000000005</v>
      </c>
      <c r="BB34">
        <v>0.14417500000000003</v>
      </c>
      <c r="BC34">
        <v>55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64.042780448851133</v>
      </c>
      <c r="DN34">
        <v>2.122015922101093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8.0511737202569669E-2</v>
      </c>
      <c r="L35">
        <v>0.17261376246295651</v>
      </c>
      <c r="M35">
        <v>0.13241151695417519</v>
      </c>
      <c r="N35">
        <v>0.14666791508106336</v>
      </c>
      <c r="O35">
        <v>0.16296656298774753</v>
      </c>
      <c r="P35">
        <v>0.2690694229939361</v>
      </c>
      <c r="Q35">
        <v>1.1451684925618502E-2</v>
      </c>
      <c r="R35">
        <v>3.495021211980362E-2</v>
      </c>
      <c r="S35">
        <v>1.7533384603970595E-2</v>
      </c>
      <c r="T35">
        <v>4.0924000000000002E-2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0.1831237852206001</v>
      </c>
      <c r="AE35">
        <v>0.25506527265105428</v>
      </c>
      <c r="AF35">
        <v>3.5825063612317541E-2</v>
      </c>
      <c r="AG35">
        <v>1.8461402261718041</v>
      </c>
      <c r="AH35">
        <v>3.3123658103999993</v>
      </c>
      <c r="AI35">
        <v>9.9293552471472257E-2</v>
      </c>
      <c r="AJ35">
        <v>0</v>
      </c>
      <c r="AK35">
        <v>3.3142219430478694</v>
      </c>
      <c r="AL35">
        <v>0</v>
      </c>
      <c r="AM35">
        <v>7.8481625613950945E-2</v>
      </c>
      <c r="AN35">
        <v>3.5754721408754265E-3</v>
      </c>
      <c r="AO35">
        <v>0</v>
      </c>
      <c r="AP35">
        <v>0</v>
      </c>
      <c r="AQ35">
        <v>0</v>
      </c>
      <c r="AR35">
        <v>0</v>
      </c>
      <c r="AS35">
        <v>0.15886968093801762</v>
      </c>
      <c r="AT35">
        <v>0</v>
      </c>
      <c r="AU35">
        <v>0</v>
      </c>
      <c r="AV35">
        <v>0</v>
      </c>
      <c r="AW35">
        <v>0</v>
      </c>
      <c r="AX35">
        <v>2.2213120035044867E-3</v>
      </c>
      <c r="AY35">
        <v>0.21844579999999994</v>
      </c>
      <c r="AZ35">
        <v>0.26806190000000002</v>
      </c>
      <c r="BA35">
        <v>0.17666820000000005</v>
      </c>
      <c r="BB35">
        <v>0.14417500000000003</v>
      </c>
      <c r="BC35">
        <v>70.430000000000007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78.98359206203574</v>
      </c>
      <c r="DN35">
        <v>2.6120427815675664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8.0514660377573891E-2</v>
      </c>
      <c r="L36">
        <v>0.17261376246295651</v>
      </c>
      <c r="M36">
        <v>0.13241151695417519</v>
      </c>
      <c r="N36">
        <v>0.14666791508106336</v>
      </c>
      <c r="O36">
        <v>0.16296656298774753</v>
      </c>
      <c r="P36">
        <v>0.2690694229939361</v>
      </c>
      <c r="Q36">
        <v>1.1451684925618502E-2</v>
      </c>
      <c r="R36">
        <v>3.495021211980362E-2</v>
      </c>
      <c r="S36">
        <v>1.7533384603970595E-2</v>
      </c>
      <c r="T36">
        <v>4.0924000000000002E-2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0.1831237852206001</v>
      </c>
      <c r="AE36">
        <v>0.25506527265105428</v>
      </c>
      <c r="AF36">
        <v>3.5825063612317541E-2</v>
      </c>
      <c r="AG36">
        <v>1.8461402261718041</v>
      </c>
      <c r="AH36">
        <v>3.3123658103999993</v>
      </c>
      <c r="AI36">
        <v>9.9293552471472257E-2</v>
      </c>
      <c r="AJ36">
        <v>0</v>
      </c>
      <c r="AK36">
        <v>3.3142219430478694</v>
      </c>
      <c r="AL36">
        <v>0</v>
      </c>
      <c r="AM36">
        <v>7.8481625613950945E-2</v>
      </c>
      <c r="AN36">
        <v>3.5754721408754265E-3</v>
      </c>
      <c r="AO36">
        <v>0</v>
      </c>
      <c r="AP36">
        <v>0</v>
      </c>
      <c r="AQ36">
        <v>0</v>
      </c>
      <c r="AR36">
        <v>0</v>
      </c>
      <c r="AS36">
        <v>0.15886968093801762</v>
      </c>
      <c r="AT36">
        <v>0</v>
      </c>
      <c r="AU36">
        <v>0</v>
      </c>
      <c r="AV36">
        <v>0</v>
      </c>
      <c r="AW36">
        <v>0</v>
      </c>
      <c r="AX36">
        <v>2.2213120035044867E-3</v>
      </c>
      <c r="AY36">
        <v>0.21844579999999994</v>
      </c>
      <c r="AZ36">
        <v>0.26806190000000002</v>
      </c>
      <c r="BA36">
        <v>0.17666820000000005</v>
      </c>
      <c r="BB36">
        <v>0.14417500000000003</v>
      </c>
      <c r="BC36">
        <v>73.97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82.403594891720374</v>
      </c>
      <c r="DN36">
        <v>2.7320428750579437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0.12344662912133221</v>
      </c>
      <c r="J37">
        <v>0</v>
      </c>
      <c r="K37">
        <v>8.0511737202569669E-2</v>
      </c>
      <c r="L37">
        <v>0.17261376246295651</v>
      </c>
      <c r="M37">
        <v>0.13241151695417519</v>
      </c>
      <c r="N37">
        <v>0.14666791508106336</v>
      </c>
      <c r="O37">
        <v>0.16296656298774753</v>
      </c>
      <c r="P37">
        <v>0.2690694229939361</v>
      </c>
      <c r="Q37">
        <v>1.1451684925618502E-2</v>
      </c>
      <c r="R37">
        <v>3.495021211980362E-2</v>
      </c>
      <c r="S37">
        <v>1.7533384603970595E-2</v>
      </c>
      <c r="T37">
        <v>4.0924000000000002E-2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0.1831237852206001</v>
      </c>
      <c r="AE37">
        <v>0.25506527265105428</v>
      </c>
      <c r="AF37">
        <v>3.5825063612317541E-2</v>
      </c>
      <c r="AG37">
        <v>1.8461402261718041</v>
      </c>
      <c r="AH37">
        <v>3.3123658103999993</v>
      </c>
      <c r="AI37">
        <v>9.9293552471472257E-2</v>
      </c>
      <c r="AJ37">
        <v>0</v>
      </c>
      <c r="AK37">
        <v>3.3142219430478694</v>
      </c>
      <c r="AL37">
        <v>0</v>
      </c>
      <c r="AM37">
        <v>7.8481625613950945E-2</v>
      </c>
      <c r="AN37">
        <v>3.5754721408754265E-3</v>
      </c>
      <c r="AO37">
        <v>0</v>
      </c>
      <c r="AP37">
        <v>0</v>
      </c>
      <c r="AQ37">
        <v>0</v>
      </c>
      <c r="AR37">
        <v>0</v>
      </c>
      <c r="AS37">
        <v>0.15886968093801762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0.21844579999999994</v>
      </c>
      <c r="AZ37">
        <v>0.26806190000000002</v>
      </c>
      <c r="BA37">
        <v>0.17666820000000005</v>
      </c>
      <c r="BB37">
        <v>0.14417500000000003</v>
      </c>
      <c r="BC37">
        <v>77.25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85.70093344735929</v>
      </c>
      <c r="DN37">
        <v>2.8359267133618422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0.12344662912133221</v>
      </c>
      <c r="J38">
        <v>0</v>
      </c>
      <c r="K38">
        <v>8.0479655063406888E-2</v>
      </c>
      <c r="L38">
        <v>0.17261376246295651</v>
      </c>
      <c r="M38">
        <v>0.13241151695417519</v>
      </c>
      <c r="N38">
        <v>0.14666791508106336</v>
      </c>
      <c r="O38">
        <v>0.16296656298774753</v>
      </c>
      <c r="P38">
        <v>0.2690694229939361</v>
      </c>
      <c r="Q38">
        <v>1.1451684925618502E-2</v>
      </c>
      <c r="R38">
        <v>3.495021211980362E-2</v>
      </c>
      <c r="S38">
        <v>1.7533384603970595E-2</v>
      </c>
      <c r="T38">
        <v>4.0924000000000002E-2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0.1831237852206001</v>
      </c>
      <c r="AE38">
        <v>0.25506527265105428</v>
      </c>
      <c r="AF38">
        <v>3.5825063612317541E-2</v>
      </c>
      <c r="AG38">
        <v>1.8461402261718041</v>
      </c>
      <c r="AH38">
        <v>3.3123658103999993</v>
      </c>
      <c r="AI38">
        <v>9.9293552471472257E-2</v>
      </c>
      <c r="AJ38">
        <v>0</v>
      </c>
      <c r="AK38">
        <v>3.3142219430478694</v>
      </c>
      <c r="AL38">
        <v>0</v>
      </c>
      <c r="AM38">
        <v>7.8481625613950945E-2</v>
      </c>
      <c r="AN38">
        <v>3.5754721408754265E-3</v>
      </c>
      <c r="AO38">
        <v>0</v>
      </c>
      <c r="AP38">
        <v>0</v>
      </c>
      <c r="AQ38">
        <v>0</v>
      </c>
      <c r="AR38">
        <v>0</v>
      </c>
      <c r="AS38">
        <v>0.15886968093801762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0.21844579999999994</v>
      </c>
      <c r="AZ38">
        <v>0.26806190000000002</v>
      </c>
      <c r="BA38">
        <v>0.17666820000000005</v>
      </c>
      <c r="BB38">
        <v>0.14417500000000003</v>
      </c>
      <c r="BC38">
        <v>87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95.14090239190665</v>
      </c>
      <c r="DN38">
        <v>3.1459256866753336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0.12344662912133221</v>
      </c>
      <c r="J39">
        <v>0</v>
      </c>
      <c r="K39">
        <v>8.0479655063406888E-2</v>
      </c>
      <c r="L39">
        <v>0.17306272857167362</v>
      </c>
      <c r="M39">
        <v>0.13241151695417519</v>
      </c>
      <c r="N39">
        <v>0.14666791508106336</v>
      </c>
      <c r="O39">
        <v>0.16296656298774753</v>
      </c>
      <c r="P39">
        <v>0.2690694229939361</v>
      </c>
      <c r="Q39">
        <v>1.1477457709515481E-2</v>
      </c>
      <c r="R39">
        <v>3.495021211980362E-2</v>
      </c>
      <c r="S39">
        <v>1.7533384603970595E-2</v>
      </c>
      <c r="T39">
        <v>4.0924000000000002E-2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0.1831237852206001</v>
      </c>
      <c r="AE39">
        <v>0.25506527265105428</v>
      </c>
      <c r="AF39">
        <v>3.5825063612317541E-2</v>
      </c>
      <c r="AG39">
        <v>1.8461402261718041</v>
      </c>
      <c r="AH39">
        <v>3.3123658103999993</v>
      </c>
      <c r="AI39">
        <v>9.9293552471472257E-2</v>
      </c>
      <c r="AJ39">
        <v>0</v>
      </c>
      <c r="AK39">
        <v>3.3142219430478694</v>
      </c>
      <c r="AL39">
        <v>0</v>
      </c>
      <c r="AM39">
        <v>7.8481625613950945E-2</v>
      </c>
      <c r="AN39">
        <v>3.5754721408754265E-3</v>
      </c>
      <c r="AO39">
        <v>0</v>
      </c>
      <c r="AP39">
        <v>0</v>
      </c>
      <c r="AQ39">
        <v>0</v>
      </c>
      <c r="AR39">
        <v>0</v>
      </c>
      <c r="AS39">
        <v>0.15886968093801762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0.21844579999999994</v>
      </c>
      <c r="AZ39">
        <v>0.26806190000000002</v>
      </c>
      <c r="BA39">
        <v>0.17666820000000005</v>
      </c>
      <c r="BB39">
        <v>0.14417500000000003</v>
      </c>
      <c r="BC39">
        <v>76.239999999999995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84.721361939342685</v>
      </c>
      <c r="DN39">
        <v>2.8059408781318895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0.12344662912133221</v>
      </c>
      <c r="J40">
        <v>0</v>
      </c>
      <c r="K40">
        <v>8.0479655063406888E-2</v>
      </c>
      <c r="L40">
        <v>0.17306272857167362</v>
      </c>
      <c r="M40">
        <v>0.13241151695417519</v>
      </c>
      <c r="N40">
        <v>0.14666791508106336</v>
      </c>
      <c r="O40">
        <v>0.16296656298774753</v>
      </c>
      <c r="P40">
        <v>0.2690694229939361</v>
      </c>
      <c r="Q40">
        <v>1.1477457709515481E-2</v>
      </c>
      <c r="R40">
        <v>3.495021211980362E-2</v>
      </c>
      <c r="S40">
        <v>1.7533384603970595E-2</v>
      </c>
      <c r="T40">
        <v>4.0924000000000002E-2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0.1831237852206001</v>
      </c>
      <c r="AE40">
        <v>0.25506527265105428</v>
      </c>
      <c r="AF40">
        <v>3.5825063612317541E-2</v>
      </c>
      <c r="AG40">
        <v>1.8461402261718041</v>
      </c>
      <c r="AH40">
        <v>3.3123658103999993</v>
      </c>
      <c r="AI40">
        <v>9.9293552471472257E-2</v>
      </c>
      <c r="AJ40">
        <v>0</v>
      </c>
      <c r="AK40">
        <v>3.3142219430478694</v>
      </c>
      <c r="AL40">
        <v>0</v>
      </c>
      <c r="AM40">
        <v>7.8481625613950945E-2</v>
      </c>
      <c r="AN40">
        <v>3.5754721408754265E-3</v>
      </c>
      <c r="AO40">
        <v>0</v>
      </c>
      <c r="AP40">
        <v>0</v>
      </c>
      <c r="AQ40">
        <v>0</v>
      </c>
      <c r="AR40">
        <v>0</v>
      </c>
      <c r="AS40">
        <v>0.15886968093801762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0.21844579999999994</v>
      </c>
      <c r="AZ40">
        <v>0.26806190000000002</v>
      </c>
      <c r="BA40">
        <v>0.17666820000000005</v>
      </c>
      <c r="BB40">
        <v>0.14417500000000003</v>
      </c>
      <c r="BC40">
        <v>89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97.071361939342694</v>
      </c>
      <c r="DN40">
        <v>3.2159408781318861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0.12344662912133221</v>
      </c>
      <c r="J41">
        <v>0</v>
      </c>
      <c r="K41">
        <v>8.0478193369180606E-2</v>
      </c>
      <c r="L41">
        <v>0.17306272857167362</v>
      </c>
      <c r="M41">
        <v>0.13241151695417519</v>
      </c>
      <c r="N41">
        <v>0.14666791508106336</v>
      </c>
      <c r="O41">
        <v>0.16296656298774753</v>
      </c>
      <c r="P41">
        <v>0.2690694229939361</v>
      </c>
      <c r="Q41">
        <v>1.1477457709515481E-2</v>
      </c>
      <c r="R41">
        <v>3.495021211980362E-2</v>
      </c>
      <c r="S41">
        <v>1.7533384603970595E-2</v>
      </c>
      <c r="T41">
        <v>4.0924000000000002E-2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0.1831237852206001</v>
      </c>
      <c r="AE41">
        <v>0.25506527265105428</v>
      </c>
      <c r="AF41">
        <v>3.5825063612317541E-2</v>
      </c>
      <c r="AG41">
        <v>1.8461402261718041</v>
      </c>
      <c r="AH41">
        <v>3.3123658103999993</v>
      </c>
      <c r="AI41">
        <v>9.9293552471472257E-2</v>
      </c>
      <c r="AJ41">
        <v>0</v>
      </c>
      <c r="AK41">
        <v>3.3142219430478694</v>
      </c>
      <c r="AL41">
        <v>0</v>
      </c>
      <c r="AM41">
        <v>7.8481625613950945E-2</v>
      </c>
      <c r="AN41">
        <v>3.5754721408754265E-3</v>
      </c>
      <c r="AO41">
        <v>0</v>
      </c>
      <c r="AP41">
        <v>0</v>
      </c>
      <c r="AQ41">
        <v>0</v>
      </c>
      <c r="AR41">
        <v>0</v>
      </c>
      <c r="AS41">
        <v>0.15886968093801762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0.21844579999999994</v>
      </c>
      <c r="AZ41">
        <v>0.26806190000000002</v>
      </c>
      <c r="BA41">
        <v>0.17666820000000005</v>
      </c>
      <c r="BB41">
        <v>0.14417500000000003</v>
      </c>
      <c r="BC41">
        <v>99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106.75136052439365</v>
      </c>
      <c r="DN41">
        <v>3.5359408313867071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0.12344662912133221</v>
      </c>
      <c r="J42">
        <v>0</v>
      </c>
      <c r="K42">
        <v>8.0478193369180606E-2</v>
      </c>
      <c r="L42">
        <v>0.17306272857167362</v>
      </c>
      <c r="M42">
        <v>0.13241151695417519</v>
      </c>
      <c r="N42">
        <v>0.14666791508106336</v>
      </c>
      <c r="O42">
        <v>0.16296656298774753</v>
      </c>
      <c r="P42">
        <v>0.2690694229939361</v>
      </c>
      <c r="Q42">
        <v>1.1477457709515481E-2</v>
      </c>
      <c r="R42">
        <v>3.495021211980362E-2</v>
      </c>
      <c r="S42">
        <v>1.7533384603970595E-2</v>
      </c>
      <c r="T42">
        <v>4.0924000000000002E-2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0.1831237852206001</v>
      </c>
      <c r="AE42">
        <v>0.25506527265105428</v>
      </c>
      <c r="AF42">
        <v>3.5825063612317541E-2</v>
      </c>
      <c r="AG42">
        <v>1.8461402261718041</v>
      </c>
      <c r="AH42">
        <v>3.3123658103999993</v>
      </c>
      <c r="AI42">
        <v>9.9293552471472257E-2</v>
      </c>
      <c r="AJ42">
        <v>0</v>
      </c>
      <c r="AK42">
        <v>3.3142219430478694</v>
      </c>
      <c r="AL42">
        <v>0</v>
      </c>
      <c r="AM42">
        <v>7.8481625613950945E-2</v>
      </c>
      <c r="AN42">
        <v>3.5754721408754265E-3</v>
      </c>
      <c r="AO42">
        <v>0</v>
      </c>
      <c r="AP42">
        <v>0</v>
      </c>
      <c r="AQ42">
        <v>0</v>
      </c>
      <c r="AR42">
        <v>0</v>
      </c>
      <c r="AS42">
        <v>0.15886968093801762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0.21844579999999994</v>
      </c>
      <c r="AZ42">
        <v>0.26806190000000002</v>
      </c>
      <c r="BA42">
        <v>0.17666820000000005</v>
      </c>
      <c r="BB42">
        <v>0.14417500000000003</v>
      </c>
      <c r="BC42">
        <v>107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114.50136052439365</v>
      </c>
      <c r="DN42">
        <v>3.7859408313867071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0.12344662912133221</v>
      </c>
      <c r="J43">
        <v>0</v>
      </c>
      <c r="K43">
        <v>8.0478193369180606E-2</v>
      </c>
      <c r="L43">
        <v>0.17306272857167362</v>
      </c>
      <c r="M43">
        <v>0.13241151695417519</v>
      </c>
      <c r="N43">
        <v>0.14666791508106336</v>
      </c>
      <c r="O43">
        <v>0.16296656298774753</v>
      </c>
      <c r="P43">
        <v>0.2690694229939361</v>
      </c>
      <c r="Q43">
        <v>1.1477457709515481E-2</v>
      </c>
      <c r="R43">
        <v>3.495021211980362E-2</v>
      </c>
      <c r="S43">
        <v>1.7533384603970595E-2</v>
      </c>
      <c r="T43">
        <v>4.1982699999999998E-2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0.1831237852206001</v>
      </c>
      <c r="AE43">
        <v>0.25506527265105428</v>
      </c>
      <c r="AF43">
        <v>3.5825063612317541E-2</v>
      </c>
      <c r="AG43">
        <v>1.8461402261718041</v>
      </c>
      <c r="AH43">
        <v>3.3123658103999993</v>
      </c>
      <c r="AI43">
        <v>0.16548924752852781</v>
      </c>
      <c r="AJ43">
        <v>0</v>
      </c>
      <c r="AK43">
        <v>3.3142219430478694</v>
      </c>
      <c r="AL43">
        <v>0</v>
      </c>
      <c r="AM43">
        <v>7.8481625613950945E-2</v>
      </c>
      <c r="AN43">
        <v>3.5754721408754265E-3</v>
      </c>
      <c r="AO43">
        <v>0</v>
      </c>
      <c r="AP43">
        <v>0</v>
      </c>
      <c r="AQ43">
        <v>0</v>
      </c>
      <c r="AR43">
        <v>0</v>
      </c>
      <c r="AS43">
        <v>0.15886968093801762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0.21844579999999994</v>
      </c>
      <c r="AZ43">
        <v>0.26806190000000002</v>
      </c>
      <c r="BA43">
        <v>0.17666820000000005</v>
      </c>
      <c r="BB43">
        <v>0.14417500000000003</v>
      </c>
      <c r="BC43">
        <v>125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131.98646285519217</v>
      </c>
      <c r="DN43">
        <v>4.3680928956452529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0.12344662912133221</v>
      </c>
      <c r="J44">
        <v>0</v>
      </c>
      <c r="K44">
        <v>8.0478193369180606E-2</v>
      </c>
      <c r="L44">
        <v>0.17306272857167362</v>
      </c>
      <c r="M44">
        <v>0.13241151695417519</v>
      </c>
      <c r="N44">
        <v>0.14666791508106336</v>
      </c>
      <c r="O44">
        <v>0.16296656298774753</v>
      </c>
      <c r="P44">
        <v>0.2690694229939361</v>
      </c>
      <c r="Q44">
        <v>1.1477457709515481E-2</v>
      </c>
      <c r="R44">
        <v>3.495021211980362E-2</v>
      </c>
      <c r="S44">
        <v>1.7533384603970595E-2</v>
      </c>
      <c r="T44">
        <v>4.1982699999999998E-2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0.1831237852206001</v>
      </c>
      <c r="AE44">
        <v>0.25506527265105428</v>
      </c>
      <c r="AF44">
        <v>3.5825063612317541E-2</v>
      </c>
      <c r="AG44">
        <v>1.8461402261718041</v>
      </c>
      <c r="AH44">
        <v>3.3123658103999993</v>
      </c>
      <c r="AI44">
        <v>0.16548924752852781</v>
      </c>
      <c r="AJ44">
        <v>0</v>
      </c>
      <c r="AK44">
        <v>3.3142219430478694</v>
      </c>
      <c r="AL44">
        <v>0</v>
      </c>
      <c r="AM44">
        <v>7.8481625613950945E-2</v>
      </c>
      <c r="AN44">
        <v>3.5754721408754265E-3</v>
      </c>
      <c r="AO44">
        <v>0</v>
      </c>
      <c r="AP44">
        <v>0</v>
      </c>
      <c r="AQ44">
        <v>0</v>
      </c>
      <c r="AR44">
        <v>0</v>
      </c>
      <c r="AS44">
        <v>0.15886968093801762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0.21844579999999994</v>
      </c>
      <c r="AZ44">
        <v>0.26806190000000002</v>
      </c>
      <c r="BA44">
        <v>0.17666820000000005</v>
      </c>
      <c r="BB44">
        <v>0.14417500000000003</v>
      </c>
      <c r="BC44">
        <v>130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136.82646285519218</v>
      </c>
      <c r="DN44">
        <v>4.5280928956452495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8.0477023885730595E-2</v>
      </c>
      <c r="L45">
        <v>0.17306272857167362</v>
      </c>
      <c r="M45">
        <v>0.13241151695417519</v>
      </c>
      <c r="N45">
        <v>0.14666791508106336</v>
      </c>
      <c r="O45">
        <v>0.16296656298774753</v>
      </c>
      <c r="P45">
        <v>0.2690694229939361</v>
      </c>
      <c r="Q45">
        <v>1.1477457709515481E-2</v>
      </c>
      <c r="R45">
        <v>3.495021211980362E-2</v>
      </c>
      <c r="S45">
        <v>1.7533384603970595E-2</v>
      </c>
      <c r="T45">
        <v>4.1982699999999998E-2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0.1831237852206001</v>
      </c>
      <c r="AE45">
        <v>0.25506527265105428</v>
      </c>
      <c r="AF45">
        <v>3.5825063612317541E-2</v>
      </c>
      <c r="AG45">
        <v>1.8461402261718041</v>
      </c>
      <c r="AH45">
        <v>3.3123658103999993</v>
      </c>
      <c r="AI45">
        <v>0.16548924752852781</v>
      </c>
      <c r="AJ45">
        <v>0</v>
      </c>
      <c r="AK45">
        <v>3.3142219430478694</v>
      </c>
      <c r="AL45">
        <v>0</v>
      </c>
      <c r="AM45">
        <v>7.8481625613950945E-2</v>
      </c>
      <c r="AN45">
        <v>3.5754721408754265E-3</v>
      </c>
      <c r="AO45">
        <v>0</v>
      </c>
      <c r="AP45">
        <v>0</v>
      </c>
      <c r="AQ45">
        <v>0</v>
      </c>
      <c r="AR45">
        <v>0</v>
      </c>
      <c r="AS45">
        <v>0.15886968093801762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0.21844579999999994</v>
      </c>
      <c r="AZ45">
        <v>0.26806190000000002</v>
      </c>
      <c r="BA45">
        <v>0.17666820000000005</v>
      </c>
      <c r="BB45">
        <v>0.14417500000000003</v>
      </c>
      <c r="BC45">
        <v>130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136.70697019208978</v>
      </c>
      <c r="DN45">
        <v>4.5241377601428363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8.0477023885730595E-2</v>
      </c>
      <c r="L46">
        <v>0.17306272857167362</v>
      </c>
      <c r="M46">
        <v>0.13241151695417519</v>
      </c>
      <c r="N46">
        <v>0.14666791508106336</v>
      </c>
      <c r="O46">
        <v>0.16296656298774753</v>
      </c>
      <c r="P46">
        <v>0.2690694229939361</v>
      </c>
      <c r="Q46">
        <v>1.1477457709515481E-2</v>
      </c>
      <c r="R46">
        <v>3.495021211980362E-2</v>
      </c>
      <c r="S46">
        <v>1.7533384603970595E-2</v>
      </c>
      <c r="T46">
        <v>4.1982699999999998E-2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0.1831237852206001</v>
      </c>
      <c r="AE46">
        <v>0.25506527265105428</v>
      </c>
      <c r="AF46">
        <v>3.5825063612317541E-2</v>
      </c>
      <c r="AG46">
        <v>1.8461402261718041</v>
      </c>
      <c r="AH46">
        <v>3.3123658103999993</v>
      </c>
      <c r="AI46">
        <v>0.16548924752852781</v>
      </c>
      <c r="AJ46">
        <v>0</v>
      </c>
      <c r="AK46">
        <v>3.3142219430478694</v>
      </c>
      <c r="AL46">
        <v>0</v>
      </c>
      <c r="AM46">
        <v>7.8481625613950945E-2</v>
      </c>
      <c r="AN46">
        <v>3.5754721408754265E-3</v>
      </c>
      <c r="AO46">
        <v>0</v>
      </c>
      <c r="AP46">
        <v>0</v>
      </c>
      <c r="AQ46">
        <v>0</v>
      </c>
      <c r="AR46">
        <v>0</v>
      </c>
      <c r="AS46">
        <v>0.15886968093801762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0.21844579999999994</v>
      </c>
      <c r="AZ46">
        <v>0.26806190000000002</v>
      </c>
      <c r="BA46">
        <v>0.17666820000000005</v>
      </c>
      <c r="BB46">
        <v>0.14417500000000003</v>
      </c>
      <c r="BC46">
        <v>135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141.54697019208979</v>
      </c>
      <c r="DN46">
        <v>4.6841377601428329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8.0503259461436577E-2</v>
      </c>
      <c r="L47">
        <v>0.17306272857167362</v>
      </c>
      <c r="M47">
        <v>0.13241151695417519</v>
      </c>
      <c r="N47">
        <v>0.14666791508106336</v>
      </c>
      <c r="O47">
        <v>0.16296656298774753</v>
      </c>
      <c r="P47">
        <v>0.2690694229939361</v>
      </c>
      <c r="Q47">
        <v>1.1477457709515481E-2</v>
      </c>
      <c r="R47">
        <v>3.4823934961325985E-2</v>
      </c>
      <c r="S47">
        <v>1.7533384603970595E-2</v>
      </c>
      <c r="T47">
        <v>4.1982699999999998E-2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0.1831237852206001</v>
      </c>
      <c r="AE47">
        <v>0.25506527265105428</v>
      </c>
      <c r="AF47">
        <v>3.5825063612317541E-2</v>
      </c>
      <c r="AG47">
        <v>1.8461402261718041</v>
      </c>
      <c r="AH47">
        <v>3.3123658103999993</v>
      </c>
      <c r="AI47">
        <v>0.16548924752852781</v>
      </c>
      <c r="AJ47">
        <v>0</v>
      </c>
      <c r="AK47">
        <v>3.3142219430478694</v>
      </c>
      <c r="AL47">
        <v>0</v>
      </c>
      <c r="AM47">
        <v>7.8481625613950945E-2</v>
      </c>
      <c r="AN47">
        <v>3.5754721408754265E-3</v>
      </c>
      <c r="AO47">
        <v>0</v>
      </c>
      <c r="AP47">
        <v>0</v>
      </c>
      <c r="AQ47">
        <v>0</v>
      </c>
      <c r="AR47">
        <v>0</v>
      </c>
      <c r="AS47">
        <v>0.15886968093801762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0.21844579999999994</v>
      </c>
      <c r="AZ47">
        <v>0.26806190000000002</v>
      </c>
      <c r="BA47">
        <v>0.17666820000000005</v>
      </c>
      <c r="BB47">
        <v>0.14417500000000003</v>
      </c>
      <c r="BC47">
        <v>135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141.54687335223323</v>
      </c>
      <c r="DN47">
        <v>4.684134558416603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8.049741268453145E-2</v>
      </c>
      <c r="L48">
        <v>0.17306272857167362</v>
      </c>
      <c r="M48">
        <v>0.13236554467439257</v>
      </c>
      <c r="N48">
        <v>0.14666791508106336</v>
      </c>
      <c r="O48">
        <v>0.16296656298774753</v>
      </c>
      <c r="P48">
        <v>0.2690694229939361</v>
      </c>
      <c r="Q48">
        <v>1.1477457709515481E-2</v>
      </c>
      <c r="R48">
        <v>3.4823934961325985E-2</v>
      </c>
      <c r="S48">
        <v>1.7533384603970595E-2</v>
      </c>
      <c r="T48">
        <v>4.1982699999999998E-2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0.1831237852206001</v>
      </c>
      <c r="AE48">
        <v>0.25506527265105428</v>
      </c>
      <c r="AF48">
        <v>3.5825063612317541E-2</v>
      </c>
      <c r="AG48">
        <v>1.8461402261718041</v>
      </c>
      <c r="AH48">
        <v>3.3123658103999993</v>
      </c>
      <c r="AI48">
        <v>0.16548924752852781</v>
      </c>
      <c r="AJ48">
        <v>0</v>
      </c>
      <c r="AK48">
        <v>3.3142219430478694</v>
      </c>
      <c r="AL48">
        <v>0</v>
      </c>
      <c r="AM48">
        <v>7.8481625613950945E-2</v>
      </c>
      <c r="AN48">
        <v>3.5754721408754265E-3</v>
      </c>
      <c r="AO48">
        <v>0</v>
      </c>
      <c r="AP48">
        <v>0</v>
      </c>
      <c r="AQ48">
        <v>0</v>
      </c>
      <c r="AR48">
        <v>0</v>
      </c>
      <c r="AS48">
        <v>0.15886968093801762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0.21844579999999994</v>
      </c>
      <c r="AZ48">
        <v>0.26806190000000002</v>
      </c>
      <c r="BA48">
        <v>0.17666820000000005</v>
      </c>
      <c r="BB48">
        <v>0.14417500000000003</v>
      </c>
      <c r="BC48">
        <v>135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141.54682319176752</v>
      </c>
      <c r="DN48">
        <v>4.684132899825677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8.0503259461436577E-2</v>
      </c>
      <c r="L49">
        <v>0.17134364341780656</v>
      </c>
      <c r="M49">
        <v>0.13236554467439257</v>
      </c>
      <c r="N49">
        <v>0.14666791508106336</v>
      </c>
      <c r="O49">
        <v>0.16296656298774753</v>
      </c>
      <c r="P49">
        <v>0.2690694229939361</v>
      </c>
      <c r="Q49">
        <v>1.1477457709515481E-2</v>
      </c>
      <c r="R49">
        <v>3.4071223605982873E-2</v>
      </c>
      <c r="S49">
        <v>1.7484307299851076E-2</v>
      </c>
      <c r="T49">
        <v>4.178939999999999E-2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0.1831237852206001</v>
      </c>
      <c r="AE49">
        <v>0.25506527265105428</v>
      </c>
      <c r="AF49">
        <v>3.5825063612317541E-2</v>
      </c>
      <c r="AG49">
        <v>1.8461402261718041</v>
      </c>
      <c r="AH49">
        <v>3.3123658103999993</v>
      </c>
      <c r="AI49">
        <v>0.16548924752852781</v>
      </c>
      <c r="AJ49">
        <v>0</v>
      </c>
      <c r="AK49">
        <v>3.3142219430478694</v>
      </c>
      <c r="AL49">
        <v>0</v>
      </c>
      <c r="AM49">
        <v>7.8481625613950945E-2</v>
      </c>
      <c r="AN49">
        <v>3.5754721408754265E-3</v>
      </c>
      <c r="AO49">
        <v>0</v>
      </c>
      <c r="AP49">
        <v>0</v>
      </c>
      <c r="AQ49">
        <v>0</v>
      </c>
      <c r="AR49">
        <v>0</v>
      </c>
      <c r="AS49">
        <v>0.15886968093801762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0.21844579999999994</v>
      </c>
      <c r="AZ49">
        <v>0.26806190000000002</v>
      </c>
      <c r="BA49">
        <v>0.17666820000000005</v>
      </c>
      <c r="BB49">
        <v>0.14417500000000003</v>
      </c>
      <c r="BC49">
        <v>135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141.54420143461363</v>
      </c>
      <c r="DN49">
        <v>4.6840463299431292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8.049741268453145E-2</v>
      </c>
      <c r="L50">
        <v>0.17134364341780656</v>
      </c>
      <c r="M50">
        <v>0.13236554467439257</v>
      </c>
      <c r="N50">
        <v>0.14666791508106336</v>
      </c>
      <c r="O50">
        <v>0.16296656298774753</v>
      </c>
      <c r="P50">
        <v>0.2690694229939361</v>
      </c>
      <c r="Q50">
        <v>1.1477457709515481E-2</v>
      </c>
      <c r="R50">
        <v>3.4071223605982873E-2</v>
      </c>
      <c r="S50">
        <v>1.7484307299851076E-2</v>
      </c>
      <c r="T50">
        <v>4.178939999999999E-2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0.1831237852206001</v>
      </c>
      <c r="AE50">
        <v>0.25506527265105428</v>
      </c>
      <c r="AF50">
        <v>3.5825063612317541E-2</v>
      </c>
      <c r="AG50">
        <v>1.8461402261718041</v>
      </c>
      <c r="AH50">
        <v>3.3123658103999993</v>
      </c>
      <c r="AI50">
        <v>0.16548924752852781</v>
      </c>
      <c r="AJ50">
        <v>0</v>
      </c>
      <c r="AK50">
        <v>3.3142219430478694</v>
      </c>
      <c r="AL50">
        <v>0</v>
      </c>
      <c r="AM50">
        <v>7.8481625613950945E-2</v>
      </c>
      <c r="AN50">
        <v>3.5754721408754265E-3</v>
      </c>
      <c r="AO50">
        <v>0</v>
      </c>
      <c r="AP50">
        <v>0</v>
      </c>
      <c r="AQ50">
        <v>0</v>
      </c>
      <c r="AR50">
        <v>0</v>
      </c>
      <c r="AS50">
        <v>0.15886968093801762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0.21844579999999994</v>
      </c>
      <c r="AZ50">
        <v>0.26806190000000002</v>
      </c>
      <c r="BA50">
        <v>0.17666820000000005</v>
      </c>
      <c r="BB50">
        <v>0.14417500000000003</v>
      </c>
      <c r="BC50">
        <v>135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141.54419577503091</v>
      </c>
      <c r="DN50">
        <v>4.6840461427489357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8.0503259461436577E-2</v>
      </c>
      <c r="L51">
        <v>0.17306272857167362</v>
      </c>
      <c r="M51">
        <v>0.13236554467439257</v>
      </c>
      <c r="N51">
        <v>0.14666791508106336</v>
      </c>
      <c r="O51">
        <v>0.16296656298774753</v>
      </c>
      <c r="P51">
        <v>0.2690694229939361</v>
      </c>
      <c r="Q51">
        <v>1.1477457709515481E-2</v>
      </c>
      <c r="R51">
        <v>3.612450510197663E-2</v>
      </c>
      <c r="S51">
        <v>1.7533384603970595E-2</v>
      </c>
      <c r="T51">
        <v>4.1982699999999998E-2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0.1831237852206001</v>
      </c>
      <c r="AE51">
        <v>0.25506527265105428</v>
      </c>
      <c r="AF51">
        <v>3.5825063612317541E-2</v>
      </c>
      <c r="AG51">
        <v>1.8461402261718041</v>
      </c>
      <c r="AH51">
        <v>3.3123658103999993</v>
      </c>
      <c r="AI51">
        <v>0.16548924752852781</v>
      </c>
      <c r="AJ51">
        <v>0</v>
      </c>
      <c r="AK51">
        <v>3.3142219430478694</v>
      </c>
      <c r="AL51">
        <v>0</v>
      </c>
      <c r="AM51">
        <v>7.8481625613950945E-2</v>
      </c>
      <c r="AN51">
        <v>3.5754721408754265E-3</v>
      </c>
      <c r="AO51">
        <v>0</v>
      </c>
      <c r="AP51">
        <v>0</v>
      </c>
      <c r="AQ51">
        <v>0</v>
      </c>
      <c r="AR51">
        <v>0</v>
      </c>
      <c r="AS51">
        <v>0.15886968093801762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0.21844579999999994</v>
      </c>
      <c r="AZ51">
        <v>0.26806190000000002</v>
      </c>
      <c r="BA51">
        <v>0.17666820000000005</v>
      </c>
      <c r="BB51">
        <v>0.14417500000000003</v>
      </c>
      <c r="BC51">
        <v>138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144.44808780330754</v>
      </c>
      <c r="DN51">
        <v>4.7841747052031787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8.049741268453145E-2</v>
      </c>
      <c r="L52">
        <v>0.17306272857167362</v>
      </c>
      <c r="M52">
        <v>0.13236554467439257</v>
      </c>
      <c r="N52">
        <v>0.14666791508106336</v>
      </c>
      <c r="O52">
        <v>0.16296656298774753</v>
      </c>
      <c r="P52">
        <v>0.2690694229939361</v>
      </c>
      <c r="Q52">
        <v>1.1477457709515481E-2</v>
      </c>
      <c r="R52">
        <v>3.612450510197663E-2</v>
      </c>
      <c r="S52">
        <v>1.7533384603970595E-2</v>
      </c>
      <c r="T52">
        <v>4.1982699999999998E-2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0.1831237852206001</v>
      </c>
      <c r="AE52">
        <v>0.25506527265105428</v>
      </c>
      <c r="AF52">
        <v>3.5825063612317541E-2</v>
      </c>
      <c r="AG52">
        <v>1.8461402261718041</v>
      </c>
      <c r="AH52">
        <v>3.3123658103999993</v>
      </c>
      <c r="AI52">
        <v>0.16548924752852781</v>
      </c>
      <c r="AJ52">
        <v>0</v>
      </c>
      <c r="AK52">
        <v>3.3142219430478694</v>
      </c>
      <c r="AL52">
        <v>0</v>
      </c>
      <c r="AM52">
        <v>7.8481625613950945E-2</v>
      </c>
      <c r="AN52">
        <v>3.5754721408754265E-3</v>
      </c>
      <c r="AO52">
        <v>0</v>
      </c>
      <c r="AP52">
        <v>0</v>
      </c>
      <c r="AQ52">
        <v>0</v>
      </c>
      <c r="AR52">
        <v>0</v>
      </c>
      <c r="AS52">
        <v>0.15886968093801762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0.21844579999999994</v>
      </c>
      <c r="AZ52">
        <v>0.26806190000000002</v>
      </c>
      <c r="BA52">
        <v>0.17666820000000005</v>
      </c>
      <c r="BB52">
        <v>0.14417500000000003</v>
      </c>
      <c r="BC52">
        <v>138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144.44808214372483</v>
      </c>
      <c r="DN52">
        <v>4.7841745180089852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8.0503259461436577E-2</v>
      </c>
      <c r="L53">
        <v>0.17306272857167362</v>
      </c>
      <c r="M53">
        <v>0.13236554467439257</v>
      </c>
      <c r="N53">
        <v>0.14666791508106336</v>
      </c>
      <c r="O53">
        <v>0.16296656298774753</v>
      </c>
      <c r="P53">
        <v>0.2690694229939361</v>
      </c>
      <c r="Q53">
        <v>1.1477457709515481E-2</v>
      </c>
      <c r="R53">
        <v>3.612450510197663E-2</v>
      </c>
      <c r="S53">
        <v>1.7533384603970595E-2</v>
      </c>
      <c r="T53">
        <v>4.1982699999999998E-2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0.1831237852206001</v>
      </c>
      <c r="AE53">
        <v>0.25506527265105428</v>
      </c>
      <c r="AF53">
        <v>3.5825063612317541E-2</v>
      </c>
      <c r="AG53">
        <v>1.8461402261718041</v>
      </c>
      <c r="AH53">
        <v>3.3123658103999993</v>
      </c>
      <c r="AI53">
        <v>0.16548924752852781</v>
      </c>
      <c r="AJ53">
        <v>0</v>
      </c>
      <c r="AK53">
        <v>3.3142219430478694</v>
      </c>
      <c r="AL53">
        <v>0</v>
      </c>
      <c r="AM53">
        <v>7.8481625613950945E-2</v>
      </c>
      <c r="AN53">
        <v>3.5754721408754265E-3</v>
      </c>
      <c r="AO53">
        <v>0</v>
      </c>
      <c r="AP53">
        <v>0</v>
      </c>
      <c r="AQ53">
        <v>0</v>
      </c>
      <c r="AR53">
        <v>0</v>
      </c>
      <c r="AS53">
        <v>0.15886968093801762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0.21844579999999994</v>
      </c>
      <c r="AZ53">
        <v>0.26806190000000002</v>
      </c>
      <c r="BA53">
        <v>0.17666820000000005</v>
      </c>
      <c r="BB53">
        <v>0.14417500000000003</v>
      </c>
      <c r="BC53">
        <v>138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144.44808780330754</v>
      </c>
      <c r="DN53">
        <v>4.7841747052031787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8.049741268453145E-2</v>
      </c>
      <c r="L54">
        <v>0.17306272857167362</v>
      </c>
      <c r="M54">
        <v>0.13236554467439257</v>
      </c>
      <c r="N54">
        <v>0.14666791508106336</v>
      </c>
      <c r="O54">
        <v>0.16296656298774753</v>
      </c>
      <c r="P54">
        <v>0.2690694229939361</v>
      </c>
      <c r="Q54">
        <v>1.1477457709515481E-2</v>
      </c>
      <c r="R54">
        <v>3.612450510197663E-2</v>
      </c>
      <c r="S54">
        <v>1.7533384603970595E-2</v>
      </c>
      <c r="T54">
        <v>4.1982699999999998E-2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0.1831237852206001</v>
      </c>
      <c r="AE54">
        <v>0.25506527265105428</v>
      </c>
      <c r="AF54">
        <v>3.5825063612317541E-2</v>
      </c>
      <c r="AG54">
        <v>1.8461402261718041</v>
      </c>
      <c r="AH54">
        <v>3.3123658103999993</v>
      </c>
      <c r="AI54">
        <v>0.16548924752852781</v>
      </c>
      <c r="AJ54">
        <v>0</v>
      </c>
      <c r="AK54">
        <v>3.3142219430478694</v>
      </c>
      <c r="AL54">
        <v>0</v>
      </c>
      <c r="AM54">
        <v>7.8481625613950945E-2</v>
      </c>
      <c r="AN54">
        <v>3.5754721408754265E-3</v>
      </c>
      <c r="AO54">
        <v>0</v>
      </c>
      <c r="AP54">
        <v>0</v>
      </c>
      <c r="AQ54">
        <v>0</v>
      </c>
      <c r="AR54">
        <v>0</v>
      </c>
      <c r="AS54">
        <v>0.15886968093801762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0.21844579999999994</v>
      </c>
      <c r="AZ54">
        <v>0.26806190000000002</v>
      </c>
      <c r="BA54">
        <v>0.17666820000000005</v>
      </c>
      <c r="BB54">
        <v>0.14417500000000003</v>
      </c>
      <c r="BC54">
        <v>138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144.44808214372483</v>
      </c>
      <c r="DN54">
        <v>4.7841745180089852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8.0503259461436577E-2</v>
      </c>
      <c r="L55">
        <v>0.17475652213408935</v>
      </c>
      <c r="M55">
        <v>0.13236554467439257</v>
      </c>
      <c r="N55">
        <v>0.14666791508106336</v>
      </c>
      <c r="O55">
        <v>0.16296656298774753</v>
      </c>
      <c r="P55">
        <v>0.2690694229939361</v>
      </c>
      <c r="Q55">
        <v>1.305101944086651E-2</v>
      </c>
      <c r="R55">
        <v>3.612450510197663E-2</v>
      </c>
      <c r="S55">
        <v>2.0697649383085159E-2</v>
      </c>
      <c r="T55">
        <v>8.0999999999999989E-2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0.1831237852206001</v>
      </c>
      <c r="AE55">
        <v>0.25506527265105428</v>
      </c>
      <c r="AF55">
        <v>3.5825063612317541E-2</v>
      </c>
      <c r="AG55">
        <v>1.8461402261718041</v>
      </c>
      <c r="AH55">
        <v>3.3123658103999993</v>
      </c>
      <c r="AI55">
        <v>9.9293552471472257E-2</v>
      </c>
      <c r="AJ55">
        <v>0</v>
      </c>
      <c r="AK55">
        <v>3.3142219430478694</v>
      </c>
      <c r="AL55">
        <v>0</v>
      </c>
      <c r="AM55">
        <v>7.8481625613950945E-2</v>
      </c>
      <c r="AN55">
        <v>3.5754721408754265E-3</v>
      </c>
      <c r="AO55">
        <v>0</v>
      </c>
      <c r="AP55">
        <v>0</v>
      </c>
      <c r="AQ55">
        <v>0</v>
      </c>
      <c r="AR55">
        <v>0</v>
      </c>
      <c r="AS55">
        <v>0.15886968093801762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0.21844579999999994</v>
      </c>
      <c r="AZ55">
        <v>0.26806190000000002</v>
      </c>
      <c r="BA55">
        <v>0.17666820000000005</v>
      </c>
      <c r="BB55">
        <v>0.14417500000000003</v>
      </c>
      <c r="BC55">
        <v>138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144.42800555810368</v>
      </c>
      <c r="DN55">
        <v>4.7835101754228937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8.049741268453145E-2</v>
      </c>
      <c r="L56">
        <v>0.17475652213408935</v>
      </c>
      <c r="M56">
        <v>0.13236554467439257</v>
      </c>
      <c r="N56">
        <v>0.14666791508106336</v>
      </c>
      <c r="O56">
        <v>0.16296656298774753</v>
      </c>
      <c r="P56">
        <v>0.2690694229939361</v>
      </c>
      <c r="Q56">
        <v>1.305101944086651E-2</v>
      </c>
      <c r="R56">
        <v>3.612450510197663E-2</v>
      </c>
      <c r="S56">
        <v>2.0697649383085159E-2</v>
      </c>
      <c r="T56">
        <v>8.0999999999999989E-2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0.1831237852206001</v>
      </c>
      <c r="AE56">
        <v>0.25506527265105428</v>
      </c>
      <c r="AF56">
        <v>3.5825063612317541E-2</v>
      </c>
      <c r="AG56">
        <v>1.8461402261718041</v>
      </c>
      <c r="AH56">
        <v>3.3123658103999993</v>
      </c>
      <c r="AI56">
        <v>9.9293552471472257E-2</v>
      </c>
      <c r="AJ56">
        <v>0</v>
      </c>
      <c r="AK56">
        <v>3.3142219430478694</v>
      </c>
      <c r="AL56">
        <v>0</v>
      </c>
      <c r="AM56">
        <v>7.8481625613950945E-2</v>
      </c>
      <c r="AN56">
        <v>3.5754721408754265E-3</v>
      </c>
      <c r="AO56">
        <v>0</v>
      </c>
      <c r="AP56">
        <v>0</v>
      </c>
      <c r="AQ56">
        <v>0</v>
      </c>
      <c r="AR56">
        <v>0</v>
      </c>
      <c r="AS56">
        <v>0.15886968093801762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0.21844579999999994</v>
      </c>
      <c r="AZ56">
        <v>0.26806190000000002</v>
      </c>
      <c r="BA56">
        <v>0.17666820000000005</v>
      </c>
      <c r="BB56">
        <v>0.14417500000000003</v>
      </c>
      <c r="BC56">
        <v>138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144.42799989852094</v>
      </c>
      <c r="DN56">
        <v>4.7835099882287002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8.0503259461436577E-2</v>
      </c>
      <c r="L57">
        <v>0.17475652213408935</v>
      </c>
      <c r="M57">
        <v>0.13236554467439257</v>
      </c>
      <c r="N57">
        <v>0.14666791508106336</v>
      </c>
      <c r="O57">
        <v>0.16296656298774753</v>
      </c>
      <c r="P57">
        <v>0.2690694229939361</v>
      </c>
      <c r="Q57">
        <v>1.305101944086651E-2</v>
      </c>
      <c r="R57">
        <v>3.612450510197663E-2</v>
      </c>
      <c r="S57">
        <v>2.0697649383085159E-2</v>
      </c>
      <c r="T57">
        <v>8.0999999999999989E-2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0.1831237852206001</v>
      </c>
      <c r="AE57">
        <v>0.25506527265105428</v>
      </c>
      <c r="AF57">
        <v>3.5825063612317541E-2</v>
      </c>
      <c r="AG57">
        <v>1.8461402261718041</v>
      </c>
      <c r="AH57">
        <v>3.3123658103999993</v>
      </c>
      <c r="AI57">
        <v>9.9293552471472257E-2</v>
      </c>
      <c r="AJ57">
        <v>0</v>
      </c>
      <c r="AK57">
        <v>3.3142219430478694</v>
      </c>
      <c r="AL57">
        <v>0</v>
      </c>
      <c r="AM57">
        <v>7.8481625613950945E-2</v>
      </c>
      <c r="AN57">
        <v>3.5754721408754265E-3</v>
      </c>
      <c r="AO57">
        <v>0</v>
      </c>
      <c r="AP57">
        <v>0</v>
      </c>
      <c r="AQ57">
        <v>0</v>
      </c>
      <c r="AR57">
        <v>0</v>
      </c>
      <c r="AS57">
        <v>0.15886968093801762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0.21844579999999994</v>
      </c>
      <c r="AZ57">
        <v>0.26806190000000002</v>
      </c>
      <c r="BA57">
        <v>0.17666820000000005</v>
      </c>
      <c r="BB57">
        <v>0.14417500000000003</v>
      </c>
      <c r="BC57">
        <v>138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144.42800555810368</v>
      </c>
      <c r="DN57">
        <v>4.7835101754228937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8.049741268453145E-2</v>
      </c>
      <c r="L58">
        <v>0.17475652213408935</v>
      </c>
      <c r="M58">
        <v>0.13236554467439257</v>
      </c>
      <c r="N58">
        <v>0.14666791508106336</v>
      </c>
      <c r="O58">
        <v>0.16296656298774753</v>
      </c>
      <c r="P58">
        <v>0.2690694229939361</v>
      </c>
      <c r="Q58">
        <v>1.305101944086651E-2</v>
      </c>
      <c r="R58">
        <v>3.612450510197663E-2</v>
      </c>
      <c r="S58">
        <v>2.0697649383085159E-2</v>
      </c>
      <c r="T58">
        <v>8.0999999999999989E-2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0.1831237852206001</v>
      </c>
      <c r="AE58">
        <v>0.25506527265105428</v>
      </c>
      <c r="AF58">
        <v>3.5825063612317541E-2</v>
      </c>
      <c r="AG58">
        <v>1.8461402261718041</v>
      </c>
      <c r="AH58">
        <v>3.3123658103999993</v>
      </c>
      <c r="AI58">
        <v>9.9293552471472257E-2</v>
      </c>
      <c r="AJ58">
        <v>0</v>
      </c>
      <c r="AK58">
        <v>3.3142219430478694</v>
      </c>
      <c r="AL58">
        <v>0</v>
      </c>
      <c r="AM58">
        <v>7.8481625613950945E-2</v>
      </c>
      <c r="AN58">
        <v>3.5754721408754265E-3</v>
      </c>
      <c r="AO58">
        <v>0</v>
      </c>
      <c r="AP58">
        <v>0</v>
      </c>
      <c r="AQ58">
        <v>0</v>
      </c>
      <c r="AR58">
        <v>0</v>
      </c>
      <c r="AS58">
        <v>0.15886968093801762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0.21844579999999994</v>
      </c>
      <c r="AZ58">
        <v>0.26806190000000002</v>
      </c>
      <c r="BA58">
        <v>0.17666820000000005</v>
      </c>
      <c r="BB58">
        <v>0.14417500000000003</v>
      </c>
      <c r="BC58">
        <v>138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144.42799989852094</v>
      </c>
      <c r="DN58">
        <v>4.7835099882287002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8.0503259461436577E-2</v>
      </c>
      <c r="L59">
        <v>0.17475652213408935</v>
      </c>
      <c r="M59">
        <v>0.13236554467439257</v>
      </c>
      <c r="N59">
        <v>0.14666791508106336</v>
      </c>
      <c r="O59">
        <v>0.16296656298774753</v>
      </c>
      <c r="P59">
        <v>0.2690694229939361</v>
      </c>
      <c r="Q59">
        <v>1.305101944086651E-2</v>
      </c>
      <c r="R59">
        <v>3.612450510197663E-2</v>
      </c>
      <c r="S59">
        <v>2.0697649383085159E-2</v>
      </c>
      <c r="T59">
        <v>8.0999999999999989E-2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0.1831237852206001</v>
      </c>
      <c r="AE59">
        <v>0.25506527265105428</v>
      </c>
      <c r="AF59">
        <v>3.5825063612317541E-2</v>
      </c>
      <c r="AG59">
        <v>1.8461402261718041</v>
      </c>
      <c r="AH59">
        <v>3.3123658103999993</v>
      </c>
      <c r="AI59">
        <v>9.9293552471472257E-2</v>
      </c>
      <c r="AJ59">
        <v>0</v>
      </c>
      <c r="AK59">
        <v>3.3142219430478694</v>
      </c>
      <c r="AL59">
        <v>0</v>
      </c>
      <c r="AM59">
        <v>7.8481625613950945E-2</v>
      </c>
      <c r="AN59">
        <v>3.5754721408754265E-3</v>
      </c>
      <c r="AO59">
        <v>0</v>
      </c>
      <c r="AP59">
        <v>0</v>
      </c>
      <c r="AQ59">
        <v>0</v>
      </c>
      <c r="AR59">
        <v>0</v>
      </c>
      <c r="AS59">
        <v>0.15886968093801762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0.21844579999999994</v>
      </c>
      <c r="AZ59">
        <v>0.26806190000000002</v>
      </c>
      <c r="BA59">
        <v>0.17666820000000005</v>
      </c>
      <c r="BB59">
        <v>0.14417500000000003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146.96800555810367</v>
      </c>
      <c r="DN59">
        <v>4.8635101754229062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8.049741268453145E-2</v>
      </c>
      <c r="L60">
        <v>0.17475652213408935</v>
      </c>
      <c r="M60">
        <v>0.13236554467439257</v>
      </c>
      <c r="N60">
        <v>0.14666791508106336</v>
      </c>
      <c r="O60">
        <v>0.16296656298774753</v>
      </c>
      <c r="P60">
        <v>0.2690694229939361</v>
      </c>
      <c r="Q60">
        <v>1.305101944086651E-2</v>
      </c>
      <c r="R60">
        <v>3.612450510197663E-2</v>
      </c>
      <c r="S60">
        <v>2.0697649383085159E-2</v>
      </c>
      <c r="T60">
        <v>8.0999999999999989E-2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0.1831237852206001</v>
      </c>
      <c r="AE60">
        <v>0.25506527265105428</v>
      </c>
      <c r="AF60">
        <v>3.5825063612317541E-2</v>
      </c>
      <c r="AG60">
        <v>1.8461402261718041</v>
      </c>
      <c r="AH60">
        <v>3.3123658103999993</v>
      </c>
      <c r="AI60">
        <v>9.9293552471472257E-2</v>
      </c>
      <c r="AJ60">
        <v>0</v>
      </c>
      <c r="AK60">
        <v>3.3142219430478694</v>
      </c>
      <c r="AL60">
        <v>0</v>
      </c>
      <c r="AM60">
        <v>7.8481625613950945E-2</v>
      </c>
      <c r="AN60">
        <v>3.5754721408754265E-3</v>
      </c>
      <c r="AO60">
        <v>0</v>
      </c>
      <c r="AP60">
        <v>0</v>
      </c>
      <c r="AQ60">
        <v>5.6795834539537599E-2</v>
      </c>
      <c r="AR60">
        <v>0</v>
      </c>
      <c r="AS60">
        <v>0.15886968093801762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0.21844579999999994</v>
      </c>
      <c r="AZ60">
        <v>0.26806190000000002</v>
      </c>
      <c r="BA60">
        <v>0.17666820000000005</v>
      </c>
      <c r="BB60">
        <v>0.14417500000000003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147.02297826433187</v>
      </c>
      <c r="DN60">
        <v>4.8653274569573144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8.0503259461436577E-2</v>
      </c>
      <c r="L61">
        <v>0.17475652213408935</v>
      </c>
      <c r="M61">
        <v>0.13236554467439257</v>
      </c>
      <c r="N61">
        <v>0.14666791508106336</v>
      </c>
      <c r="O61">
        <v>0.16296656298774753</v>
      </c>
      <c r="P61">
        <v>0.2690694229939361</v>
      </c>
      <c r="Q61">
        <v>1.305101944086651E-2</v>
      </c>
      <c r="R61">
        <v>3.612450510197663E-2</v>
      </c>
      <c r="S61">
        <v>2.0697649383085159E-2</v>
      </c>
      <c r="T61">
        <v>8.0999999999999989E-2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0.1831237852206001</v>
      </c>
      <c r="AE61">
        <v>0.25506527265105428</v>
      </c>
      <c r="AF61">
        <v>3.5825063612317541E-2</v>
      </c>
      <c r="AG61">
        <v>1.8461402261718041</v>
      </c>
      <c r="AH61">
        <v>3.3123658103999993</v>
      </c>
      <c r="AI61">
        <v>9.9293552471472257E-2</v>
      </c>
      <c r="AJ61">
        <v>0</v>
      </c>
      <c r="AK61">
        <v>3.3142219430478694</v>
      </c>
      <c r="AL61">
        <v>0</v>
      </c>
      <c r="AM61">
        <v>7.8481625613950945E-2</v>
      </c>
      <c r="AN61">
        <v>3.5754721408754265E-3</v>
      </c>
      <c r="AO61">
        <v>0</v>
      </c>
      <c r="AP61">
        <v>0</v>
      </c>
      <c r="AQ61">
        <v>0.11359165610896778</v>
      </c>
      <c r="AR61">
        <v>0</v>
      </c>
      <c r="AS61">
        <v>0.15886968093801762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0.21844579999999994</v>
      </c>
      <c r="AZ61">
        <v>0.26806190000000002</v>
      </c>
      <c r="BA61">
        <v>0.17666820000000005</v>
      </c>
      <c r="BB61">
        <v>0.14417500000000003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147.07796228324048</v>
      </c>
      <c r="DN61">
        <v>4.8671451063950562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8.049741268453145E-2</v>
      </c>
      <c r="L62">
        <v>0.17475652213408935</v>
      </c>
      <c r="M62">
        <v>0.13236554467439257</v>
      </c>
      <c r="N62">
        <v>0.14666791508106336</v>
      </c>
      <c r="O62">
        <v>0.16296656298774753</v>
      </c>
      <c r="P62">
        <v>0.2690694229939361</v>
      </c>
      <c r="Q62">
        <v>1.305101944086651E-2</v>
      </c>
      <c r="R62">
        <v>3.612450510197663E-2</v>
      </c>
      <c r="S62">
        <v>2.0697649383085159E-2</v>
      </c>
      <c r="T62">
        <v>8.0999999999999989E-2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0.1831237852206001</v>
      </c>
      <c r="AE62">
        <v>0.25506527265105428</v>
      </c>
      <c r="AF62">
        <v>3.5825063612317541E-2</v>
      </c>
      <c r="AG62">
        <v>1.8461402261718041</v>
      </c>
      <c r="AH62">
        <v>3.3123658103999993</v>
      </c>
      <c r="AI62">
        <v>9.9293552471472257E-2</v>
      </c>
      <c r="AJ62">
        <v>0</v>
      </c>
      <c r="AK62">
        <v>3.3142219430478694</v>
      </c>
      <c r="AL62">
        <v>0</v>
      </c>
      <c r="AM62">
        <v>7.8481625613950945E-2</v>
      </c>
      <c r="AN62">
        <v>3.5754721408754265E-3</v>
      </c>
      <c r="AO62">
        <v>0</v>
      </c>
      <c r="AP62">
        <v>0</v>
      </c>
      <c r="AQ62">
        <v>0.17038749064850536</v>
      </c>
      <c r="AR62">
        <v>0</v>
      </c>
      <c r="AS62">
        <v>0.15886968093801762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0.21844579999999994</v>
      </c>
      <c r="AZ62">
        <v>0.26806190000000002</v>
      </c>
      <c r="BA62">
        <v>0.17666820000000005</v>
      </c>
      <c r="BB62">
        <v>0.14417500000000003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147.13293498946871</v>
      </c>
      <c r="DN62">
        <v>4.8689623879294652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8.0417845760606815E-2</v>
      </c>
      <c r="L63">
        <v>0.17134364341780656</v>
      </c>
      <c r="M63">
        <v>0.13236554467439257</v>
      </c>
      <c r="N63">
        <v>0.14666791508106336</v>
      </c>
      <c r="O63">
        <v>0.16296656298774753</v>
      </c>
      <c r="P63">
        <v>0.2690694229939361</v>
      </c>
      <c r="Q63">
        <v>1.1054922122090209E-2</v>
      </c>
      <c r="R63">
        <v>3.612450510197663E-2</v>
      </c>
      <c r="S63">
        <v>1.7566352741396337E-2</v>
      </c>
      <c r="T63">
        <v>4.065860000000001E-2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0.1831237852206001</v>
      </c>
      <c r="AE63">
        <v>0.25506527265105428</v>
      </c>
      <c r="AF63">
        <v>3.5825063612317541E-2</v>
      </c>
      <c r="AG63">
        <v>1.8461402261718041</v>
      </c>
      <c r="AH63">
        <v>3.3123658103999993</v>
      </c>
      <c r="AI63">
        <v>9.9293552471472257E-2</v>
      </c>
      <c r="AJ63">
        <v>0</v>
      </c>
      <c r="AK63">
        <v>3.3142219430478694</v>
      </c>
      <c r="AL63">
        <v>0</v>
      </c>
      <c r="AM63">
        <v>7.8481625613950945E-2</v>
      </c>
      <c r="AN63">
        <v>3.5754721408754265E-3</v>
      </c>
      <c r="AO63">
        <v>0</v>
      </c>
      <c r="AP63">
        <v>0</v>
      </c>
      <c r="AQ63">
        <v>0.22893088503760867</v>
      </c>
      <c r="AR63">
        <v>0</v>
      </c>
      <c r="AS63">
        <v>0.15886968093801762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0.21844579999999994</v>
      </c>
      <c r="AZ63">
        <v>0.26806190000000002</v>
      </c>
      <c r="BA63">
        <v>0.17666820000000005</v>
      </c>
      <c r="BB63">
        <v>7.3654600000000015E-2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147.07626701978538</v>
      </c>
      <c r="DN63">
        <v>4.8646921124012019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8.0411856613659516E-2</v>
      </c>
      <c r="L64">
        <v>0.17134364341780656</v>
      </c>
      <c r="M64">
        <v>0.13236554467439257</v>
      </c>
      <c r="N64">
        <v>0.14666791508106336</v>
      </c>
      <c r="O64">
        <v>0.16296656298774753</v>
      </c>
      <c r="P64">
        <v>0.2690694229939361</v>
      </c>
      <c r="Q64">
        <v>1.1054922122090209E-2</v>
      </c>
      <c r="R64">
        <v>3.612450510197663E-2</v>
      </c>
      <c r="S64">
        <v>1.7566352741396337E-2</v>
      </c>
      <c r="T64">
        <v>4.065860000000001E-2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0.1831237852206001</v>
      </c>
      <c r="AE64">
        <v>0.25506527265105428</v>
      </c>
      <c r="AF64">
        <v>3.5825063612317541E-2</v>
      </c>
      <c r="AG64">
        <v>1.8461402261718041</v>
      </c>
      <c r="AH64">
        <v>3.3123658103999993</v>
      </c>
      <c r="AI64">
        <v>9.9293552471472257E-2</v>
      </c>
      <c r="AJ64">
        <v>0</v>
      </c>
      <c r="AK64">
        <v>3.3142219430478694</v>
      </c>
      <c r="AL64">
        <v>0</v>
      </c>
      <c r="AM64">
        <v>7.8481625613950945E-2</v>
      </c>
      <c r="AN64">
        <v>3.5754721408754265E-3</v>
      </c>
      <c r="AO64">
        <v>0</v>
      </c>
      <c r="AP64">
        <v>0</v>
      </c>
      <c r="AQ64">
        <v>0.22893088503760867</v>
      </c>
      <c r="AR64">
        <v>0</v>
      </c>
      <c r="AS64">
        <v>0.15886968093801762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0.21844579999999994</v>
      </c>
      <c r="AZ64">
        <v>0.26806190000000002</v>
      </c>
      <c r="BA64">
        <v>0.17666820000000005</v>
      </c>
      <c r="BB64">
        <v>7.3654600000000015E-2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147.07626122231505</v>
      </c>
      <c r="DN64">
        <v>4.8646919207245931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7.6872757643461298E-2</v>
      </c>
      <c r="L65">
        <v>0.17306272857167362</v>
      </c>
      <c r="M65">
        <v>0.13236554467439257</v>
      </c>
      <c r="N65">
        <v>0.14666791508106336</v>
      </c>
      <c r="O65">
        <v>0.16296656298774753</v>
      </c>
      <c r="P65">
        <v>0.2690694229939361</v>
      </c>
      <c r="Q65">
        <v>1.1532467453954519E-2</v>
      </c>
      <c r="R65">
        <v>3.612450510197663E-2</v>
      </c>
      <c r="S65">
        <v>1.7607260484061964E-2</v>
      </c>
      <c r="T65">
        <v>4.0924000000000002E-2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0.1831237852206001</v>
      </c>
      <c r="AE65">
        <v>0.25506527265105428</v>
      </c>
      <c r="AF65">
        <v>3.5825063612317541E-2</v>
      </c>
      <c r="AG65">
        <v>1.8461402261718041</v>
      </c>
      <c r="AH65">
        <v>3.3123658103999993</v>
      </c>
      <c r="AI65">
        <v>9.9293552471472257E-2</v>
      </c>
      <c r="AJ65">
        <v>0</v>
      </c>
      <c r="AK65">
        <v>3.3142219430478694</v>
      </c>
      <c r="AL65">
        <v>0</v>
      </c>
      <c r="AM65">
        <v>7.8481625613950945E-2</v>
      </c>
      <c r="AN65">
        <v>3.5754721408754265E-3</v>
      </c>
      <c r="AO65">
        <v>0</v>
      </c>
      <c r="AP65">
        <v>0</v>
      </c>
      <c r="AQ65">
        <v>0.22893088503760867</v>
      </c>
      <c r="AR65">
        <v>0</v>
      </c>
      <c r="AS65">
        <v>0.15886968093801762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0.21844579999999994</v>
      </c>
      <c r="AZ65">
        <v>0.26806190000000002</v>
      </c>
      <c r="BA65">
        <v>0.17666820000000005</v>
      </c>
      <c r="BB65">
        <v>7.3654600000000015E-2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147.07525822066205</v>
      </c>
      <c r="DN65">
        <v>4.8646587616357913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7.6872757643461298E-2</v>
      </c>
      <c r="L66">
        <v>0.17306272857167362</v>
      </c>
      <c r="M66">
        <v>0.13236554467439257</v>
      </c>
      <c r="N66">
        <v>0.14666791508106336</v>
      </c>
      <c r="O66">
        <v>0.16296656298774753</v>
      </c>
      <c r="P66">
        <v>0.2690694229939361</v>
      </c>
      <c r="Q66">
        <v>1.1532467453954519E-2</v>
      </c>
      <c r="R66">
        <v>3.612450510197663E-2</v>
      </c>
      <c r="S66">
        <v>1.7607260484061964E-2</v>
      </c>
      <c r="T66">
        <v>4.0924000000000002E-2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0.1831237852206001</v>
      </c>
      <c r="AE66">
        <v>0.25506527265105428</v>
      </c>
      <c r="AF66">
        <v>3.5825063612317541E-2</v>
      </c>
      <c r="AG66">
        <v>1.8461402261718041</v>
      </c>
      <c r="AH66">
        <v>3.3123658103999993</v>
      </c>
      <c r="AI66">
        <v>9.9293552471472257E-2</v>
      </c>
      <c r="AJ66">
        <v>0</v>
      </c>
      <c r="AK66">
        <v>3.3142219430478694</v>
      </c>
      <c r="AL66">
        <v>0</v>
      </c>
      <c r="AM66">
        <v>7.8481625613950945E-2</v>
      </c>
      <c r="AN66">
        <v>3.5754721408754265E-3</v>
      </c>
      <c r="AO66">
        <v>0</v>
      </c>
      <c r="AP66">
        <v>0</v>
      </c>
      <c r="AQ66">
        <v>0.22893088503760867</v>
      </c>
      <c r="AR66">
        <v>0</v>
      </c>
      <c r="AS66">
        <v>0.15886968093801762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0.21844579999999994</v>
      </c>
      <c r="AZ66">
        <v>0.26806190000000002</v>
      </c>
      <c r="BA66">
        <v>0.17666820000000005</v>
      </c>
      <c r="BB66">
        <v>7.3654600000000015E-2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147.07525822066205</v>
      </c>
      <c r="DN66">
        <v>4.8646587616357913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7.1536549165513733E-2</v>
      </c>
      <c r="L67">
        <v>0.17475652213408935</v>
      </c>
      <c r="M67">
        <v>0.13236554467439257</v>
      </c>
      <c r="N67">
        <v>0.14666791508106336</v>
      </c>
      <c r="O67">
        <v>0.16296656298774753</v>
      </c>
      <c r="P67">
        <v>0.2690694229939361</v>
      </c>
      <c r="Q67">
        <v>1.305101944086651E-2</v>
      </c>
      <c r="R67">
        <v>3.6159990771712461E-2</v>
      </c>
      <c r="S67">
        <v>2.0697649383085159E-2</v>
      </c>
      <c r="T67">
        <v>8.0999999999999989E-2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0.1831237852206001</v>
      </c>
      <c r="AE67">
        <v>0.25506527265105428</v>
      </c>
      <c r="AF67">
        <v>3.5825063612317541E-2</v>
      </c>
      <c r="AG67">
        <v>1.8461402261718041</v>
      </c>
      <c r="AH67">
        <v>3.3123658103999993</v>
      </c>
      <c r="AI67">
        <v>9.9293552471472257E-2</v>
      </c>
      <c r="AJ67">
        <v>0</v>
      </c>
      <c r="AK67">
        <v>3.3142219430478694</v>
      </c>
      <c r="AL67">
        <v>0</v>
      </c>
      <c r="AM67">
        <v>7.8481625613950945E-2</v>
      </c>
      <c r="AN67">
        <v>3.5754721408754265E-3</v>
      </c>
      <c r="AO67">
        <v>0</v>
      </c>
      <c r="AP67">
        <v>0</v>
      </c>
      <c r="AQ67">
        <v>0.22893088503760867</v>
      </c>
      <c r="AR67">
        <v>0</v>
      </c>
      <c r="AS67">
        <v>0.15886968093801762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0.21844579999999994</v>
      </c>
      <c r="AZ67">
        <v>0.26806190000000002</v>
      </c>
      <c r="BA67">
        <v>0.17666820000000005</v>
      </c>
      <c r="BB67">
        <v>7.3654600000000015E-2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147.11502242920028</v>
      </c>
      <c r="DN67">
        <v>4.8659725647376861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5.9796890514029109E-2</v>
      </c>
      <c r="L68">
        <v>0.17475652213408935</v>
      </c>
      <c r="M68">
        <v>0.13236554467439257</v>
      </c>
      <c r="N68">
        <v>0.14666791508106336</v>
      </c>
      <c r="O68">
        <v>0.16296656298774753</v>
      </c>
      <c r="P68">
        <v>0.2690694229939361</v>
      </c>
      <c r="Q68">
        <v>1.305101944086651E-2</v>
      </c>
      <c r="R68">
        <v>3.6159990771712461E-2</v>
      </c>
      <c r="S68">
        <v>2.0697649383085159E-2</v>
      </c>
      <c r="T68">
        <v>8.0999999999999989E-2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0.1831237852206001</v>
      </c>
      <c r="AE68">
        <v>0.25506527265105428</v>
      </c>
      <c r="AF68">
        <v>3.5825063612317541E-2</v>
      </c>
      <c r="AG68">
        <v>1.8461402261718041</v>
      </c>
      <c r="AH68">
        <v>3.3123658103999993</v>
      </c>
      <c r="AI68">
        <v>9.9293552471472257E-2</v>
      </c>
      <c r="AJ68">
        <v>0</v>
      </c>
      <c r="AK68">
        <v>3.3142219430478694</v>
      </c>
      <c r="AL68">
        <v>0</v>
      </c>
      <c r="AM68">
        <v>7.8481625613950945E-2</v>
      </c>
      <c r="AN68">
        <v>3.5754721408754265E-3</v>
      </c>
      <c r="AO68">
        <v>0</v>
      </c>
      <c r="AP68">
        <v>0</v>
      </c>
      <c r="AQ68">
        <v>0.22893088503760867</v>
      </c>
      <c r="AR68">
        <v>0</v>
      </c>
      <c r="AS68">
        <v>0.15886968093801762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0.21844579999999994</v>
      </c>
      <c r="AZ68">
        <v>0.26806190000000002</v>
      </c>
      <c r="BA68">
        <v>0.17666820000000005</v>
      </c>
      <c r="BB68">
        <v>7.3654600000000015E-2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147.10365843962566</v>
      </c>
      <c r="DN68">
        <v>4.8655968956608389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5.9796890514029109E-2</v>
      </c>
      <c r="L69">
        <v>0.17475652213408935</v>
      </c>
      <c r="M69">
        <v>0.13236554467439257</v>
      </c>
      <c r="N69">
        <v>0.14666791508106336</v>
      </c>
      <c r="O69">
        <v>0.16296656298774753</v>
      </c>
      <c r="P69">
        <v>0.2690694229939361</v>
      </c>
      <c r="Q69">
        <v>1.305101944086651E-2</v>
      </c>
      <c r="R69">
        <v>3.6159990771712461E-2</v>
      </c>
      <c r="S69">
        <v>2.0697649383085159E-2</v>
      </c>
      <c r="T69">
        <v>8.0999999999999989E-2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0.1831237852206001</v>
      </c>
      <c r="AE69">
        <v>0.25506527265105428</v>
      </c>
      <c r="AF69">
        <v>3.5825063612317541E-2</v>
      </c>
      <c r="AG69">
        <v>1.8461402261718041</v>
      </c>
      <c r="AH69">
        <v>3.3123658103999993</v>
      </c>
      <c r="AI69">
        <v>9.9293552471472257E-2</v>
      </c>
      <c r="AJ69">
        <v>0</v>
      </c>
      <c r="AK69">
        <v>3.3142219430478694</v>
      </c>
      <c r="AL69">
        <v>0</v>
      </c>
      <c r="AM69">
        <v>7.8481625613950945E-2</v>
      </c>
      <c r="AN69">
        <v>3.5754721408754265E-3</v>
      </c>
      <c r="AO69">
        <v>0</v>
      </c>
      <c r="AP69">
        <v>0</v>
      </c>
      <c r="AQ69">
        <v>0.22893088503760867</v>
      </c>
      <c r="AR69">
        <v>0</v>
      </c>
      <c r="AS69">
        <v>0.15886968093801762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0.21844579999999994</v>
      </c>
      <c r="AZ69">
        <v>0.26806190000000002</v>
      </c>
      <c r="BA69">
        <v>0.17666820000000005</v>
      </c>
      <c r="BB69">
        <v>7.3654600000000015E-2</v>
      </c>
      <c r="BC69">
        <v>134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140.69365843962566</v>
      </c>
      <c r="DN69">
        <v>4.6555968956608309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5.9796890514029109E-2</v>
      </c>
      <c r="L70">
        <v>0.17475652213408935</v>
      </c>
      <c r="M70">
        <v>0.13236554467439257</v>
      </c>
      <c r="N70">
        <v>0.14666791508106336</v>
      </c>
      <c r="O70">
        <v>0.16296656298774753</v>
      </c>
      <c r="P70">
        <v>0.2690694229939361</v>
      </c>
      <c r="Q70">
        <v>1.305101944086651E-2</v>
      </c>
      <c r="R70">
        <v>3.6159990771712461E-2</v>
      </c>
      <c r="S70">
        <v>2.0697649383085159E-2</v>
      </c>
      <c r="T70">
        <v>8.0999999999999989E-2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0.1831237852206001</v>
      </c>
      <c r="AE70">
        <v>0.25506527265105428</v>
      </c>
      <c r="AF70">
        <v>3.5825063612317541E-2</v>
      </c>
      <c r="AG70">
        <v>1.8461402261718041</v>
      </c>
      <c r="AH70">
        <v>3.3123658103999993</v>
      </c>
      <c r="AI70">
        <v>9.9293552471472257E-2</v>
      </c>
      <c r="AJ70">
        <v>0</v>
      </c>
      <c r="AK70">
        <v>3.3142219430478694</v>
      </c>
      <c r="AL70">
        <v>0</v>
      </c>
      <c r="AM70">
        <v>7.8481625613950945E-2</v>
      </c>
      <c r="AN70">
        <v>3.5754721408754265E-3</v>
      </c>
      <c r="AO70">
        <v>0</v>
      </c>
      <c r="AP70">
        <v>0</v>
      </c>
      <c r="AQ70">
        <v>0.22893088503760867</v>
      </c>
      <c r="AR70">
        <v>0</v>
      </c>
      <c r="AS70">
        <v>0.15886968093801762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0.21844579999999994</v>
      </c>
      <c r="AZ70">
        <v>0.26806190000000002</v>
      </c>
      <c r="BA70">
        <v>0.17666820000000005</v>
      </c>
      <c r="BB70">
        <v>7.3654600000000015E-2</v>
      </c>
      <c r="BC70">
        <v>129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135.85365843962566</v>
      </c>
      <c r="DN70">
        <v>4.4955968956608343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5.9796890514029109E-2</v>
      </c>
      <c r="L71">
        <v>0.17475652213408935</v>
      </c>
      <c r="M71">
        <v>0.13236554467439257</v>
      </c>
      <c r="N71">
        <v>0.14666791508106336</v>
      </c>
      <c r="O71">
        <v>0.16296656298774753</v>
      </c>
      <c r="P71">
        <v>0.2690694229939361</v>
      </c>
      <c r="Q71">
        <v>1.305101944086651E-2</v>
      </c>
      <c r="R71">
        <v>3.6168020096673387E-2</v>
      </c>
      <c r="S71">
        <v>2.0697649383085159E-2</v>
      </c>
      <c r="T71">
        <v>8.0999999999999989E-2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0.1831237852206001</v>
      </c>
      <c r="AE71">
        <v>0.25506527265105428</v>
      </c>
      <c r="AF71">
        <v>3.5825063612317541E-2</v>
      </c>
      <c r="AG71">
        <v>1.8461402261718041</v>
      </c>
      <c r="AH71">
        <v>3.3123658103999993</v>
      </c>
      <c r="AI71">
        <v>9.9293552471472257E-2</v>
      </c>
      <c r="AJ71">
        <v>0</v>
      </c>
      <c r="AK71">
        <v>3.3142219430478694</v>
      </c>
      <c r="AL71">
        <v>0</v>
      </c>
      <c r="AM71">
        <v>7.8481625613950945E-2</v>
      </c>
      <c r="AN71">
        <v>3.5754721408754265E-3</v>
      </c>
      <c r="AO71">
        <v>0</v>
      </c>
      <c r="AP71">
        <v>0</v>
      </c>
      <c r="AQ71">
        <v>0.22893088503760867</v>
      </c>
      <c r="AR71">
        <v>0</v>
      </c>
      <c r="AS71">
        <v>0.15886968093801762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0.21844579999999994</v>
      </c>
      <c r="AZ71">
        <v>0.26806190000000002</v>
      </c>
      <c r="BA71">
        <v>0.17666820000000005</v>
      </c>
      <c r="BB71">
        <v>7.3654600000000015E-2</v>
      </c>
      <c r="BC71">
        <v>137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143.60366621196329</v>
      </c>
      <c r="DN71">
        <v>4.745597152648183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5.9796890514029109E-2</v>
      </c>
      <c r="L72">
        <v>0.17475652213408935</v>
      </c>
      <c r="M72">
        <v>0.13236554467439257</v>
      </c>
      <c r="N72">
        <v>0.14666791508106336</v>
      </c>
      <c r="O72">
        <v>0.16296656298774753</v>
      </c>
      <c r="P72">
        <v>0.2690694229939361</v>
      </c>
      <c r="Q72">
        <v>1.305101944086651E-2</v>
      </c>
      <c r="R72">
        <v>3.6168020096673387E-2</v>
      </c>
      <c r="S72">
        <v>2.0697649383085159E-2</v>
      </c>
      <c r="T72">
        <v>8.0999999999999989E-2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0.1831237852206001</v>
      </c>
      <c r="AE72">
        <v>0.25506527265105428</v>
      </c>
      <c r="AF72">
        <v>3.5825063612317541E-2</v>
      </c>
      <c r="AG72">
        <v>1.8461402261718041</v>
      </c>
      <c r="AH72">
        <v>3.3123658103999993</v>
      </c>
      <c r="AI72">
        <v>9.9293552471472257E-2</v>
      </c>
      <c r="AJ72">
        <v>0</v>
      </c>
      <c r="AK72">
        <v>3.3142219430478694</v>
      </c>
      <c r="AL72">
        <v>0</v>
      </c>
      <c r="AM72">
        <v>7.8481625613950945E-2</v>
      </c>
      <c r="AN72">
        <v>3.5754721408754265E-3</v>
      </c>
      <c r="AO72">
        <v>0</v>
      </c>
      <c r="AP72">
        <v>0</v>
      </c>
      <c r="AQ72">
        <v>0.22893088503760867</v>
      </c>
      <c r="AR72">
        <v>0</v>
      </c>
      <c r="AS72">
        <v>0.15886968093801762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0.21844579999999994</v>
      </c>
      <c r="AZ72">
        <v>0.26806190000000002</v>
      </c>
      <c r="BA72">
        <v>0.17666820000000005</v>
      </c>
      <c r="BB72">
        <v>7.3654600000000015E-2</v>
      </c>
      <c r="BC72">
        <v>137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143.60366621196329</v>
      </c>
      <c r="DN72">
        <v>4.745597152648183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7.3671032556692759E-2</v>
      </c>
      <c r="L73">
        <v>0.1761979669905428</v>
      </c>
      <c r="M73">
        <v>0.13236554467439257</v>
      </c>
      <c r="N73">
        <v>0.14666791508106336</v>
      </c>
      <c r="O73">
        <v>0.16296656298774753</v>
      </c>
      <c r="P73">
        <v>0.2690694229939361</v>
      </c>
      <c r="Q73">
        <v>1.305101944086651E-2</v>
      </c>
      <c r="R73">
        <v>5.5500701078711932E-2</v>
      </c>
      <c r="S73">
        <v>2.0697649383085159E-2</v>
      </c>
      <c r="T73">
        <v>8.0999999999999989E-2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0.1831237852206001</v>
      </c>
      <c r="AE73">
        <v>0.25506527265105428</v>
      </c>
      <c r="AF73">
        <v>3.5825063612317541E-2</v>
      </c>
      <c r="AG73">
        <v>1.8461402261718041</v>
      </c>
      <c r="AH73">
        <v>3.3123658103999993</v>
      </c>
      <c r="AI73">
        <v>9.9293552471472257E-2</v>
      </c>
      <c r="AJ73">
        <v>0</v>
      </c>
      <c r="AK73">
        <v>3.3142219430478694</v>
      </c>
      <c r="AL73">
        <v>0</v>
      </c>
      <c r="AM73">
        <v>7.8481625613950945E-2</v>
      </c>
      <c r="AN73">
        <v>3.5754721408754265E-3</v>
      </c>
      <c r="AO73">
        <v>0</v>
      </c>
      <c r="AP73">
        <v>0</v>
      </c>
      <c r="AQ73">
        <v>0.22893088503760867</v>
      </c>
      <c r="AR73">
        <v>0</v>
      </c>
      <c r="AS73">
        <v>0.15886968093801762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0.21844579999999994</v>
      </c>
      <c r="AZ73">
        <v>0.26806190000000002</v>
      </c>
      <c r="BA73">
        <v>0.17666820000000005</v>
      </c>
      <c r="BB73">
        <v>7.3654600000000015E-2</v>
      </c>
      <c r="BC73">
        <v>126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132.98720573450126</v>
      </c>
      <c r="DN73">
        <v>4.3967058979913478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7.3671032556692759E-2</v>
      </c>
      <c r="L74">
        <v>0.1761979669905428</v>
      </c>
      <c r="M74">
        <v>0.13236554467439257</v>
      </c>
      <c r="N74">
        <v>0.14666791508106336</v>
      </c>
      <c r="O74">
        <v>0.16296656298774753</v>
      </c>
      <c r="P74">
        <v>0.2690694229939361</v>
      </c>
      <c r="Q74">
        <v>1.305101944086651E-2</v>
      </c>
      <c r="R74">
        <v>5.5500701078711932E-2</v>
      </c>
      <c r="S74">
        <v>2.0697649383085159E-2</v>
      </c>
      <c r="T74">
        <v>8.0999999999999989E-2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0.1831237852206001</v>
      </c>
      <c r="AE74">
        <v>0.25506527265105428</v>
      </c>
      <c r="AF74">
        <v>3.5825063612317541E-2</v>
      </c>
      <c r="AG74">
        <v>1.8461402261718041</v>
      </c>
      <c r="AH74">
        <v>3.3123658103999993</v>
      </c>
      <c r="AI74">
        <v>9.9293552471472257E-2</v>
      </c>
      <c r="AJ74">
        <v>0</v>
      </c>
      <c r="AK74">
        <v>3.3142219430478694</v>
      </c>
      <c r="AL74">
        <v>0</v>
      </c>
      <c r="AM74">
        <v>7.8481625613950945E-2</v>
      </c>
      <c r="AN74">
        <v>3.5754721408754265E-3</v>
      </c>
      <c r="AO74">
        <v>0</v>
      </c>
      <c r="AP74">
        <v>0</v>
      </c>
      <c r="AQ74">
        <v>0.22893088503760867</v>
      </c>
      <c r="AR74">
        <v>0</v>
      </c>
      <c r="AS74">
        <v>0.15886968093801762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0.21844579999999994</v>
      </c>
      <c r="AZ74">
        <v>0.26806190000000002</v>
      </c>
      <c r="BA74">
        <v>0.17666820000000005</v>
      </c>
      <c r="BB74">
        <v>7.3654600000000015E-2</v>
      </c>
      <c r="BC74">
        <v>112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119.43720573450126</v>
      </c>
      <c r="DN74">
        <v>3.946705897991345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6.5133098991976668E-2</v>
      </c>
      <c r="L75">
        <v>0.1761979669905428</v>
      </c>
      <c r="M75">
        <v>0.13236554467439257</v>
      </c>
      <c r="N75">
        <v>0.14666791508106336</v>
      </c>
      <c r="O75">
        <v>0.16296656298774753</v>
      </c>
      <c r="P75">
        <v>0.2114941392420579</v>
      </c>
      <c r="Q75">
        <v>1.305101944086651E-2</v>
      </c>
      <c r="R75">
        <v>5.5500701078711932E-2</v>
      </c>
      <c r="S75">
        <v>2.0697649383085159E-2</v>
      </c>
      <c r="T75">
        <v>8.0999999999999989E-2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0.1831237852206001</v>
      </c>
      <c r="AE75">
        <v>0.25506527265105428</v>
      </c>
      <c r="AF75">
        <v>3.5825063612317541E-2</v>
      </c>
      <c r="AG75">
        <v>1.8461402261718041</v>
      </c>
      <c r="AH75">
        <v>3.3123658103999993</v>
      </c>
      <c r="AI75">
        <v>0.15225010950570558</v>
      </c>
      <c r="AJ75">
        <v>0</v>
      </c>
      <c r="AK75">
        <v>3.3142219430478694</v>
      </c>
      <c r="AL75">
        <v>0</v>
      </c>
      <c r="AM75">
        <v>7.8481625613950945E-2</v>
      </c>
      <c r="AN75">
        <v>3.5754721408754265E-3</v>
      </c>
      <c r="AO75">
        <v>0</v>
      </c>
      <c r="AP75">
        <v>0</v>
      </c>
      <c r="AQ75">
        <v>0.22893088503760867</v>
      </c>
      <c r="AR75">
        <v>0</v>
      </c>
      <c r="AS75">
        <v>0.15886968093801762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0.21844579999999994</v>
      </c>
      <c r="AZ75">
        <v>0.26806190000000002</v>
      </c>
      <c r="BA75">
        <v>0.17666820000000005</v>
      </c>
      <c r="BB75">
        <v>0.14417500000000003</v>
      </c>
      <c r="BC75">
        <v>103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110.77041288795559</v>
      </c>
      <c r="DN75">
        <v>3.6708624842546489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6.5133098991976668E-2</v>
      </c>
      <c r="L76">
        <v>0.1761979669905428</v>
      </c>
      <c r="M76">
        <v>0.13236554467439257</v>
      </c>
      <c r="N76">
        <v>0.14666791508106336</v>
      </c>
      <c r="O76">
        <v>0.16296656298774753</v>
      </c>
      <c r="P76">
        <v>0.2114941392420579</v>
      </c>
      <c r="Q76">
        <v>1.305101944086651E-2</v>
      </c>
      <c r="R76">
        <v>5.5500701078711932E-2</v>
      </c>
      <c r="S76">
        <v>2.0697649383085159E-2</v>
      </c>
      <c r="T76">
        <v>8.0999999999999989E-2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0.1831237852206001</v>
      </c>
      <c r="AE76">
        <v>0.25506527265105428</v>
      </c>
      <c r="AF76">
        <v>3.5825063612317541E-2</v>
      </c>
      <c r="AG76">
        <v>1.8461402261718041</v>
      </c>
      <c r="AH76">
        <v>3.3123658103999993</v>
      </c>
      <c r="AI76">
        <v>0.15225010950570558</v>
      </c>
      <c r="AJ76">
        <v>0</v>
      </c>
      <c r="AK76">
        <v>3.3142219430478694</v>
      </c>
      <c r="AL76">
        <v>0</v>
      </c>
      <c r="AM76">
        <v>7.8481625613950945E-2</v>
      </c>
      <c r="AN76">
        <v>3.5754721408754265E-3</v>
      </c>
      <c r="AO76">
        <v>0</v>
      </c>
      <c r="AP76">
        <v>0</v>
      </c>
      <c r="AQ76">
        <v>0.22893088503760867</v>
      </c>
      <c r="AR76">
        <v>0</v>
      </c>
      <c r="AS76">
        <v>0.15886968093801762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0.21844579999999994</v>
      </c>
      <c r="AZ76">
        <v>0.26806190000000002</v>
      </c>
      <c r="BA76">
        <v>0.17666820000000005</v>
      </c>
      <c r="BB76">
        <v>0.14417500000000003</v>
      </c>
      <c r="BC76">
        <v>92.999999999999986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101.09041288795559</v>
      </c>
      <c r="DN76">
        <v>3.3508624842546415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6.5133098991976668E-2</v>
      </c>
      <c r="L77">
        <v>0.1761979669905428</v>
      </c>
      <c r="M77">
        <v>0.13236554467439257</v>
      </c>
      <c r="N77">
        <v>0.14666791508106336</v>
      </c>
      <c r="O77">
        <v>0.16296656298774753</v>
      </c>
      <c r="P77">
        <v>0.2114941392420579</v>
      </c>
      <c r="Q77">
        <v>1.305101944086651E-2</v>
      </c>
      <c r="R77">
        <v>5.5500701078711932E-2</v>
      </c>
      <c r="S77">
        <v>2.0697649383085159E-2</v>
      </c>
      <c r="T77">
        <v>8.0999999999999989E-2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7.7846103775041517E-2</v>
      </c>
      <c r="AC77">
        <v>0</v>
      </c>
      <c r="AD77">
        <v>0.1831237852206001</v>
      </c>
      <c r="AE77">
        <v>0.25506527265105428</v>
      </c>
      <c r="AF77">
        <v>3.5825063612317541E-2</v>
      </c>
      <c r="AG77">
        <v>1.8461402261718041</v>
      </c>
      <c r="AH77">
        <v>3.3123658103999993</v>
      </c>
      <c r="AI77">
        <v>0.11915225703423334</v>
      </c>
      <c r="AJ77">
        <v>0</v>
      </c>
      <c r="AK77">
        <v>3.3142219430478694</v>
      </c>
      <c r="AL77">
        <v>0</v>
      </c>
      <c r="AM77">
        <v>7.8481625613950945E-2</v>
      </c>
      <c r="AN77">
        <v>3.5754721408754265E-3</v>
      </c>
      <c r="AO77">
        <v>0</v>
      </c>
      <c r="AP77">
        <v>0</v>
      </c>
      <c r="AQ77">
        <v>0.22893088503760867</v>
      </c>
      <c r="AR77">
        <v>0</v>
      </c>
      <c r="AS77">
        <v>0.15886968093801762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0.21844579999999994</v>
      </c>
      <c r="AZ77">
        <v>0.26806190000000002</v>
      </c>
      <c r="BA77">
        <v>0.17666820000000005</v>
      </c>
      <c r="BB77">
        <v>0.14417500000000003</v>
      </c>
      <c r="BC77">
        <v>86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94.363729191076629</v>
      </c>
      <c r="DN77">
        <v>3.1222944324371866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6.5133098991976668E-2</v>
      </c>
      <c r="L78">
        <v>0.1761979669905428</v>
      </c>
      <c r="M78">
        <v>0.13236554467439257</v>
      </c>
      <c r="N78">
        <v>0.14666791508106336</v>
      </c>
      <c r="O78">
        <v>0.16296656298774753</v>
      </c>
      <c r="P78">
        <v>0.2114941392420579</v>
      </c>
      <c r="Q78">
        <v>1.305101944086651E-2</v>
      </c>
      <c r="R78">
        <v>5.5500701078711932E-2</v>
      </c>
      <c r="S78">
        <v>2.0697649383085159E-2</v>
      </c>
      <c r="T78">
        <v>8.0999999999999989E-2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7.7846103775041517E-2</v>
      </c>
      <c r="AC78">
        <v>0</v>
      </c>
      <c r="AD78">
        <v>0.1831237852206001</v>
      </c>
      <c r="AE78">
        <v>0.25506527265105428</v>
      </c>
      <c r="AF78">
        <v>3.5825063612317541E-2</v>
      </c>
      <c r="AG78">
        <v>1.8461402261718041</v>
      </c>
      <c r="AH78">
        <v>3.3123658103999993</v>
      </c>
      <c r="AI78">
        <v>0.11915225703423334</v>
      </c>
      <c r="AJ78">
        <v>0</v>
      </c>
      <c r="AK78">
        <v>3.3142219430478694</v>
      </c>
      <c r="AL78">
        <v>0</v>
      </c>
      <c r="AM78">
        <v>7.8481625613950945E-2</v>
      </c>
      <c r="AN78">
        <v>3.5754721408754265E-3</v>
      </c>
      <c r="AO78">
        <v>0</v>
      </c>
      <c r="AP78">
        <v>0</v>
      </c>
      <c r="AQ78">
        <v>0.22893088503760867</v>
      </c>
      <c r="AR78">
        <v>0</v>
      </c>
      <c r="AS78">
        <v>0.15886968093801762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0.21844579999999994</v>
      </c>
      <c r="AZ78">
        <v>0.26806190000000002</v>
      </c>
      <c r="BA78">
        <v>0.17666820000000005</v>
      </c>
      <c r="BB78">
        <v>0.14417500000000003</v>
      </c>
      <c r="BC78">
        <v>80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88.553729191076627</v>
      </c>
      <c r="DN78">
        <v>2.9322944324371889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6.7141413069903094E-2</v>
      </c>
      <c r="L79">
        <v>0.23962154067449448</v>
      </c>
      <c r="M79">
        <v>0.13236554467439257</v>
      </c>
      <c r="N79">
        <v>0.14666791508106336</v>
      </c>
      <c r="O79">
        <v>0.16296656298774753</v>
      </c>
      <c r="P79">
        <v>0.24394055397190451</v>
      </c>
      <c r="Q79">
        <v>1.7432872107815096E-2</v>
      </c>
      <c r="R79">
        <v>5.5500701078711932E-2</v>
      </c>
      <c r="S79">
        <v>2.8155814379180227E-2</v>
      </c>
      <c r="T79">
        <v>8.0999999999999989E-2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0.23544474454548983</v>
      </c>
      <c r="AC79">
        <v>0</v>
      </c>
      <c r="AD79">
        <v>0.1831237852206001</v>
      </c>
      <c r="AE79">
        <v>0.25506527265105428</v>
      </c>
      <c r="AF79">
        <v>7.4271467029941363E-2</v>
      </c>
      <c r="AG79">
        <v>1.8461402261718041</v>
      </c>
      <c r="AH79">
        <v>3.3503093243999995</v>
      </c>
      <c r="AI79">
        <v>0.34008702692015813</v>
      </c>
      <c r="AJ79">
        <v>0</v>
      </c>
      <c r="AK79">
        <v>3.3142219430478694</v>
      </c>
      <c r="AL79">
        <v>0</v>
      </c>
      <c r="AM79">
        <v>7.8481625613950945E-2</v>
      </c>
      <c r="AN79">
        <v>3.5754721408754265E-3</v>
      </c>
      <c r="AO79">
        <v>0</v>
      </c>
      <c r="AP79">
        <v>0</v>
      </c>
      <c r="AQ79">
        <v>0.22893088503760867</v>
      </c>
      <c r="AR79">
        <v>0</v>
      </c>
      <c r="AS79">
        <v>0.15886968093801762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0.22374150000000001</v>
      </c>
      <c r="AZ79">
        <v>0.26806190000000002</v>
      </c>
      <c r="BA79">
        <v>0.18130679999999999</v>
      </c>
      <c r="BB79">
        <v>0.14417500000000003</v>
      </c>
      <c r="BC79">
        <v>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84.269920415475127</v>
      </c>
      <c r="DN79">
        <v>2.7906791562674527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6.7141413069903094E-2</v>
      </c>
      <c r="L80">
        <v>0.25403598923902898</v>
      </c>
      <c r="M80">
        <v>0.13236554467439257</v>
      </c>
      <c r="N80">
        <v>0.14666791508106336</v>
      </c>
      <c r="O80">
        <v>0.16296656298774753</v>
      </c>
      <c r="P80">
        <v>0.2690694229939361</v>
      </c>
      <c r="Q80">
        <v>1.7432872107815096E-2</v>
      </c>
      <c r="R80">
        <v>5.5500701078711932E-2</v>
      </c>
      <c r="S80">
        <v>2.8155814379180227E-2</v>
      </c>
      <c r="T80">
        <v>8.0999999999999989E-2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0.23544474454548983</v>
      </c>
      <c r="AC80">
        <v>0</v>
      </c>
      <c r="AD80">
        <v>0.1831237852206001</v>
      </c>
      <c r="AE80">
        <v>0.25506527265105428</v>
      </c>
      <c r="AF80">
        <v>7.4271467029941363E-2</v>
      </c>
      <c r="AG80">
        <v>1.8461402261718041</v>
      </c>
      <c r="AH80">
        <v>3.3503093243999995</v>
      </c>
      <c r="AI80">
        <v>0.34008702692015813</v>
      </c>
      <c r="AJ80">
        <v>0</v>
      </c>
      <c r="AK80">
        <v>3.3142219430478694</v>
      </c>
      <c r="AL80">
        <v>0</v>
      </c>
      <c r="AM80">
        <v>7.8481625613950945E-2</v>
      </c>
      <c r="AN80">
        <v>3.5754721408754265E-3</v>
      </c>
      <c r="AO80">
        <v>0</v>
      </c>
      <c r="AP80">
        <v>0</v>
      </c>
      <c r="AQ80">
        <v>0.22893088503760867</v>
      </c>
      <c r="AR80">
        <v>0</v>
      </c>
      <c r="AS80">
        <v>0.15886968093801762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0.22374150000000001</v>
      </c>
      <c r="AZ80">
        <v>0.26806190000000002</v>
      </c>
      <c r="BA80">
        <v>0.18130679999999999</v>
      </c>
      <c r="BB80">
        <v>0.14417500000000003</v>
      </c>
      <c r="BC80">
        <v>71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80.438198347262755</v>
      </c>
      <c r="DN80">
        <v>2.6619445420664007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6.7141413069903094E-2</v>
      </c>
      <c r="L81">
        <v>0.29727933493263242</v>
      </c>
      <c r="M81">
        <v>0.13236554467439257</v>
      </c>
      <c r="N81">
        <v>0.14666791508106336</v>
      </c>
      <c r="O81">
        <v>0.16296656298774753</v>
      </c>
      <c r="P81">
        <v>0.2690694229939361</v>
      </c>
      <c r="Q81">
        <v>1.7432872107815096E-2</v>
      </c>
      <c r="R81">
        <v>6.3093404534157543E-2</v>
      </c>
      <c r="S81">
        <v>2.8155814379180227E-2</v>
      </c>
      <c r="T81">
        <v>8.0999999999999989E-2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0.23544474454548983</v>
      </c>
      <c r="AC81">
        <v>0</v>
      </c>
      <c r="AD81">
        <v>0.1831237852206001</v>
      </c>
      <c r="AE81">
        <v>0.25506527265105428</v>
      </c>
      <c r="AF81">
        <v>7.4271467029941363E-2</v>
      </c>
      <c r="AG81">
        <v>1.8461402261718041</v>
      </c>
      <c r="AH81">
        <v>3.3503093243999995</v>
      </c>
      <c r="AI81">
        <v>0.34008702692015813</v>
      </c>
      <c r="AJ81">
        <v>0</v>
      </c>
      <c r="AK81">
        <v>3.3142219430478694</v>
      </c>
      <c r="AL81">
        <v>0</v>
      </c>
      <c r="AM81">
        <v>7.8481625613950945E-2</v>
      </c>
      <c r="AN81">
        <v>3.5754721408754265E-3</v>
      </c>
      <c r="AO81">
        <v>0</v>
      </c>
      <c r="AP81">
        <v>0</v>
      </c>
      <c r="AQ81">
        <v>0.22893088503760867</v>
      </c>
      <c r="AR81">
        <v>0</v>
      </c>
      <c r="AS81">
        <v>0.15886968093801762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0.22374150000000001</v>
      </c>
      <c r="AZ81">
        <v>0.26806190000000002</v>
      </c>
      <c r="BA81">
        <v>0.18130679999999999</v>
      </c>
      <c r="BB81">
        <v>0.14417500000000003</v>
      </c>
      <c r="BC81">
        <v>71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80.487407643108256</v>
      </c>
      <c r="DN81">
        <v>2.6635712953699455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6.7141413069903094E-2</v>
      </c>
      <c r="L82">
        <v>0.35493712919077031</v>
      </c>
      <c r="M82">
        <v>0.13236554467439257</v>
      </c>
      <c r="N82">
        <v>0.14666791508106336</v>
      </c>
      <c r="O82">
        <v>0.16296656298774753</v>
      </c>
      <c r="P82">
        <v>0.2690694229939361</v>
      </c>
      <c r="Q82">
        <v>1.7432872107815096E-2</v>
      </c>
      <c r="R82">
        <v>6.5853008109677105E-2</v>
      </c>
      <c r="S82">
        <v>2.8155814379180227E-2</v>
      </c>
      <c r="T82">
        <v>8.0999999999999989E-2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0.23544474454548983</v>
      </c>
      <c r="AC82">
        <v>0</v>
      </c>
      <c r="AD82">
        <v>0.1831237852206001</v>
      </c>
      <c r="AE82">
        <v>0.25506527265105428</v>
      </c>
      <c r="AF82">
        <v>7.4271467029941363E-2</v>
      </c>
      <c r="AG82">
        <v>1.8461402261718041</v>
      </c>
      <c r="AH82">
        <v>3.3503093243999995</v>
      </c>
      <c r="AI82">
        <v>0.34008702692015813</v>
      </c>
      <c r="AJ82">
        <v>0</v>
      </c>
      <c r="AK82">
        <v>3.3142219430478694</v>
      </c>
      <c r="AL82">
        <v>0</v>
      </c>
      <c r="AM82">
        <v>7.8481625613950945E-2</v>
      </c>
      <c r="AN82">
        <v>3.5754721408754265E-3</v>
      </c>
      <c r="AO82">
        <v>0</v>
      </c>
      <c r="AP82">
        <v>0</v>
      </c>
      <c r="AQ82">
        <v>0.22893088503760867</v>
      </c>
      <c r="AR82">
        <v>0</v>
      </c>
      <c r="AS82">
        <v>0.15886968093801762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0.22374150000000001</v>
      </c>
      <c r="AZ82">
        <v>0.26806190000000002</v>
      </c>
      <c r="BA82">
        <v>0.18130679999999999</v>
      </c>
      <c r="BB82">
        <v>0.14417500000000003</v>
      </c>
      <c r="BC82">
        <v>66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75.705891684247931</v>
      </c>
      <c r="DN82">
        <v>2.5055046520639137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6.7141413069903094E-2</v>
      </c>
      <c r="L83">
        <v>0.41259492344890808</v>
      </c>
      <c r="M83">
        <v>0.13236554467439257</v>
      </c>
      <c r="N83">
        <v>0.14666791508106336</v>
      </c>
      <c r="O83">
        <v>0.16296656298774753</v>
      </c>
      <c r="P83">
        <v>0.2690694229939361</v>
      </c>
      <c r="Q83">
        <v>1.7432872107815096E-2</v>
      </c>
      <c r="R83">
        <v>6.5853008109677105E-2</v>
      </c>
      <c r="S83">
        <v>2.8155814379180227E-2</v>
      </c>
      <c r="T83">
        <v>8.0999999999999989E-2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0.23544474454548983</v>
      </c>
      <c r="AC83">
        <v>0</v>
      </c>
      <c r="AD83">
        <v>0.1831237852206001</v>
      </c>
      <c r="AE83">
        <v>0.25506527265105428</v>
      </c>
      <c r="AF83">
        <v>7.4271467029941363E-2</v>
      </c>
      <c r="AG83">
        <v>1.8461402261718041</v>
      </c>
      <c r="AH83">
        <v>3.3503093243999995</v>
      </c>
      <c r="AI83">
        <v>0.34008702692015813</v>
      </c>
      <c r="AJ83">
        <v>0</v>
      </c>
      <c r="AK83">
        <v>3.3142219430478694</v>
      </c>
      <c r="AL83">
        <v>0</v>
      </c>
      <c r="AM83">
        <v>7.8481625613950945E-2</v>
      </c>
      <c r="AN83">
        <v>3.5754721408754265E-3</v>
      </c>
      <c r="AO83">
        <v>0</v>
      </c>
      <c r="AP83">
        <v>0</v>
      </c>
      <c r="AQ83">
        <v>0.22893088503760867</v>
      </c>
      <c r="AR83">
        <v>0</v>
      </c>
      <c r="AS83">
        <v>0.15886968093801762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0.22374150000000001</v>
      </c>
      <c r="AZ83">
        <v>0.26806190000000002</v>
      </c>
      <c r="BA83">
        <v>0.18130679999999999</v>
      </c>
      <c r="BB83">
        <v>0.14417500000000003</v>
      </c>
      <c r="BC83">
        <v>61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70.921704429089814</v>
      </c>
      <c r="DN83">
        <v>2.3473497014801774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6.7141413069903094E-2</v>
      </c>
      <c r="L84">
        <v>0.41259492344890808</v>
      </c>
      <c r="M84">
        <v>0.13236554467439257</v>
      </c>
      <c r="N84">
        <v>0.14666791508106336</v>
      </c>
      <c r="O84">
        <v>0.16296656298774753</v>
      </c>
      <c r="P84">
        <v>0.2690694229939361</v>
      </c>
      <c r="Q84">
        <v>1.7432872107815096E-2</v>
      </c>
      <c r="R84">
        <v>6.5853008109677105E-2</v>
      </c>
      <c r="S84">
        <v>2.8155814379180227E-2</v>
      </c>
      <c r="T84">
        <v>8.0999999999999989E-2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0.23544474454548983</v>
      </c>
      <c r="AC84">
        <v>0</v>
      </c>
      <c r="AD84">
        <v>0.1831237852206001</v>
      </c>
      <c r="AE84">
        <v>0.25506527265105428</v>
      </c>
      <c r="AF84">
        <v>7.4271467029941363E-2</v>
      </c>
      <c r="AG84">
        <v>1.8461402261718041</v>
      </c>
      <c r="AH84">
        <v>3.3503093243999995</v>
      </c>
      <c r="AI84">
        <v>0.34008702692015813</v>
      </c>
      <c r="AJ84">
        <v>0</v>
      </c>
      <c r="AK84">
        <v>3.3142219430478694</v>
      </c>
      <c r="AL84">
        <v>0</v>
      </c>
      <c r="AM84">
        <v>7.8481625613950945E-2</v>
      </c>
      <c r="AN84">
        <v>3.5754721408754265E-3</v>
      </c>
      <c r="AO84">
        <v>0</v>
      </c>
      <c r="AP84">
        <v>0</v>
      </c>
      <c r="AQ84">
        <v>0.22893088503760867</v>
      </c>
      <c r="AR84">
        <v>0</v>
      </c>
      <c r="AS84">
        <v>0.15886968093801762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0.22374150000000001</v>
      </c>
      <c r="AZ84">
        <v>0.26806190000000002</v>
      </c>
      <c r="BA84">
        <v>0.18130679999999999</v>
      </c>
      <c r="BB84">
        <v>0.14417500000000003</v>
      </c>
      <c r="BC84">
        <v>56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66.081704429089825</v>
      </c>
      <c r="DN84">
        <v>2.1873497014801737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6.7141413069903094E-2</v>
      </c>
      <c r="L85">
        <v>0.44519312680535994</v>
      </c>
      <c r="M85">
        <v>0.13236554467439257</v>
      </c>
      <c r="N85">
        <v>0.14666791508106336</v>
      </c>
      <c r="O85">
        <v>0.16296656298774753</v>
      </c>
      <c r="P85">
        <v>0.2690694229939361</v>
      </c>
      <c r="Q85">
        <v>2.0728873667497032E-2</v>
      </c>
      <c r="R85">
        <v>6.5853008109677105E-2</v>
      </c>
      <c r="S85">
        <v>3.2680431622744754E-2</v>
      </c>
      <c r="T85">
        <v>8.0999999999999989E-2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0.23544474454548983</v>
      </c>
      <c r="AC85">
        <v>0</v>
      </c>
      <c r="AD85">
        <v>0.1831237852206001</v>
      </c>
      <c r="AE85">
        <v>0.25506527265105428</v>
      </c>
      <c r="AF85">
        <v>7.4271467029941363E-2</v>
      </c>
      <c r="AG85">
        <v>1.8461402261718041</v>
      </c>
      <c r="AH85">
        <v>3.3503093243999995</v>
      </c>
      <c r="AI85">
        <v>0.18534795703423332</v>
      </c>
      <c r="AJ85">
        <v>0</v>
      </c>
      <c r="AK85">
        <v>3.3142219430478694</v>
      </c>
      <c r="AL85">
        <v>0</v>
      </c>
      <c r="AM85">
        <v>7.8481625613950945E-2</v>
      </c>
      <c r="AN85">
        <v>3.5754721408754265E-3</v>
      </c>
      <c r="AO85">
        <v>0</v>
      </c>
      <c r="AP85">
        <v>0</v>
      </c>
      <c r="AQ85">
        <v>0.22893088503760867</v>
      </c>
      <c r="AR85">
        <v>0</v>
      </c>
      <c r="AS85">
        <v>0.15886968093801762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0.22374150000000001</v>
      </c>
      <c r="AZ85">
        <v>0.26806190000000002</v>
      </c>
      <c r="BA85">
        <v>0.18130679999999999</v>
      </c>
      <c r="BB85">
        <v>0.14417500000000003</v>
      </c>
      <c r="BC85">
        <v>56.999999999999993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66.941043400941652</v>
      </c>
      <c r="DN85">
        <v>2.2136904819021082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6.7141413069903094E-2</v>
      </c>
      <c r="L86">
        <v>0.44519312680535994</v>
      </c>
      <c r="M86">
        <v>0.13236554467439257</v>
      </c>
      <c r="N86">
        <v>0.14666791508106336</v>
      </c>
      <c r="O86">
        <v>0.16296656298774753</v>
      </c>
      <c r="P86">
        <v>0.2690694229939361</v>
      </c>
      <c r="Q86">
        <v>2.0728873667497032E-2</v>
      </c>
      <c r="R86">
        <v>6.5853008109677105E-2</v>
      </c>
      <c r="S86">
        <v>3.2680431622744754E-2</v>
      </c>
      <c r="T86">
        <v>8.0999999999999989E-2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0.23544474454548983</v>
      </c>
      <c r="AC86">
        <v>0</v>
      </c>
      <c r="AD86">
        <v>0.1831237852206001</v>
      </c>
      <c r="AE86">
        <v>0.25506527265105428</v>
      </c>
      <c r="AF86">
        <v>7.2523905745423556E-2</v>
      </c>
      <c r="AG86">
        <v>1.8461402261718041</v>
      </c>
      <c r="AH86">
        <v>3.3123658103999993</v>
      </c>
      <c r="AI86">
        <v>0.18534795703423332</v>
      </c>
      <c r="AJ86">
        <v>0</v>
      </c>
      <c r="AK86">
        <v>3.3142219430478694</v>
      </c>
      <c r="AL86">
        <v>0</v>
      </c>
      <c r="AM86">
        <v>7.8481625613950945E-2</v>
      </c>
      <c r="AN86">
        <v>3.5754721408754265E-3</v>
      </c>
      <c r="AO86">
        <v>0</v>
      </c>
      <c r="AP86">
        <v>0</v>
      </c>
      <c r="AQ86">
        <v>0.22893088503760867</v>
      </c>
      <c r="AR86">
        <v>0</v>
      </c>
      <c r="AS86">
        <v>0.15886968093801762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0.21844579999999994</v>
      </c>
      <c r="AZ86">
        <v>0.26806190000000002</v>
      </c>
      <c r="BA86">
        <v>0.17666820000000005</v>
      </c>
      <c r="BB86">
        <v>0.14417500000000003</v>
      </c>
      <c r="BC86">
        <v>51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61.083005926818238</v>
      </c>
      <c r="DN86">
        <v>2.0221025807410129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7.6106243312854996E-2</v>
      </c>
      <c r="L87">
        <v>0.41636422967629111</v>
      </c>
      <c r="M87">
        <v>0.13236554467439257</v>
      </c>
      <c r="N87">
        <v>0.14666791508106336</v>
      </c>
      <c r="O87">
        <v>0.16296656298774753</v>
      </c>
      <c r="P87">
        <v>0.2690694229939361</v>
      </c>
      <c r="Q87">
        <v>2.0728873667497032E-2</v>
      </c>
      <c r="R87">
        <v>6.5853008109677105E-2</v>
      </c>
      <c r="S87">
        <v>3.2680431622744754E-2</v>
      </c>
      <c r="T87">
        <v>8.0999999999999989E-2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0.23544474454548983</v>
      </c>
      <c r="AC87">
        <v>0</v>
      </c>
      <c r="AD87">
        <v>0.1831237852206001</v>
      </c>
      <c r="AE87">
        <v>0.25506527265105428</v>
      </c>
      <c r="AF87">
        <v>7.1650127224635082E-2</v>
      </c>
      <c r="AG87">
        <v>1.8461402261718041</v>
      </c>
      <c r="AH87">
        <v>3.3123658103999993</v>
      </c>
      <c r="AI87">
        <v>0.18534795703423332</v>
      </c>
      <c r="AJ87">
        <v>0</v>
      </c>
      <c r="AK87">
        <v>3.3142219430478694</v>
      </c>
      <c r="AL87">
        <v>0</v>
      </c>
      <c r="AM87">
        <v>7.8481625613950945E-2</v>
      </c>
      <c r="AN87">
        <v>3.5754721408754265E-3</v>
      </c>
      <c r="AO87">
        <v>0</v>
      </c>
      <c r="AP87">
        <v>0</v>
      </c>
      <c r="AQ87">
        <v>0.22893088503760867</v>
      </c>
      <c r="AR87">
        <v>0</v>
      </c>
      <c r="AS87">
        <v>0.15886968093801762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0.21844579999999994</v>
      </c>
      <c r="AZ87">
        <v>0.26806190000000002</v>
      </c>
      <c r="BA87">
        <v>0.17666820000000005</v>
      </c>
      <c r="BB87">
        <v>0.14417500000000003</v>
      </c>
      <c r="BC87">
        <v>51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61.062931692532239</v>
      </c>
      <c r="DN87">
        <v>2.0214389696201045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7.6106243312854996E-2</v>
      </c>
      <c r="L88">
        <v>0.41636422967629111</v>
      </c>
      <c r="M88">
        <v>0.13236554467439257</v>
      </c>
      <c r="N88">
        <v>0.14666791508106336</v>
      </c>
      <c r="O88">
        <v>0.16296656298774753</v>
      </c>
      <c r="P88">
        <v>0.2690694229939361</v>
      </c>
      <c r="Q88">
        <v>2.0728873667497032E-2</v>
      </c>
      <c r="R88">
        <v>6.5853008109677105E-2</v>
      </c>
      <c r="S88">
        <v>3.2680431622744754E-2</v>
      </c>
      <c r="T88">
        <v>8.0999999999999989E-2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0.23544474454548983</v>
      </c>
      <c r="AC88">
        <v>5.0308730418730081E-2</v>
      </c>
      <c r="AD88">
        <v>0.1831237852206001</v>
      </c>
      <c r="AE88">
        <v>0.25506527265105428</v>
      </c>
      <c r="AF88">
        <v>7.1650127224635082E-2</v>
      </c>
      <c r="AG88">
        <v>1.8461402261718041</v>
      </c>
      <c r="AH88">
        <v>3.3123658103999993</v>
      </c>
      <c r="AI88">
        <v>0.18534795703423332</v>
      </c>
      <c r="AJ88">
        <v>0</v>
      </c>
      <c r="AK88">
        <v>3.3142219430478694</v>
      </c>
      <c r="AL88">
        <v>0</v>
      </c>
      <c r="AM88">
        <v>7.8481625613950945E-2</v>
      </c>
      <c r="AN88">
        <v>3.5754721408754265E-3</v>
      </c>
      <c r="AO88">
        <v>0</v>
      </c>
      <c r="AP88">
        <v>0</v>
      </c>
      <c r="AQ88">
        <v>0.22893088503760867</v>
      </c>
      <c r="AR88">
        <v>0</v>
      </c>
      <c r="AS88">
        <v>0.15886968093801762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0.21844579999999994</v>
      </c>
      <c r="AZ88">
        <v>0.26806190000000002</v>
      </c>
      <c r="BA88">
        <v>0.17666820000000005</v>
      </c>
      <c r="BB88">
        <v>0.14417500000000003</v>
      </c>
      <c r="BC88">
        <v>51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61.111630541917236</v>
      </c>
      <c r="DN88">
        <v>2.0230488506538373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7.6106243312854996E-2</v>
      </c>
      <c r="L89">
        <v>0.41636422967629111</v>
      </c>
      <c r="M89">
        <v>0.13236554467439257</v>
      </c>
      <c r="N89">
        <v>0.14666791508106336</v>
      </c>
      <c r="O89">
        <v>0.16296656298774753</v>
      </c>
      <c r="P89">
        <v>0.2690694229939361</v>
      </c>
      <c r="Q89">
        <v>2.0728873667497032E-2</v>
      </c>
      <c r="R89">
        <v>6.5853008109677105E-2</v>
      </c>
      <c r="S89">
        <v>3.2680431622744754E-2</v>
      </c>
      <c r="T89">
        <v>8.0999999999999989E-2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0.23544474454548983</v>
      </c>
      <c r="AC89">
        <v>0.10061746083746018</v>
      </c>
      <c r="AD89">
        <v>0.1831237852206001</v>
      </c>
      <c r="AE89">
        <v>0.25506527265105428</v>
      </c>
      <c r="AF89">
        <v>7.1650127224635082E-2</v>
      </c>
      <c r="AG89">
        <v>1.8461402261718041</v>
      </c>
      <c r="AH89">
        <v>3.3123658103999993</v>
      </c>
      <c r="AI89">
        <v>0.16548924752852781</v>
      </c>
      <c r="AJ89">
        <v>0</v>
      </c>
      <c r="AK89">
        <v>3.3142219430478694</v>
      </c>
      <c r="AL89">
        <v>0</v>
      </c>
      <c r="AM89">
        <v>7.8481625613950945E-2</v>
      </c>
      <c r="AN89">
        <v>3.5754721408754265E-3</v>
      </c>
      <c r="AO89">
        <v>0</v>
      </c>
      <c r="AP89">
        <v>0</v>
      </c>
      <c r="AQ89">
        <v>0.22893088503760867</v>
      </c>
      <c r="AR89">
        <v>0</v>
      </c>
      <c r="AS89">
        <v>0.15886968093801762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0.21844579999999994</v>
      </c>
      <c r="AZ89">
        <v>0.26806190000000002</v>
      </c>
      <c r="BA89">
        <v>0.17666820000000005</v>
      </c>
      <c r="BB89">
        <v>0.14417500000000003</v>
      </c>
      <c r="BC89">
        <v>51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61.14110616156691</v>
      </c>
      <c r="DN89">
        <v>2.0240232519171877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7.6106243312854996E-2</v>
      </c>
      <c r="L90">
        <v>0.41636422967629111</v>
      </c>
      <c r="M90">
        <v>0.13236554467439257</v>
      </c>
      <c r="N90">
        <v>0.14666791508106336</v>
      </c>
      <c r="O90">
        <v>0.16296656298774753</v>
      </c>
      <c r="P90">
        <v>0.2690694229939361</v>
      </c>
      <c r="Q90">
        <v>2.0728873667497032E-2</v>
      </c>
      <c r="R90">
        <v>6.5853008109677105E-2</v>
      </c>
      <c r="S90">
        <v>3.2680431622744754E-2</v>
      </c>
      <c r="T90">
        <v>8.0999999999999989E-2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0.23544474454548983</v>
      </c>
      <c r="AC90">
        <v>0.15886968098829377</v>
      </c>
      <c r="AD90">
        <v>0.1831237852206001</v>
      </c>
      <c r="AE90">
        <v>0.25506527265105428</v>
      </c>
      <c r="AF90">
        <v>0.10747518659401174</v>
      </c>
      <c r="AG90">
        <v>1.8461402261718041</v>
      </c>
      <c r="AH90">
        <v>3.3503093243999995</v>
      </c>
      <c r="AI90">
        <v>0.16548924752852781</v>
      </c>
      <c r="AJ90">
        <v>0</v>
      </c>
      <c r="AK90">
        <v>3.3142219430478694</v>
      </c>
      <c r="AL90">
        <v>0</v>
      </c>
      <c r="AM90">
        <v>7.8481625613950945E-2</v>
      </c>
      <c r="AN90">
        <v>3.5754721408754265E-3</v>
      </c>
      <c r="AO90">
        <v>0</v>
      </c>
      <c r="AP90">
        <v>0</v>
      </c>
      <c r="AQ90">
        <v>0.22893088503760867</v>
      </c>
      <c r="AR90">
        <v>0</v>
      </c>
      <c r="AS90">
        <v>0.15886968093801762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0.22374150000000001</v>
      </c>
      <c r="AZ90">
        <v>0.26806190000000002</v>
      </c>
      <c r="BA90">
        <v>0.18130679999999999</v>
      </c>
      <c r="BB90">
        <v>0.14417500000000003</v>
      </c>
      <c r="BC90">
        <v>51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61.278518800567873</v>
      </c>
      <c r="DN90">
        <v>2.0285657064364284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6.7141413069903094E-2</v>
      </c>
      <c r="L91">
        <v>0.40538769916664091</v>
      </c>
      <c r="M91">
        <v>0.13236554467439257</v>
      </c>
      <c r="N91">
        <v>0.14666791508106336</v>
      </c>
      <c r="O91">
        <v>0.16296656298774753</v>
      </c>
      <c r="P91">
        <v>0.2690694229939361</v>
      </c>
      <c r="Q91">
        <v>1.7432872107815096E-2</v>
      </c>
      <c r="R91">
        <v>6.5853008109677105E-2</v>
      </c>
      <c r="S91">
        <v>2.8155814379180227E-2</v>
      </c>
      <c r="T91">
        <v>8.0999999999999989E-2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0.23544474454548983</v>
      </c>
      <c r="AC91">
        <v>0.15886968098829377</v>
      </c>
      <c r="AD91">
        <v>0.1831237852206001</v>
      </c>
      <c r="AE91">
        <v>0.25506527265105428</v>
      </c>
      <c r="AF91">
        <v>0.10747518659401174</v>
      </c>
      <c r="AG91">
        <v>1.8461402261718041</v>
      </c>
      <c r="AH91">
        <v>3.3503093243999995</v>
      </c>
      <c r="AI91">
        <v>0.16548924752852781</v>
      </c>
      <c r="AJ91">
        <v>0</v>
      </c>
      <c r="AK91">
        <v>3.3142219430478694</v>
      </c>
      <c r="AL91">
        <v>0</v>
      </c>
      <c r="AM91">
        <v>7.8481625613950945E-2</v>
      </c>
      <c r="AN91">
        <v>3.5754721408754265E-3</v>
      </c>
      <c r="AO91">
        <v>0</v>
      </c>
      <c r="AP91">
        <v>0</v>
      </c>
      <c r="AQ91">
        <v>0.22893088503760867</v>
      </c>
      <c r="AR91">
        <v>0</v>
      </c>
      <c r="AS91">
        <v>0.15886968093801762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0.22374150000000001</v>
      </c>
      <c r="AZ91">
        <v>0.26806190000000002</v>
      </c>
      <c r="BA91">
        <v>0.18130679999999999</v>
      </c>
      <c r="BB91">
        <v>0.14417500000000003</v>
      </c>
      <c r="BC91">
        <v>51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61.251644236424092</v>
      </c>
      <c r="DN91">
        <v>2.0276782910243671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6.7141413069903094E-2</v>
      </c>
      <c r="L92">
        <v>0.40538769916664091</v>
      </c>
      <c r="M92">
        <v>0.13236554467439257</v>
      </c>
      <c r="N92">
        <v>0.14666791508106336</v>
      </c>
      <c r="O92">
        <v>0.16296656298774753</v>
      </c>
      <c r="P92">
        <v>0.2690694229939361</v>
      </c>
      <c r="Q92">
        <v>1.7432872107815096E-2</v>
      </c>
      <c r="R92">
        <v>6.5853008109677105E-2</v>
      </c>
      <c r="S92">
        <v>2.8155814379180227E-2</v>
      </c>
      <c r="T92">
        <v>8.0999999999999989E-2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0.23544474454548983</v>
      </c>
      <c r="AC92">
        <v>0.15886968098829377</v>
      </c>
      <c r="AD92">
        <v>0.1831237852206001</v>
      </c>
      <c r="AE92">
        <v>0.25506527265105428</v>
      </c>
      <c r="AF92">
        <v>0.10747518659401174</v>
      </c>
      <c r="AG92">
        <v>1.8461402261718041</v>
      </c>
      <c r="AH92">
        <v>3.3503093243999995</v>
      </c>
      <c r="AI92">
        <v>0.16548924752852781</v>
      </c>
      <c r="AJ92">
        <v>0</v>
      </c>
      <c r="AK92">
        <v>3.3142219430478694</v>
      </c>
      <c r="AL92">
        <v>0</v>
      </c>
      <c r="AM92">
        <v>7.8481625613950945E-2</v>
      </c>
      <c r="AN92">
        <v>3.5754721408754265E-3</v>
      </c>
      <c r="AO92">
        <v>0</v>
      </c>
      <c r="AP92">
        <v>0</v>
      </c>
      <c r="AQ92">
        <v>0.22893088503760867</v>
      </c>
      <c r="AR92">
        <v>0</v>
      </c>
      <c r="AS92">
        <v>0.15886968093801762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0.22374150000000001</v>
      </c>
      <c r="AZ92">
        <v>0.26806190000000002</v>
      </c>
      <c r="BA92">
        <v>0.18130679999999999</v>
      </c>
      <c r="BB92">
        <v>0.14417500000000003</v>
      </c>
      <c r="BC92">
        <v>47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57.381644236424094</v>
      </c>
      <c r="DN92">
        <v>1.8976782910243648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6.7141413069903094E-2</v>
      </c>
      <c r="L93">
        <v>0.41259492344890808</v>
      </c>
      <c r="M93">
        <v>0.13236554467439257</v>
      </c>
      <c r="N93">
        <v>0.14666791508106336</v>
      </c>
      <c r="O93">
        <v>0.16296656298774753</v>
      </c>
      <c r="P93">
        <v>0.2690694229939361</v>
      </c>
      <c r="Q93">
        <v>1.7432872107815096E-2</v>
      </c>
      <c r="R93">
        <v>6.5853008109677105E-2</v>
      </c>
      <c r="S93">
        <v>2.8155814379180227E-2</v>
      </c>
      <c r="T93">
        <v>8.0999999999999989E-2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0.23544474454548983</v>
      </c>
      <c r="AC93">
        <v>0.15886968098829377</v>
      </c>
      <c r="AD93">
        <v>0.1831237852206001</v>
      </c>
      <c r="AE93">
        <v>0.25506527265105428</v>
      </c>
      <c r="AF93">
        <v>0.10747518659401174</v>
      </c>
      <c r="AG93">
        <v>1.8461402261718041</v>
      </c>
      <c r="AH93">
        <v>3.3503093243999995</v>
      </c>
      <c r="AI93">
        <v>0.16548924752852781</v>
      </c>
      <c r="AJ93">
        <v>0</v>
      </c>
      <c r="AK93">
        <v>3.3142219430478694</v>
      </c>
      <c r="AL93">
        <v>0</v>
      </c>
      <c r="AM93">
        <v>7.8481625613950945E-2</v>
      </c>
      <c r="AN93">
        <v>3.5754721408754265E-3</v>
      </c>
      <c r="AO93">
        <v>0</v>
      </c>
      <c r="AP93">
        <v>0</v>
      </c>
      <c r="AQ93">
        <v>0.22893088503760867</v>
      </c>
      <c r="AR93">
        <v>0</v>
      </c>
      <c r="AS93">
        <v>0.15886968093801762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0.22374150000000001</v>
      </c>
      <c r="AZ93">
        <v>0.26806190000000002</v>
      </c>
      <c r="BA93">
        <v>0.18130679999999999</v>
      </c>
      <c r="BB93">
        <v>0.14417500000000003</v>
      </c>
      <c r="BC93">
        <v>47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57.38862082952933</v>
      </c>
      <c r="DN93">
        <v>1.8979089222013972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6.7141413069903094E-2</v>
      </c>
      <c r="L94">
        <v>0.41259492344890808</v>
      </c>
      <c r="M94">
        <v>0.13236554467439257</v>
      </c>
      <c r="N94">
        <v>0.14666791508106336</v>
      </c>
      <c r="O94">
        <v>0.16296656298774753</v>
      </c>
      <c r="P94">
        <v>0.2690694229939361</v>
      </c>
      <c r="Q94">
        <v>1.7432872107815096E-2</v>
      </c>
      <c r="R94">
        <v>6.5853008109677105E-2</v>
      </c>
      <c r="S94">
        <v>2.8155814379180227E-2</v>
      </c>
      <c r="T94">
        <v>8.0999999999999989E-2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0.23544474454548983</v>
      </c>
      <c r="AC94">
        <v>0.15886968098829377</v>
      </c>
      <c r="AD94">
        <v>0.1831237852206001</v>
      </c>
      <c r="AE94">
        <v>0.25506527265105428</v>
      </c>
      <c r="AF94">
        <v>0.10747518659401174</v>
      </c>
      <c r="AG94">
        <v>1.8461402261718041</v>
      </c>
      <c r="AH94">
        <v>3.3503093243999995</v>
      </c>
      <c r="AI94">
        <v>0.16548924752852781</v>
      </c>
      <c r="AJ94">
        <v>0</v>
      </c>
      <c r="AK94">
        <v>3.3142219430478694</v>
      </c>
      <c r="AL94">
        <v>0</v>
      </c>
      <c r="AM94">
        <v>7.8481625613950945E-2</v>
      </c>
      <c r="AN94">
        <v>3.5754721408754265E-3</v>
      </c>
      <c r="AO94">
        <v>0</v>
      </c>
      <c r="AP94">
        <v>0</v>
      </c>
      <c r="AQ94">
        <v>0.22893088503760867</v>
      </c>
      <c r="AR94">
        <v>0</v>
      </c>
      <c r="AS94">
        <v>0.15886968093801762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0.22374150000000001</v>
      </c>
      <c r="AZ94">
        <v>0.26806190000000002</v>
      </c>
      <c r="BA94">
        <v>0.18130679999999999</v>
      </c>
      <c r="BB94">
        <v>0.14417500000000003</v>
      </c>
      <c r="BC94">
        <v>47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57.38862082952933</v>
      </c>
      <c r="DN94">
        <v>1.8979089222013972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6.7141413069903094E-2</v>
      </c>
      <c r="L95">
        <v>0.41259492344890808</v>
      </c>
      <c r="M95">
        <v>0.13236554467439257</v>
      </c>
      <c r="N95">
        <v>0.14666791508106336</v>
      </c>
      <c r="O95">
        <v>0.16296656298774753</v>
      </c>
      <c r="P95">
        <v>0.2690694229939361</v>
      </c>
      <c r="Q95">
        <v>1.7432872107815096E-2</v>
      </c>
      <c r="R95">
        <v>6.5853008109677105E-2</v>
      </c>
      <c r="S95">
        <v>2.8155814379180227E-2</v>
      </c>
      <c r="T95">
        <v>8.0999999999999989E-2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0.23544474454548983</v>
      </c>
      <c r="AC95">
        <v>0.15107844778466373</v>
      </c>
      <c r="AD95">
        <v>0.1831237852206001</v>
      </c>
      <c r="AE95">
        <v>0.25506527265105428</v>
      </c>
      <c r="AF95">
        <v>0.10747518659401174</v>
      </c>
      <c r="AG95">
        <v>1.8461402261718041</v>
      </c>
      <c r="AH95">
        <v>3.3123658103999993</v>
      </c>
      <c r="AI95">
        <v>0.16548924752852781</v>
      </c>
      <c r="AJ95">
        <v>0</v>
      </c>
      <c r="AK95">
        <v>3.3142219430478694</v>
      </c>
      <c r="AL95">
        <v>0</v>
      </c>
      <c r="AM95">
        <v>7.8481625613950945E-2</v>
      </c>
      <c r="AN95">
        <v>3.5754721408754265E-3</v>
      </c>
      <c r="AO95">
        <v>0</v>
      </c>
      <c r="AP95">
        <v>0</v>
      </c>
      <c r="AQ95">
        <v>0.22893088503760867</v>
      </c>
      <c r="AR95">
        <v>0</v>
      </c>
      <c r="AS95">
        <v>0.15886968093801762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0.21844579999999994</v>
      </c>
      <c r="AZ95">
        <v>0.26806190000000002</v>
      </c>
      <c r="BA95">
        <v>0.17666820000000005</v>
      </c>
      <c r="BB95">
        <v>0.14417500000000003</v>
      </c>
      <c r="BC95">
        <v>42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52.494733083320583</v>
      </c>
      <c r="DN95">
        <v>1.7361276212065111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6.7141413069903094E-2</v>
      </c>
      <c r="L96">
        <v>0.41259492344890808</v>
      </c>
      <c r="M96">
        <v>0.13236554467439257</v>
      </c>
      <c r="N96">
        <v>0.14666791508106336</v>
      </c>
      <c r="O96">
        <v>0.16296656298774753</v>
      </c>
      <c r="P96">
        <v>0.2690694229939361</v>
      </c>
      <c r="Q96">
        <v>1.7432872107815096E-2</v>
      </c>
      <c r="R96">
        <v>6.5853008109677105E-2</v>
      </c>
      <c r="S96">
        <v>2.8155814379180227E-2</v>
      </c>
      <c r="T96">
        <v>8.0999999999999989E-2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0.23544474454548983</v>
      </c>
      <c r="AC96">
        <v>0.15107844778466373</v>
      </c>
      <c r="AD96">
        <v>0.1831237852206001</v>
      </c>
      <c r="AE96">
        <v>0.25506527265105428</v>
      </c>
      <c r="AF96">
        <v>0.10747518659401174</v>
      </c>
      <c r="AG96">
        <v>1.8461402261718041</v>
      </c>
      <c r="AH96">
        <v>3.3123658103999993</v>
      </c>
      <c r="AI96">
        <v>0.16548924752852781</v>
      </c>
      <c r="AJ96">
        <v>0</v>
      </c>
      <c r="AK96">
        <v>3.3142219430478694</v>
      </c>
      <c r="AL96">
        <v>0</v>
      </c>
      <c r="AM96">
        <v>7.8481625613950945E-2</v>
      </c>
      <c r="AN96">
        <v>3.5754721408754265E-3</v>
      </c>
      <c r="AO96">
        <v>0</v>
      </c>
      <c r="AP96">
        <v>0</v>
      </c>
      <c r="AQ96">
        <v>0.22893088503760867</v>
      </c>
      <c r="AR96">
        <v>0</v>
      </c>
      <c r="AS96">
        <v>0.15886968093801762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0.21844579999999994</v>
      </c>
      <c r="AZ96">
        <v>0.26806190000000002</v>
      </c>
      <c r="BA96">
        <v>0.14722340000000003</v>
      </c>
      <c r="BB96">
        <v>0.14417500000000003</v>
      </c>
      <c r="BC96">
        <v>42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52.466230583320588</v>
      </c>
      <c r="DN96">
        <v>1.7351853212065111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6.7141413069903094E-2</v>
      </c>
      <c r="L97">
        <v>0.41259492344890808</v>
      </c>
      <c r="M97">
        <v>0.13236554467439257</v>
      </c>
      <c r="N97">
        <v>0.14666791508106336</v>
      </c>
      <c r="O97">
        <v>0.16296656298774753</v>
      </c>
      <c r="P97">
        <v>0.2690694229939361</v>
      </c>
      <c r="Q97">
        <v>1.7432872107815096E-2</v>
      </c>
      <c r="R97">
        <v>6.5853008109677105E-2</v>
      </c>
      <c r="S97">
        <v>2.8155814379180227E-2</v>
      </c>
      <c r="T97">
        <v>8.0999999999999989E-2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0.23544474454548983</v>
      </c>
      <c r="AC97">
        <v>0.15107844778466373</v>
      </c>
      <c r="AD97">
        <v>0.1831237852206001</v>
      </c>
      <c r="AE97">
        <v>0.25506527265105428</v>
      </c>
      <c r="AF97">
        <v>0.10747518659401174</v>
      </c>
      <c r="AG97">
        <v>1.8461402261718041</v>
      </c>
      <c r="AH97">
        <v>3.3123658103999993</v>
      </c>
      <c r="AI97">
        <v>0.16548924752852781</v>
      </c>
      <c r="AJ97">
        <v>0</v>
      </c>
      <c r="AK97">
        <v>3.3142219430478694</v>
      </c>
      <c r="AL97">
        <v>0</v>
      </c>
      <c r="AM97">
        <v>7.8481625613950945E-2</v>
      </c>
      <c r="AN97">
        <v>3.5754721408754265E-3</v>
      </c>
      <c r="AO97">
        <v>0</v>
      </c>
      <c r="AP97">
        <v>0</v>
      </c>
      <c r="AQ97">
        <v>0.22893088503760867</v>
      </c>
      <c r="AR97">
        <v>0</v>
      </c>
      <c r="AS97">
        <v>0.15886968093801762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0.21844579999999994</v>
      </c>
      <c r="AZ97">
        <v>0.26806190000000002</v>
      </c>
      <c r="BA97">
        <v>0.14722340000000003</v>
      </c>
      <c r="BB97">
        <v>0.14417500000000003</v>
      </c>
      <c r="BC97">
        <v>42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52.466230583320588</v>
      </c>
      <c r="DN97">
        <v>1.7351853212065111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6.7141413069903094E-2</v>
      </c>
      <c r="L98">
        <v>0.41259492344890808</v>
      </c>
      <c r="M98">
        <v>0.13236554467439257</v>
      </c>
      <c r="N98">
        <v>0.14666791508106336</v>
      </c>
      <c r="O98">
        <v>0.16296656298774753</v>
      </c>
      <c r="P98">
        <v>0.2690694229939361</v>
      </c>
      <c r="Q98">
        <v>1.7432872107815096E-2</v>
      </c>
      <c r="R98">
        <v>6.5853008109677105E-2</v>
      </c>
      <c r="S98">
        <v>2.8155814379180227E-2</v>
      </c>
      <c r="T98">
        <v>8.0999999999999989E-2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0.23544474454548983</v>
      </c>
      <c r="AC98">
        <v>0.15107844778466373</v>
      </c>
      <c r="AD98">
        <v>0.1831237852206001</v>
      </c>
      <c r="AE98">
        <v>0.25506527265105428</v>
      </c>
      <c r="AF98">
        <v>0.10747518659401174</v>
      </c>
      <c r="AG98">
        <v>1.8461402261718041</v>
      </c>
      <c r="AH98">
        <v>3.3123658103999993</v>
      </c>
      <c r="AI98">
        <v>0.16548924752852781</v>
      </c>
      <c r="AJ98">
        <v>0</v>
      </c>
      <c r="AK98">
        <v>3.3142219430478694</v>
      </c>
      <c r="AL98">
        <v>0</v>
      </c>
      <c r="AM98">
        <v>7.8481625613950945E-2</v>
      </c>
      <c r="AN98">
        <v>3.5754721408754265E-3</v>
      </c>
      <c r="AO98">
        <v>0</v>
      </c>
      <c r="AP98">
        <v>0</v>
      </c>
      <c r="AQ98">
        <v>0.22893088503760867</v>
      </c>
      <c r="AR98">
        <v>0</v>
      </c>
      <c r="AS98">
        <v>0.15886968093801762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0.21844579999999994</v>
      </c>
      <c r="AZ98">
        <v>0.26806190000000002</v>
      </c>
      <c r="BA98">
        <v>0.17666820000000005</v>
      </c>
      <c r="BB98">
        <v>0.14417500000000003</v>
      </c>
      <c r="BC98">
        <v>42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52.494733083320583</v>
      </c>
      <c r="DN98">
        <v>1.7361276212065111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2.4689325824266443E-4</v>
      </c>
      <c r="J99">
        <f t="shared" si="2"/>
        <v>0</v>
      </c>
      <c r="K99">
        <f t="shared" si="2"/>
        <v>1.8364736517301507E-3</v>
      </c>
      <c r="L99">
        <f t="shared" si="2"/>
        <v>5.2452181943232808E-3</v>
      </c>
      <c r="M99">
        <f t="shared" si="2"/>
        <v>3.0186962026639594E-3</v>
      </c>
      <c r="N99">
        <f t="shared" si="2"/>
        <v>3.3601031888500694E-3</v>
      </c>
      <c r="O99">
        <f t="shared" si="2"/>
        <v>3.7976724490561913E-3</v>
      </c>
      <c r="P99">
        <f t="shared" si="2"/>
        <v>6.2934593554453402E-3</v>
      </c>
      <c r="Q99">
        <f t="shared" si="2"/>
        <v>3.1843181729720587E-4</v>
      </c>
      <c r="R99">
        <f t="shared" si="2"/>
        <v>1.043153512920141E-3</v>
      </c>
      <c r="S99">
        <f t="shared" si="2"/>
        <v>4.9788304881371605E-4</v>
      </c>
      <c r="T99">
        <f t="shared" si="2"/>
        <v>1.4046589500000014E-3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1.2161467746149698E-3</v>
      </c>
      <c r="AC99">
        <f t="shared" si="2"/>
        <v>3.873970968340784E-4</v>
      </c>
      <c r="AD99">
        <f t="shared" si="2"/>
        <v>4.3949708452944011E-3</v>
      </c>
      <c r="AE99">
        <f t="shared" si="2"/>
        <v>6.121566543625309E-3</v>
      </c>
      <c r="AF99">
        <f t="shared" si="2"/>
        <v>1.6571275974526783E-3</v>
      </c>
      <c r="AG99">
        <f t="shared" si="2"/>
        <v>4.4307365428123212E-2</v>
      </c>
      <c r="AH99">
        <f t="shared" si="2"/>
        <v>7.9610609991599912E-2</v>
      </c>
      <c r="AI99">
        <f t="shared" si="2"/>
        <v>3.7520649549239371E-3</v>
      </c>
      <c r="AJ99">
        <f t="shared" si="2"/>
        <v>0</v>
      </c>
      <c r="AK99">
        <f t="shared" si="2"/>
        <v>7.9541326633148876E-2</v>
      </c>
      <c r="AL99">
        <f t="shared" si="2"/>
        <v>0</v>
      </c>
      <c r="AM99">
        <f t="shared" si="2"/>
        <v>1.8835590147348216E-3</v>
      </c>
      <c r="AN99">
        <f t="shared" si="2"/>
        <v>8.6341031948672121E-5</v>
      </c>
      <c r="AO99">
        <f t="shared" si="2"/>
        <v>0</v>
      </c>
      <c r="AP99">
        <f t="shared" si="2"/>
        <v>0</v>
      </c>
      <c r="AQ99">
        <f t="shared" si="2"/>
        <v>3.1038921234752955E-3</v>
      </c>
      <c r="AR99">
        <f t="shared" si="2"/>
        <v>0</v>
      </c>
      <c r="AS99">
        <f t="shared" si="2"/>
        <v>3.8228016855527016E-3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1.8860835151707304E-5</v>
      </c>
      <c r="AY99">
        <f t="shared" si="2"/>
        <v>5.2585862999999953E-3</v>
      </c>
      <c r="AZ99">
        <f t="shared" si="2"/>
        <v>6.433485599999989E-3</v>
      </c>
      <c r="BA99">
        <f t="shared" si="2"/>
        <v>4.239230200000001E-3</v>
      </c>
      <c r="BB99">
        <f t="shared" si="2"/>
        <v>3.248638800000001E-3</v>
      </c>
      <c r="BC99">
        <f t="shared" si="2"/>
        <v>1.9003449999999997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2.1067455761074401</v>
      </c>
      <c r="DN99">
        <f t="shared" si="3"/>
        <v>6.9746038978383745E-2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15.857200000000001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15.349769999999999</v>
      </c>
      <c r="DN3">
        <v>0.50743000000000116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13.797696999999999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13.356171</v>
      </c>
      <c r="DN4">
        <v>0.44152599999999964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13.434884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13.004968</v>
      </c>
      <c r="DN5">
        <v>0.42991600000000041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9.8895479999999996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9.5730819999999994</v>
      </c>
      <c r="DN6">
        <v>0.31646600000000014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10.983382000000001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10.631914</v>
      </c>
      <c r="DN7">
        <v>0.35146800000000056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10.871714000000001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10.523819</v>
      </c>
      <c r="DN8">
        <v>0.34789500000000118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12.920960000000001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12.507489</v>
      </c>
      <c r="DN9">
        <v>0.41347100000000125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13.178027999999999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12.756330999999999</v>
      </c>
      <c r="DN10">
        <v>0.42169699999999999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10.092051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9.7691049999999997</v>
      </c>
      <c r="DN11">
        <v>0.32294599999999996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9.6206370000000003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9.3127770000000005</v>
      </c>
      <c r="DN12">
        <v>0.3078599999999998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9.8451350000000009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9.5300910000000005</v>
      </c>
      <c r="DN13">
        <v>0.31504400000000032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11.889939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11.509461</v>
      </c>
      <c r="DN14">
        <v>0.38047800000000009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10.92998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10.580221</v>
      </c>
      <c r="DN15">
        <v>0.3497590000000006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10.906928000000001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10.557905999999999</v>
      </c>
      <c r="DN16">
        <v>0.3490220000000015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9.7038589999999996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9.3933359999999997</v>
      </c>
      <c r="DN17">
        <v>0.31052299999999988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10.206467999999999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9.879861</v>
      </c>
      <c r="DN18">
        <v>0.3266069999999992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16.099993000000001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15.584792999999999</v>
      </c>
      <c r="DN19">
        <v>0.51520000000000188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14.617331999999999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14.149577000000001</v>
      </c>
      <c r="DN20">
        <v>0.46775499999999859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16.437532999999998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15.911531999999999</v>
      </c>
      <c r="DN21">
        <v>0.52600099999999905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17.994320999999999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17.418503000000001</v>
      </c>
      <c r="DN22">
        <v>0.57581799999999816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16.377046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15.852981</v>
      </c>
      <c r="DN23">
        <v>0.52406500000000023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18.532249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17.939216999999999</v>
      </c>
      <c r="DN24">
        <v>0.59303200000000089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16.775601999999999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16.238783000000002</v>
      </c>
      <c r="DN25">
        <v>0.53681899999999771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16.053782000000002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15.540061</v>
      </c>
      <c r="DN26">
        <v>0.51372100000000209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15.282684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14.793638</v>
      </c>
      <c r="DN27">
        <v>0.48904600000000009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19.104333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18.492993999999999</v>
      </c>
      <c r="DN28">
        <v>0.61133900000000096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19.999998999999999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19.359998999999998</v>
      </c>
      <c r="DN29">
        <v>0.64000000000000057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18.689176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18.091121999999999</v>
      </c>
      <c r="DN30">
        <v>0.5980540000000012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19.296579000000001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18.679088</v>
      </c>
      <c r="DN31">
        <v>0.61749100000000112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15.250432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14.762418</v>
      </c>
      <c r="DN32">
        <v>0.48801399999999973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14.587723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14.120915999999999</v>
      </c>
      <c r="DN33">
        <v>0.46680700000000108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14.254307000000001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13.798169</v>
      </c>
      <c r="DN34">
        <v>0.45613800000000104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14.645989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14.177317</v>
      </c>
      <c r="DN35">
        <v>0.46867199999999976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19.108879999999999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18.497395999999998</v>
      </c>
      <c r="DN36">
        <v>0.6114840000000008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19.999998999999999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19.359998999999998</v>
      </c>
      <c r="DN37">
        <v>0.64000000000000057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19.999998999999999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19.359998999999998</v>
      </c>
      <c r="DN38">
        <v>0.64000000000000057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19.999998999999999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19.359998999999998</v>
      </c>
      <c r="DN39">
        <v>0.64000000000000057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19.049451000000001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18.439869000000002</v>
      </c>
      <c r="DN40">
        <v>0.60958199999999962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17.586565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17.023795</v>
      </c>
      <c r="DN41">
        <v>0.56277000000000044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18.094356000000001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17.515336999999999</v>
      </c>
      <c r="DN42">
        <v>0.57901900000000239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17.707538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17.140896999999999</v>
      </c>
      <c r="DN43">
        <v>0.56664100000000062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16.245076000000001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15.725234</v>
      </c>
      <c r="DN44">
        <v>0.51984200000000058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16.737216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16.201625</v>
      </c>
      <c r="DN45">
        <v>0.53559100000000015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12.8536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12.442285</v>
      </c>
      <c r="DN46">
        <v>0.4113150000000001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13.965939000000001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13.519029</v>
      </c>
      <c r="DN47">
        <v>0.44691000000000081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18.939264000000001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18.333207999999999</v>
      </c>
      <c r="DN48">
        <v>0.60605600000000237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15.96781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15.45684</v>
      </c>
      <c r="DN49">
        <v>0.51097000000000037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19.558299000000002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18.932433</v>
      </c>
      <c r="DN50">
        <v>0.62586600000000203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19.012651999999999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18.404247000000002</v>
      </c>
      <c r="DN51">
        <v>0.60840499999999764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17.689985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17.123905000000001</v>
      </c>
      <c r="DN52">
        <v>0.56607999999999947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17.258013999999999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16.705757999999999</v>
      </c>
      <c r="DN53">
        <v>0.55225599999999986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19.999998999999999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19.359998999999998</v>
      </c>
      <c r="DN54">
        <v>0.64000000000000057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16.537568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16.008365999999999</v>
      </c>
      <c r="DN55">
        <v>0.5292020000000015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17.131965000000001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16.583742000000001</v>
      </c>
      <c r="DN56">
        <v>0.54822300000000013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14.317332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13.859177000000001</v>
      </c>
      <c r="DN57">
        <v>0.45815499999999965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16.253851999999998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15.733729</v>
      </c>
      <c r="DN58">
        <v>0.52012299999999811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19.709516000000001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19.078811000000002</v>
      </c>
      <c r="DN59">
        <v>0.63070499999999896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19.999998999999999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19.359998999999998</v>
      </c>
      <c r="DN60">
        <v>0.64000000000000057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19.999998999999999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19.359998999999998</v>
      </c>
      <c r="DN61">
        <v>0.64000000000000057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19.461331000000001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18.838567999999999</v>
      </c>
      <c r="DN62">
        <v>0.62276300000000262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18.719736000000001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18.120704</v>
      </c>
      <c r="DN63">
        <v>0.59903200000000112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17.873771000000001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17.30181</v>
      </c>
      <c r="DN64">
        <v>0.57196100000000172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14.949479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14.471095999999999</v>
      </c>
      <c r="DN65">
        <v>0.47838300000000089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17.569116999999999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17.006905</v>
      </c>
      <c r="DN66">
        <v>0.56221199999999882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18.191535999999999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17.609407000000001</v>
      </c>
      <c r="DN67">
        <v>0.58212899999999834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14.637741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14.169333</v>
      </c>
      <c r="DN68">
        <v>0.46840800000000016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17.113036000000001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16.565418999999999</v>
      </c>
      <c r="DN69">
        <v>0.54761700000000246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19.671101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19.041626000000001</v>
      </c>
      <c r="DN70">
        <v>0.62947499999999934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19.671101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19.041626000000001</v>
      </c>
      <c r="DN71">
        <v>0.62947499999999934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19.999998999999999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19.359998999999998</v>
      </c>
      <c r="DN72">
        <v>0.64000000000000057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17.343668000000001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16.788671000000001</v>
      </c>
      <c r="DN73">
        <v>0.55499700000000018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19.999998999999999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19.359998999999998</v>
      </c>
      <c r="DN74">
        <v>0.64000000000000057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19.999998999999999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19.359998999999998</v>
      </c>
      <c r="DN75">
        <v>0.64000000000000057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19.447901000000002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18.825568000000001</v>
      </c>
      <c r="DN76">
        <v>0.62233300000000114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16.584095999999999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16.053405000000001</v>
      </c>
      <c r="DN77">
        <v>0.53069099999999736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16.657484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16.124445000000001</v>
      </c>
      <c r="DN78">
        <v>0.53303899999999871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19.277308000000001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18.660433999999999</v>
      </c>
      <c r="DN79">
        <v>0.61687400000000281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19.999998999999999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19.359998999999998</v>
      </c>
      <c r="DN80">
        <v>0.64000000000000057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18.966335000000001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18.359411999999999</v>
      </c>
      <c r="DN81">
        <v>0.60692300000000188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18.308174000000001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17.722311999999999</v>
      </c>
      <c r="DN82">
        <v>0.58586200000000233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19.999998999999999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19.359998999999998</v>
      </c>
      <c r="DN83">
        <v>0.64000000000000057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19.999998999999999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19.359998999999998</v>
      </c>
      <c r="DN84">
        <v>0.64000000000000057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19.999998999999999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19.359998999999998</v>
      </c>
      <c r="DN85">
        <v>0.64000000000000057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19.999998999999999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19.359998999999998</v>
      </c>
      <c r="DN86">
        <v>0.64000000000000057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19.999998999999999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19.359998999999998</v>
      </c>
      <c r="DN87">
        <v>0.64000000000000057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19.999998999999999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19.359998999999998</v>
      </c>
      <c r="DN88">
        <v>0.64000000000000057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19.999998999999999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19.359998999999998</v>
      </c>
      <c r="DN89">
        <v>0.64000000000000057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19.999998999999999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19.359998999999998</v>
      </c>
      <c r="DN90">
        <v>0.64000000000000057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19.999998999999999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19.359998999999998</v>
      </c>
      <c r="DN91">
        <v>0.64000000000000057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19.999998999999999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19.359998999999998</v>
      </c>
      <c r="DN92">
        <v>0.64000000000000057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17.492663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16.932898000000002</v>
      </c>
      <c r="DN93">
        <v>0.55976499999999874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16.930202000000001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16.388435999999999</v>
      </c>
      <c r="DN94">
        <v>0.54176600000000263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17.372536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16.816614999999999</v>
      </c>
      <c r="DN95">
        <v>0.55592100000000144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14.389132999999999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13.928680999999999</v>
      </c>
      <c r="DN96">
        <v>0.46045200000000008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15.820506999999999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15.314251000000001</v>
      </c>
      <c r="DN97">
        <v>0.50625599999999871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14.566469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14.100341999999999</v>
      </c>
      <c r="DN98">
        <v>0.46612700000000018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0.40321669324999954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0.39031375925000017</v>
      </c>
      <c r="DN99">
        <f t="shared" si="3"/>
        <v>1.290293400000001E-2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45103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396.88</v>
      </c>
      <c r="L3" s="176">
        <v>13.29</v>
      </c>
      <c r="M3" s="176">
        <v>62.88</v>
      </c>
      <c r="N3" s="176">
        <v>51.5</v>
      </c>
      <c r="O3" s="176">
        <v>72.36</v>
      </c>
      <c r="P3" s="176">
        <v>28.99</v>
      </c>
      <c r="Q3" s="176">
        <v>9.2899999999999991</v>
      </c>
      <c r="R3" s="176">
        <v>18.600000000000001</v>
      </c>
      <c r="S3" s="176">
        <v>11.51</v>
      </c>
      <c r="T3" s="176">
        <v>0.7</v>
      </c>
      <c r="U3" s="176">
        <v>58.8</v>
      </c>
      <c r="V3" s="176">
        <v>8.81</v>
      </c>
      <c r="W3" s="176">
        <v>18.66</v>
      </c>
      <c r="X3" s="176">
        <v>62.72</v>
      </c>
      <c r="Y3" s="176">
        <v>0</v>
      </c>
      <c r="Z3">
        <v>0</v>
      </c>
      <c r="AA3" s="176">
        <v>13.79</v>
      </c>
      <c r="AB3" s="176">
        <v>0</v>
      </c>
      <c r="AC3" s="176">
        <v>0</v>
      </c>
      <c r="AD3" s="176">
        <v>0</v>
      </c>
      <c r="AE3" s="176">
        <v>40</v>
      </c>
      <c r="AF3" s="176">
        <v>0</v>
      </c>
      <c r="AG3" s="176">
        <v>0</v>
      </c>
      <c r="AH3" s="176">
        <v>0</v>
      </c>
      <c r="AI3" s="176">
        <v>-2.33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118.32</v>
      </c>
      <c r="AQ3" s="176">
        <v>34.520000000000003</v>
      </c>
      <c r="AR3" s="176">
        <v>0</v>
      </c>
      <c r="AS3" s="176">
        <v>3.68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1.89</v>
      </c>
      <c r="AZ3" s="176">
        <v>2.3199999999999998</v>
      </c>
      <c r="BA3" s="176">
        <v>1.53</v>
      </c>
      <c r="BB3" s="176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378.32</v>
      </c>
      <c r="L4" s="176">
        <v>13.29</v>
      </c>
      <c r="M4" s="176">
        <v>62.88</v>
      </c>
      <c r="N4" s="176">
        <v>51.5</v>
      </c>
      <c r="O4" s="176">
        <v>72.36</v>
      </c>
      <c r="P4" s="176">
        <v>28.99</v>
      </c>
      <c r="Q4" s="176">
        <v>9.2899999999999991</v>
      </c>
      <c r="R4" s="176">
        <v>18.600000000000001</v>
      </c>
      <c r="S4" s="176">
        <v>11.51</v>
      </c>
      <c r="T4" s="176">
        <v>0.7</v>
      </c>
      <c r="U4" s="176">
        <v>58.8</v>
      </c>
      <c r="V4" s="176">
        <v>8.81</v>
      </c>
      <c r="W4" s="176">
        <v>18.66</v>
      </c>
      <c r="X4" s="176">
        <v>62.72</v>
      </c>
      <c r="Y4" s="176">
        <v>0</v>
      </c>
      <c r="Z4">
        <v>0</v>
      </c>
      <c r="AA4" s="176">
        <v>13.79</v>
      </c>
      <c r="AB4" s="176">
        <v>0</v>
      </c>
      <c r="AC4" s="176">
        <v>0</v>
      </c>
      <c r="AD4" s="176">
        <v>0</v>
      </c>
      <c r="AE4" s="176">
        <v>40</v>
      </c>
      <c r="AF4" s="176">
        <v>0</v>
      </c>
      <c r="AG4" s="176">
        <v>0</v>
      </c>
      <c r="AH4" s="176">
        <v>0</v>
      </c>
      <c r="AI4" s="176">
        <v>-2.33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118.32</v>
      </c>
      <c r="AQ4" s="176">
        <v>34.520000000000003</v>
      </c>
      <c r="AR4" s="176">
        <v>0</v>
      </c>
      <c r="AS4" s="176">
        <v>3.68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1.89</v>
      </c>
      <c r="AZ4" s="176">
        <v>2.3199999999999998</v>
      </c>
      <c r="BA4" s="176">
        <v>1.53</v>
      </c>
      <c r="BB4" s="176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280</v>
      </c>
      <c r="L5" s="176">
        <v>4.8899999999999997</v>
      </c>
      <c r="M5" s="176">
        <v>62.88</v>
      </c>
      <c r="N5" s="176">
        <v>51.5</v>
      </c>
      <c r="O5" s="176">
        <v>72.36</v>
      </c>
      <c r="P5" s="176">
        <v>28.99</v>
      </c>
      <c r="Q5" s="176">
        <v>5.12</v>
      </c>
      <c r="R5" s="176">
        <v>18.59</v>
      </c>
      <c r="S5" s="176">
        <v>6.15</v>
      </c>
      <c r="T5" s="176">
        <v>0.31</v>
      </c>
      <c r="U5" s="176">
        <v>58.8</v>
      </c>
      <c r="V5" s="176">
        <v>8.81</v>
      </c>
      <c r="W5" s="176">
        <v>18.059999999999999</v>
      </c>
      <c r="X5" s="176">
        <v>60.99</v>
      </c>
      <c r="Y5" s="176">
        <v>0</v>
      </c>
      <c r="Z5">
        <v>0</v>
      </c>
      <c r="AA5" s="176">
        <v>13.79</v>
      </c>
      <c r="AB5" s="176">
        <v>0</v>
      </c>
      <c r="AC5" s="176">
        <v>0</v>
      </c>
      <c r="AD5" s="176">
        <v>0</v>
      </c>
      <c r="AE5" s="176">
        <v>40</v>
      </c>
      <c r="AF5" s="176">
        <v>0</v>
      </c>
      <c r="AG5" s="176">
        <v>0</v>
      </c>
      <c r="AH5" s="176">
        <v>0</v>
      </c>
      <c r="AI5" s="176">
        <v>-2.33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119.59</v>
      </c>
      <c r="AQ5" s="176">
        <v>34.520000000000003</v>
      </c>
      <c r="AR5" s="176">
        <v>0</v>
      </c>
      <c r="AS5" s="176">
        <v>3.57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1.89</v>
      </c>
      <c r="AZ5" s="176">
        <v>2.3199999999999998</v>
      </c>
      <c r="BA5" s="176">
        <v>1.53</v>
      </c>
      <c r="BB5" s="176">
        <v>1.21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280</v>
      </c>
      <c r="L6" s="176">
        <v>4.8899999999999997</v>
      </c>
      <c r="M6" s="176">
        <v>62.88</v>
      </c>
      <c r="N6" s="176">
        <v>51.5</v>
      </c>
      <c r="O6" s="176">
        <v>72.36</v>
      </c>
      <c r="P6" s="176">
        <v>28.99</v>
      </c>
      <c r="Q6" s="176">
        <v>5.12</v>
      </c>
      <c r="R6" s="176">
        <v>18.59</v>
      </c>
      <c r="S6" s="176">
        <v>6.15</v>
      </c>
      <c r="T6" s="176">
        <v>0.31</v>
      </c>
      <c r="U6" s="176">
        <v>58.8</v>
      </c>
      <c r="V6" s="176">
        <v>8.81</v>
      </c>
      <c r="W6" s="176">
        <v>18.059999999999999</v>
      </c>
      <c r="X6" s="176">
        <v>60.98</v>
      </c>
      <c r="Y6" s="176">
        <v>0</v>
      </c>
      <c r="Z6">
        <v>0</v>
      </c>
      <c r="AA6" s="176">
        <v>13.79</v>
      </c>
      <c r="AB6" s="176">
        <v>0</v>
      </c>
      <c r="AC6" s="176">
        <v>0</v>
      </c>
      <c r="AD6" s="176">
        <v>0</v>
      </c>
      <c r="AE6" s="176">
        <v>40</v>
      </c>
      <c r="AF6" s="176">
        <v>0</v>
      </c>
      <c r="AG6" s="176">
        <v>0</v>
      </c>
      <c r="AH6" s="176">
        <v>0</v>
      </c>
      <c r="AI6" s="176">
        <v>-2.33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119.59</v>
      </c>
      <c r="AQ6" s="176">
        <v>34.520000000000003</v>
      </c>
      <c r="AR6" s="176">
        <v>0</v>
      </c>
      <c r="AS6" s="176">
        <v>3.57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1.89</v>
      </c>
      <c r="AZ6" s="176">
        <v>2.3199999999999998</v>
      </c>
      <c r="BA6" s="176">
        <v>1.53</v>
      </c>
      <c r="BB6" s="176">
        <v>1.21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280</v>
      </c>
      <c r="L7" s="176">
        <v>4.92</v>
      </c>
      <c r="M7" s="176">
        <v>62.27</v>
      </c>
      <c r="N7" s="176">
        <v>51.5</v>
      </c>
      <c r="O7" s="176">
        <v>72.36</v>
      </c>
      <c r="P7" s="176">
        <v>28.99</v>
      </c>
      <c r="Q7" s="176">
        <v>5.12</v>
      </c>
      <c r="R7" s="176">
        <v>9.82</v>
      </c>
      <c r="S7" s="176">
        <v>6.17</v>
      </c>
      <c r="T7" s="176">
        <v>0.32</v>
      </c>
      <c r="U7" s="176">
        <v>58.8</v>
      </c>
      <c r="V7" s="176">
        <v>3</v>
      </c>
      <c r="W7" s="176">
        <v>4.84</v>
      </c>
      <c r="X7" s="176">
        <v>14.52</v>
      </c>
      <c r="Y7" s="176">
        <v>0</v>
      </c>
      <c r="Z7">
        <v>0</v>
      </c>
      <c r="AA7" s="176">
        <v>7.11</v>
      </c>
      <c r="AB7" s="176">
        <v>0</v>
      </c>
      <c r="AC7" s="176">
        <v>0</v>
      </c>
      <c r="AD7" s="176">
        <v>0</v>
      </c>
      <c r="AE7" s="176">
        <v>35.31</v>
      </c>
      <c r="AF7" s="176">
        <v>0</v>
      </c>
      <c r="AG7" s="176">
        <v>0</v>
      </c>
      <c r="AH7" s="176">
        <v>0</v>
      </c>
      <c r="AI7" s="176">
        <v>-2.33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80.42</v>
      </c>
      <c r="AQ7" s="176">
        <v>14.52</v>
      </c>
      <c r="AR7" s="176">
        <v>0</v>
      </c>
      <c r="AS7" s="176">
        <v>3.57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1.89</v>
      </c>
      <c r="AZ7" s="176">
        <v>2.3199999999999998</v>
      </c>
      <c r="BA7" s="176">
        <v>1.53</v>
      </c>
      <c r="BB7" s="176">
        <v>1.21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280</v>
      </c>
      <c r="L8" s="176">
        <v>4.92</v>
      </c>
      <c r="M8" s="176">
        <v>62.88</v>
      </c>
      <c r="N8" s="176">
        <v>51.5</v>
      </c>
      <c r="O8" s="176">
        <v>72.36</v>
      </c>
      <c r="P8" s="176">
        <v>28.99</v>
      </c>
      <c r="Q8" s="176">
        <v>5.12</v>
      </c>
      <c r="R8" s="176">
        <v>9.82</v>
      </c>
      <c r="S8" s="176">
        <v>6.17</v>
      </c>
      <c r="T8" s="176">
        <v>0.32</v>
      </c>
      <c r="U8" s="176">
        <v>58.8</v>
      </c>
      <c r="V8" s="176">
        <v>2.9</v>
      </c>
      <c r="W8" s="176">
        <v>4.84</v>
      </c>
      <c r="X8" s="176">
        <v>14.52</v>
      </c>
      <c r="Y8" s="176">
        <v>0</v>
      </c>
      <c r="Z8">
        <v>0</v>
      </c>
      <c r="AA8" s="176">
        <v>7.11</v>
      </c>
      <c r="AB8" s="176">
        <v>0</v>
      </c>
      <c r="AC8" s="176">
        <v>0</v>
      </c>
      <c r="AD8" s="176">
        <v>0</v>
      </c>
      <c r="AE8" s="176">
        <v>35.31</v>
      </c>
      <c r="AF8" s="176">
        <v>0</v>
      </c>
      <c r="AG8" s="176">
        <v>0</v>
      </c>
      <c r="AH8" s="176">
        <v>0</v>
      </c>
      <c r="AI8" s="176">
        <v>-2.33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60</v>
      </c>
      <c r="AQ8" s="176">
        <v>14.52</v>
      </c>
      <c r="AR8" s="176">
        <v>0</v>
      </c>
      <c r="AS8" s="176">
        <v>3.57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1.89</v>
      </c>
      <c r="AZ8" s="176">
        <v>2.3199999999999998</v>
      </c>
      <c r="BA8" s="176">
        <v>1.53</v>
      </c>
      <c r="BB8" s="176">
        <v>1.21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280</v>
      </c>
      <c r="L9" s="176">
        <v>4.92</v>
      </c>
      <c r="M9" s="176">
        <v>62.88</v>
      </c>
      <c r="N9" s="176">
        <v>51.5</v>
      </c>
      <c r="O9" s="176">
        <v>72.36</v>
      </c>
      <c r="P9" s="176">
        <v>28.99</v>
      </c>
      <c r="Q9" s="176">
        <v>5.12</v>
      </c>
      <c r="R9" s="176">
        <v>9.82</v>
      </c>
      <c r="S9" s="176">
        <v>6.17</v>
      </c>
      <c r="T9" s="176">
        <v>0.32</v>
      </c>
      <c r="U9" s="176">
        <v>58.8</v>
      </c>
      <c r="V9" s="176">
        <v>2.9</v>
      </c>
      <c r="W9" s="176">
        <v>4.84</v>
      </c>
      <c r="X9" s="176">
        <v>14.52</v>
      </c>
      <c r="Y9" s="176">
        <v>0</v>
      </c>
      <c r="Z9">
        <v>0</v>
      </c>
      <c r="AA9" s="176">
        <v>14.43</v>
      </c>
      <c r="AB9" s="176">
        <v>0</v>
      </c>
      <c r="AC9" s="176">
        <v>0</v>
      </c>
      <c r="AD9" s="176">
        <v>0</v>
      </c>
      <c r="AE9" s="176">
        <v>40</v>
      </c>
      <c r="AF9" s="176">
        <v>0</v>
      </c>
      <c r="AG9" s="176">
        <v>0</v>
      </c>
      <c r="AH9" s="176">
        <v>0</v>
      </c>
      <c r="AI9" s="176">
        <v>-2.33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58.08</v>
      </c>
      <c r="AQ9" s="176">
        <v>14.52</v>
      </c>
      <c r="AR9" s="176">
        <v>0</v>
      </c>
      <c r="AS9" s="176">
        <v>3.57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1.89</v>
      </c>
      <c r="AZ9" s="176">
        <v>2.3199999999999998</v>
      </c>
      <c r="BA9" s="176">
        <v>1.53</v>
      </c>
      <c r="BB9" s="176">
        <v>1.21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280</v>
      </c>
      <c r="L10" s="176">
        <v>4.92</v>
      </c>
      <c r="M10" s="176">
        <v>62.88</v>
      </c>
      <c r="N10" s="176">
        <v>51.5</v>
      </c>
      <c r="O10" s="176">
        <v>72.36</v>
      </c>
      <c r="P10" s="176">
        <v>28.99</v>
      </c>
      <c r="Q10" s="176">
        <v>5.12</v>
      </c>
      <c r="R10" s="176">
        <v>9.82</v>
      </c>
      <c r="S10" s="176">
        <v>6.17</v>
      </c>
      <c r="T10" s="176">
        <v>0.32</v>
      </c>
      <c r="U10" s="176">
        <v>58.8</v>
      </c>
      <c r="V10" s="176">
        <v>2.9</v>
      </c>
      <c r="W10" s="176">
        <v>4.84</v>
      </c>
      <c r="X10" s="176">
        <v>14.52</v>
      </c>
      <c r="Y10" s="176">
        <v>0</v>
      </c>
      <c r="Z10">
        <v>0</v>
      </c>
      <c r="AA10" s="176">
        <v>14.43</v>
      </c>
      <c r="AB10" s="176">
        <v>0</v>
      </c>
      <c r="AC10" s="176">
        <v>0</v>
      </c>
      <c r="AD10" s="176">
        <v>0</v>
      </c>
      <c r="AE10" s="176">
        <v>40</v>
      </c>
      <c r="AF10" s="176">
        <v>0</v>
      </c>
      <c r="AG10" s="176">
        <v>0</v>
      </c>
      <c r="AH10" s="176">
        <v>0</v>
      </c>
      <c r="AI10" s="176">
        <v>-2.33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58.08</v>
      </c>
      <c r="AQ10" s="176">
        <v>14.52</v>
      </c>
      <c r="AR10" s="176">
        <v>0</v>
      </c>
      <c r="AS10" s="176">
        <v>3.12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1.89</v>
      </c>
      <c r="AZ10" s="176">
        <v>2.3199999999999998</v>
      </c>
      <c r="BA10" s="176">
        <v>1.53</v>
      </c>
      <c r="BB10" s="176">
        <v>1.21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280</v>
      </c>
      <c r="L11" s="176">
        <v>4.92</v>
      </c>
      <c r="M11" s="176">
        <v>62.88</v>
      </c>
      <c r="N11" s="176">
        <v>51.5</v>
      </c>
      <c r="O11" s="176">
        <v>72.36</v>
      </c>
      <c r="P11" s="176">
        <v>28.99</v>
      </c>
      <c r="Q11" s="176">
        <v>5.12</v>
      </c>
      <c r="R11" s="176">
        <v>9.82</v>
      </c>
      <c r="S11" s="176">
        <v>6.17</v>
      </c>
      <c r="T11" s="176">
        <v>0.32</v>
      </c>
      <c r="U11" s="176">
        <v>58.8</v>
      </c>
      <c r="V11" s="176">
        <v>2.9</v>
      </c>
      <c r="W11" s="176">
        <v>4.84</v>
      </c>
      <c r="X11" s="176">
        <v>14.52</v>
      </c>
      <c r="Y11" s="176">
        <v>0</v>
      </c>
      <c r="Z11">
        <v>0</v>
      </c>
      <c r="AA11" s="176">
        <v>14.43</v>
      </c>
      <c r="AB11" s="176">
        <v>0</v>
      </c>
      <c r="AC11" s="176">
        <v>0</v>
      </c>
      <c r="AD11" s="176">
        <v>0</v>
      </c>
      <c r="AE11" s="176">
        <v>40</v>
      </c>
      <c r="AF11" s="176">
        <v>0</v>
      </c>
      <c r="AG11" s="176">
        <v>0</v>
      </c>
      <c r="AH11" s="176">
        <v>0</v>
      </c>
      <c r="AI11" s="176">
        <v>-2.33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58.08</v>
      </c>
      <c r="AQ11" s="176">
        <v>14.52</v>
      </c>
      <c r="AR11" s="176">
        <v>0</v>
      </c>
      <c r="AS11" s="176">
        <v>1.74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1.89</v>
      </c>
      <c r="AZ11" s="176">
        <v>2.3199999999999998</v>
      </c>
      <c r="BA11" s="176">
        <v>1.53</v>
      </c>
      <c r="BB11" s="176">
        <v>1.21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280</v>
      </c>
      <c r="L12" s="176">
        <v>4.92</v>
      </c>
      <c r="M12" s="176">
        <v>62.88</v>
      </c>
      <c r="N12" s="176">
        <v>51.5</v>
      </c>
      <c r="O12" s="176">
        <v>72.36</v>
      </c>
      <c r="P12" s="176">
        <v>28.99</v>
      </c>
      <c r="Q12" s="176">
        <v>5.12</v>
      </c>
      <c r="R12" s="176">
        <v>9.82</v>
      </c>
      <c r="S12" s="176">
        <v>6.17</v>
      </c>
      <c r="T12" s="176">
        <v>0.32</v>
      </c>
      <c r="U12" s="176">
        <v>58.8</v>
      </c>
      <c r="V12" s="176">
        <v>2.9</v>
      </c>
      <c r="W12" s="176">
        <v>4.84</v>
      </c>
      <c r="X12" s="176">
        <v>14.52</v>
      </c>
      <c r="Y12" s="176">
        <v>0</v>
      </c>
      <c r="Z12">
        <v>0</v>
      </c>
      <c r="AA12" s="176">
        <v>14.4</v>
      </c>
      <c r="AB12" s="176">
        <v>0</v>
      </c>
      <c r="AC12" s="176">
        <v>0</v>
      </c>
      <c r="AD12" s="176">
        <v>0</v>
      </c>
      <c r="AE12" s="176">
        <v>40</v>
      </c>
      <c r="AF12" s="176">
        <v>0</v>
      </c>
      <c r="AG12" s="176">
        <v>0</v>
      </c>
      <c r="AH12" s="176">
        <v>0</v>
      </c>
      <c r="AI12" s="176">
        <v>-2.33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58.08</v>
      </c>
      <c r="AQ12" s="176">
        <v>14.52</v>
      </c>
      <c r="AR12" s="176">
        <v>0</v>
      </c>
      <c r="AS12" s="176">
        <v>1.63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1.89</v>
      </c>
      <c r="AZ12" s="176">
        <v>2.3199999999999998</v>
      </c>
      <c r="BA12" s="176">
        <v>1.53</v>
      </c>
      <c r="BB12" s="176">
        <v>1.21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280</v>
      </c>
      <c r="L13" s="176">
        <v>4.92</v>
      </c>
      <c r="M13" s="176">
        <v>62.88</v>
      </c>
      <c r="N13" s="176">
        <v>51.5</v>
      </c>
      <c r="O13" s="176">
        <v>72.36</v>
      </c>
      <c r="P13" s="176">
        <v>28.99</v>
      </c>
      <c r="Q13" s="176">
        <v>5.12</v>
      </c>
      <c r="R13" s="176">
        <v>9.82</v>
      </c>
      <c r="S13" s="176">
        <v>6.17</v>
      </c>
      <c r="T13" s="176">
        <v>0.32</v>
      </c>
      <c r="U13" s="176">
        <v>58.8</v>
      </c>
      <c r="V13" s="176">
        <v>2.9</v>
      </c>
      <c r="W13" s="176">
        <v>4.84</v>
      </c>
      <c r="X13" s="176">
        <v>14.52</v>
      </c>
      <c r="Y13" s="176">
        <v>0</v>
      </c>
      <c r="Z13">
        <v>0</v>
      </c>
      <c r="AA13" s="176">
        <v>14.4</v>
      </c>
      <c r="AB13" s="176">
        <v>0</v>
      </c>
      <c r="AC13" s="176">
        <v>0</v>
      </c>
      <c r="AD13" s="176">
        <v>0</v>
      </c>
      <c r="AE13" s="176">
        <v>40</v>
      </c>
      <c r="AF13" s="176">
        <v>0</v>
      </c>
      <c r="AG13" s="176">
        <v>0</v>
      </c>
      <c r="AH13" s="176">
        <v>0</v>
      </c>
      <c r="AI13" s="176">
        <v>-2.33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58.08</v>
      </c>
      <c r="AQ13" s="176">
        <v>14.52</v>
      </c>
      <c r="AR13" s="176">
        <v>0</v>
      </c>
      <c r="AS13" s="176">
        <v>1.63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1.89</v>
      </c>
      <c r="AZ13" s="176">
        <v>2.3199999999999998</v>
      </c>
      <c r="BA13" s="176">
        <v>1.53</v>
      </c>
      <c r="BB13" s="176">
        <v>1.21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280</v>
      </c>
      <c r="L14" s="176">
        <v>4.92</v>
      </c>
      <c r="M14" s="176">
        <v>63.58</v>
      </c>
      <c r="N14" s="176">
        <v>51.5</v>
      </c>
      <c r="O14" s="176">
        <v>72.36</v>
      </c>
      <c r="P14" s="176">
        <v>28.99</v>
      </c>
      <c r="Q14" s="176">
        <v>5.12</v>
      </c>
      <c r="R14" s="176">
        <v>9.82</v>
      </c>
      <c r="S14" s="176">
        <v>6.17</v>
      </c>
      <c r="T14" s="176">
        <v>0.32</v>
      </c>
      <c r="U14" s="176">
        <v>58.8</v>
      </c>
      <c r="V14" s="176">
        <v>2.9</v>
      </c>
      <c r="W14" s="176">
        <v>4.84</v>
      </c>
      <c r="X14" s="176">
        <v>14.52</v>
      </c>
      <c r="Y14" s="176">
        <v>0</v>
      </c>
      <c r="Z14">
        <v>0</v>
      </c>
      <c r="AA14" s="176">
        <v>14.4</v>
      </c>
      <c r="AB14" s="176">
        <v>0</v>
      </c>
      <c r="AC14" s="176">
        <v>0</v>
      </c>
      <c r="AD14" s="176">
        <v>0</v>
      </c>
      <c r="AE14" s="176">
        <v>40</v>
      </c>
      <c r="AF14" s="176">
        <v>0</v>
      </c>
      <c r="AG14" s="176">
        <v>0</v>
      </c>
      <c r="AH14" s="176">
        <v>0</v>
      </c>
      <c r="AI14" s="176">
        <v>-2.33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58.08</v>
      </c>
      <c r="AQ14" s="176">
        <v>14.52</v>
      </c>
      <c r="AR14" s="176">
        <v>0</v>
      </c>
      <c r="AS14" s="176">
        <v>1.63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1.89</v>
      </c>
      <c r="AZ14" s="176">
        <v>2.3199999999999998</v>
      </c>
      <c r="BA14" s="176">
        <v>1.53</v>
      </c>
      <c r="BB14" s="176">
        <v>1.21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280</v>
      </c>
      <c r="L15" s="176">
        <v>4.92</v>
      </c>
      <c r="M15" s="176">
        <v>62.88</v>
      </c>
      <c r="N15" s="176">
        <v>51.5</v>
      </c>
      <c r="O15" s="176">
        <v>72.36</v>
      </c>
      <c r="P15" s="176">
        <v>28.99</v>
      </c>
      <c r="Q15" s="176">
        <v>5.12</v>
      </c>
      <c r="R15" s="176">
        <v>9.82</v>
      </c>
      <c r="S15" s="176">
        <v>6.17</v>
      </c>
      <c r="T15" s="176">
        <v>0.32</v>
      </c>
      <c r="U15" s="176">
        <v>58.8</v>
      </c>
      <c r="V15" s="176">
        <v>2.9</v>
      </c>
      <c r="W15" s="176">
        <v>4.84</v>
      </c>
      <c r="X15" s="176">
        <v>14.52</v>
      </c>
      <c r="Y15" s="176">
        <v>0</v>
      </c>
      <c r="Z15">
        <v>0</v>
      </c>
      <c r="AA15" s="176">
        <v>14.4</v>
      </c>
      <c r="AB15" s="176">
        <v>0</v>
      </c>
      <c r="AC15" s="176">
        <v>0</v>
      </c>
      <c r="AD15" s="176">
        <v>0</v>
      </c>
      <c r="AE15" s="176">
        <v>40</v>
      </c>
      <c r="AF15" s="176">
        <v>0</v>
      </c>
      <c r="AG15" s="176">
        <v>0</v>
      </c>
      <c r="AH15" s="176">
        <v>0</v>
      </c>
      <c r="AI15" s="176">
        <v>-2.33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58.08</v>
      </c>
      <c r="AQ15" s="176">
        <v>14.52</v>
      </c>
      <c r="AR15" s="176">
        <v>0</v>
      </c>
      <c r="AS15" s="176">
        <v>1.63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1.89</v>
      </c>
      <c r="AZ15" s="176">
        <v>2.3199999999999998</v>
      </c>
      <c r="BA15" s="176">
        <v>1.53</v>
      </c>
      <c r="BB15" s="176">
        <v>1.21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280</v>
      </c>
      <c r="L16" s="176">
        <v>4.92</v>
      </c>
      <c r="M16" s="176">
        <v>62.88</v>
      </c>
      <c r="N16" s="176">
        <v>51.5</v>
      </c>
      <c r="O16" s="176">
        <v>72.36</v>
      </c>
      <c r="P16" s="176">
        <v>28.99</v>
      </c>
      <c r="Q16" s="176">
        <v>5.12</v>
      </c>
      <c r="R16" s="176">
        <v>9.82</v>
      </c>
      <c r="S16" s="176">
        <v>6.17</v>
      </c>
      <c r="T16" s="176">
        <v>0.32</v>
      </c>
      <c r="U16" s="176">
        <v>58.8</v>
      </c>
      <c r="V16" s="176">
        <v>2.9</v>
      </c>
      <c r="W16" s="176">
        <v>4.84</v>
      </c>
      <c r="X16" s="176">
        <v>14.52</v>
      </c>
      <c r="Y16" s="176">
        <v>0</v>
      </c>
      <c r="Z16">
        <v>0</v>
      </c>
      <c r="AA16" s="176">
        <v>14.4</v>
      </c>
      <c r="AB16" s="176">
        <v>0</v>
      </c>
      <c r="AC16" s="176">
        <v>0</v>
      </c>
      <c r="AD16" s="176">
        <v>0</v>
      </c>
      <c r="AE16" s="176">
        <v>40</v>
      </c>
      <c r="AF16" s="176">
        <v>0</v>
      </c>
      <c r="AG16" s="176">
        <v>0</v>
      </c>
      <c r="AH16" s="176">
        <v>0</v>
      </c>
      <c r="AI16" s="176">
        <v>-2.33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58.08</v>
      </c>
      <c r="AQ16" s="176">
        <v>14.52</v>
      </c>
      <c r="AR16" s="176">
        <v>0</v>
      </c>
      <c r="AS16" s="176">
        <v>1.63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1.89</v>
      </c>
      <c r="AZ16" s="176">
        <v>2.3199999999999998</v>
      </c>
      <c r="BA16" s="176">
        <v>1.53</v>
      </c>
      <c r="BB16" s="176">
        <v>1.21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280</v>
      </c>
      <c r="L17" s="176">
        <v>4.92</v>
      </c>
      <c r="M17" s="176">
        <v>62.88</v>
      </c>
      <c r="N17" s="176">
        <v>51.5</v>
      </c>
      <c r="O17" s="176">
        <v>72.36</v>
      </c>
      <c r="P17" s="176">
        <v>28.99</v>
      </c>
      <c r="Q17" s="176">
        <v>5.12</v>
      </c>
      <c r="R17" s="176">
        <v>9.82</v>
      </c>
      <c r="S17" s="176">
        <v>6.17</v>
      </c>
      <c r="T17" s="176">
        <v>0.32</v>
      </c>
      <c r="U17" s="176">
        <v>58.8</v>
      </c>
      <c r="V17" s="176">
        <v>2.9</v>
      </c>
      <c r="W17" s="176">
        <v>4.84</v>
      </c>
      <c r="X17" s="176">
        <v>14.52</v>
      </c>
      <c r="Y17" s="176">
        <v>0</v>
      </c>
      <c r="Z17">
        <v>0</v>
      </c>
      <c r="AA17" s="176">
        <v>14.4</v>
      </c>
      <c r="AB17" s="176">
        <v>0</v>
      </c>
      <c r="AC17" s="176">
        <v>0</v>
      </c>
      <c r="AD17" s="176">
        <v>0</v>
      </c>
      <c r="AE17" s="176">
        <v>40</v>
      </c>
      <c r="AF17" s="176">
        <v>0</v>
      </c>
      <c r="AG17" s="176">
        <v>0</v>
      </c>
      <c r="AH17" s="176">
        <v>0</v>
      </c>
      <c r="AI17" s="176">
        <v>-2.33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58.08</v>
      </c>
      <c r="AQ17" s="176">
        <v>14.52</v>
      </c>
      <c r="AR17" s="176">
        <v>0</v>
      </c>
      <c r="AS17" s="176">
        <v>1.62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1.89</v>
      </c>
      <c r="AZ17" s="176">
        <v>2.3199999999999998</v>
      </c>
      <c r="BA17" s="176">
        <v>1.53</v>
      </c>
      <c r="BB17" s="176">
        <v>1.21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280</v>
      </c>
      <c r="L18" s="176">
        <v>4.92</v>
      </c>
      <c r="M18" s="176">
        <v>62.88</v>
      </c>
      <c r="N18" s="176">
        <v>51.5</v>
      </c>
      <c r="O18" s="176">
        <v>72.36</v>
      </c>
      <c r="P18" s="176">
        <v>28.99</v>
      </c>
      <c r="Q18" s="176">
        <v>5.12</v>
      </c>
      <c r="R18" s="176">
        <v>9.82</v>
      </c>
      <c r="S18" s="176">
        <v>6.17</v>
      </c>
      <c r="T18" s="176">
        <v>0.32</v>
      </c>
      <c r="U18" s="176">
        <v>58.8</v>
      </c>
      <c r="V18" s="176">
        <v>2.9</v>
      </c>
      <c r="W18" s="176">
        <v>4.84</v>
      </c>
      <c r="X18" s="176">
        <v>14.52</v>
      </c>
      <c r="Y18" s="176">
        <v>0</v>
      </c>
      <c r="Z18">
        <v>0</v>
      </c>
      <c r="AA18" s="176">
        <v>14.4</v>
      </c>
      <c r="AB18" s="176">
        <v>0</v>
      </c>
      <c r="AC18" s="176">
        <v>0</v>
      </c>
      <c r="AD18" s="176">
        <v>0</v>
      </c>
      <c r="AE18" s="176">
        <v>40</v>
      </c>
      <c r="AF18" s="176">
        <v>0</v>
      </c>
      <c r="AG18" s="176">
        <v>0</v>
      </c>
      <c r="AH18" s="176">
        <v>0</v>
      </c>
      <c r="AI18" s="176">
        <v>-2.33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58.08</v>
      </c>
      <c r="AQ18" s="176">
        <v>14.52</v>
      </c>
      <c r="AR18" s="176">
        <v>0</v>
      </c>
      <c r="AS18" s="176">
        <v>1.62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1.89</v>
      </c>
      <c r="AZ18" s="176">
        <v>2.3199999999999998</v>
      </c>
      <c r="BA18" s="176">
        <v>1.53</v>
      </c>
      <c r="BB18" s="176">
        <v>1.21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280</v>
      </c>
      <c r="L19" s="176">
        <v>4.92</v>
      </c>
      <c r="M19" s="176">
        <v>62.88</v>
      </c>
      <c r="N19" s="176">
        <v>53.2</v>
      </c>
      <c r="O19" s="176">
        <v>74.75</v>
      </c>
      <c r="P19" s="176">
        <v>29.95</v>
      </c>
      <c r="Q19" s="176">
        <v>5.12</v>
      </c>
      <c r="R19" s="176">
        <v>9.82</v>
      </c>
      <c r="S19" s="176">
        <v>6.17</v>
      </c>
      <c r="T19" s="176">
        <v>0.32</v>
      </c>
      <c r="U19" s="176">
        <v>58.8</v>
      </c>
      <c r="V19" s="176">
        <v>2.9</v>
      </c>
      <c r="W19" s="176">
        <v>4.84</v>
      </c>
      <c r="X19" s="176">
        <v>14.52</v>
      </c>
      <c r="Y19" s="176">
        <v>0</v>
      </c>
      <c r="Z19">
        <v>0</v>
      </c>
      <c r="AA19" s="176">
        <v>14.4</v>
      </c>
      <c r="AB19" s="176">
        <v>0</v>
      </c>
      <c r="AC19" s="176">
        <v>0</v>
      </c>
      <c r="AD19" s="176">
        <v>0</v>
      </c>
      <c r="AE19" s="176">
        <v>40</v>
      </c>
      <c r="AF19" s="176">
        <v>0</v>
      </c>
      <c r="AG19" s="176">
        <v>0</v>
      </c>
      <c r="AH19" s="176">
        <v>0</v>
      </c>
      <c r="AI19" s="176">
        <v>-2.33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58.08</v>
      </c>
      <c r="AQ19" s="176">
        <v>14.52</v>
      </c>
      <c r="AR19" s="176">
        <v>0</v>
      </c>
      <c r="AS19" s="176">
        <v>1.62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1.89</v>
      </c>
      <c r="AZ19" s="176">
        <v>2.3199999999999998</v>
      </c>
      <c r="BA19" s="176">
        <v>1.53</v>
      </c>
      <c r="BB19" s="176">
        <v>1.21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280</v>
      </c>
      <c r="L20" s="176">
        <v>4.92</v>
      </c>
      <c r="M20" s="176">
        <v>62.88</v>
      </c>
      <c r="N20" s="176">
        <v>53.2</v>
      </c>
      <c r="O20" s="176">
        <v>74.75</v>
      </c>
      <c r="P20" s="176">
        <v>29.95</v>
      </c>
      <c r="Q20" s="176">
        <v>5.12</v>
      </c>
      <c r="R20" s="176">
        <v>9.82</v>
      </c>
      <c r="S20" s="176">
        <v>6.17</v>
      </c>
      <c r="T20" s="176">
        <v>0.32</v>
      </c>
      <c r="U20" s="176">
        <v>58.8</v>
      </c>
      <c r="V20" s="176">
        <v>2.9</v>
      </c>
      <c r="W20" s="176">
        <v>4.84</v>
      </c>
      <c r="X20" s="176">
        <v>14.52</v>
      </c>
      <c r="Y20" s="176">
        <v>0</v>
      </c>
      <c r="Z20">
        <v>0</v>
      </c>
      <c r="AA20" s="176">
        <v>14.43</v>
      </c>
      <c r="AB20" s="176">
        <v>0</v>
      </c>
      <c r="AC20" s="176">
        <v>0</v>
      </c>
      <c r="AD20" s="176">
        <v>0</v>
      </c>
      <c r="AE20" s="176">
        <v>40</v>
      </c>
      <c r="AF20" s="176">
        <v>0</v>
      </c>
      <c r="AG20" s="176">
        <v>0</v>
      </c>
      <c r="AH20" s="176">
        <v>0</v>
      </c>
      <c r="AI20" s="176">
        <v>-2.33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58.08</v>
      </c>
      <c r="AQ20" s="176">
        <v>14.52</v>
      </c>
      <c r="AR20" s="176">
        <v>0</v>
      </c>
      <c r="AS20" s="176">
        <v>1.62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1.89</v>
      </c>
      <c r="AZ20" s="176">
        <v>2.3199999999999998</v>
      </c>
      <c r="BA20" s="176">
        <v>1.53</v>
      </c>
      <c r="BB20" s="176">
        <v>1.21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280</v>
      </c>
      <c r="L21" s="176">
        <v>4.92</v>
      </c>
      <c r="M21" s="176">
        <v>50.58</v>
      </c>
      <c r="N21" s="176">
        <v>24.2</v>
      </c>
      <c r="O21" s="176">
        <v>52.41</v>
      </c>
      <c r="P21" s="176">
        <v>22.82</v>
      </c>
      <c r="Q21" s="176">
        <v>5.12</v>
      </c>
      <c r="R21" s="176">
        <v>9.82</v>
      </c>
      <c r="S21" s="176">
        <v>6.17</v>
      </c>
      <c r="T21" s="176">
        <v>0.32</v>
      </c>
      <c r="U21" s="176">
        <v>58.8</v>
      </c>
      <c r="V21" s="176">
        <v>2.9</v>
      </c>
      <c r="W21" s="176">
        <v>4.84</v>
      </c>
      <c r="X21" s="176">
        <v>14.52</v>
      </c>
      <c r="Y21" s="176">
        <v>0</v>
      </c>
      <c r="Z21">
        <v>0</v>
      </c>
      <c r="AA21" s="176">
        <v>14.43</v>
      </c>
      <c r="AB21" s="176">
        <v>0</v>
      </c>
      <c r="AC21" s="176">
        <v>0</v>
      </c>
      <c r="AD21" s="176">
        <v>0</v>
      </c>
      <c r="AE21" s="176">
        <v>40</v>
      </c>
      <c r="AF21" s="176">
        <v>0</v>
      </c>
      <c r="AG21" s="176">
        <v>0</v>
      </c>
      <c r="AH21" s="176">
        <v>0</v>
      </c>
      <c r="AI21" s="176">
        <v>-2.33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58.08</v>
      </c>
      <c r="AQ21" s="176">
        <v>14.52</v>
      </c>
      <c r="AR21" s="176">
        <v>0</v>
      </c>
      <c r="AS21" s="176">
        <v>1.62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1.89</v>
      </c>
      <c r="AZ21" s="176">
        <v>2.3199999999999998</v>
      </c>
      <c r="BA21" s="176">
        <v>1.53</v>
      </c>
      <c r="BB21" s="176">
        <v>1.21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280</v>
      </c>
      <c r="L22" s="176">
        <v>4.92</v>
      </c>
      <c r="M22" s="176">
        <v>29.04</v>
      </c>
      <c r="N22" s="176">
        <v>24.2</v>
      </c>
      <c r="O22" s="176">
        <v>33.880000000000003</v>
      </c>
      <c r="P22" s="176">
        <v>14.74</v>
      </c>
      <c r="Q22" s="176">
        <v>5.12</v>
      </c>
      <c r="R22" s="176">
        <v>9.82</v>
      </c>
      <c r="S22" s="176">
        <v>6.17</v>
      </c>
      <c r="T22" s="176">
        <v>0.32</v>
      </c>
      <c r="U22" s="176">
        <v>58.8</v>
      </c>
      <c r="V22" s="176">
        <v>2.9</v>
      </c>
      <c r="W22" s="176">
        <v>4.84</v>
      </c>
      <c r="X22" s="176">
        <v>14.52</v>
      </c>
      <c r="Y22" s="176">
        <v>0</v>
      </c>
      <c r="Z22">
        <v>0</v>
      </c>
      <c r="AA22" s="176">
        <v>14.43</v>
      </c>
      <c r="AB22" s="176">
        <v>0</v>
      </c>
      <c r="AC22" s="176">
        <v>0</v>
      </c>
      <c r="AD22" s="176">
        <v>0</v>
      </c>
      <c r="AE22" s="176">
        <v>40</v>
      </c>
      <c r="AF22" s="176">
        <v>0</v>
      </c>
      <c r="AG22" s="176">
        <v>0</v>
      </c>
      <c r="AH22" s="176">
        <v>0</v>
      </c>
      <c r="AI22" s="176">
        <v>-2.33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58.08</v>
      </c>
      <c r="AQ22" s="176">
        <v>14.52</v>
      </c>
      <c r="AR22" s="176">
        <v>0</v>
      </c>
      <c r="AS22" s="176">
        <v>1.62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1.89</v>
      </c>
      <c r="AZ22" s="176">
        <v>2.3199999999999998</v>
      </c>
      <c r="BA22" s="176">
        <v>1.53</v>
      </c>
      <c r="BB22" s="176">
        <v>1.21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280</v>
      </c>
      <c r="L23" s="176">
        <v>4.92</v>
      </c>
      <c r="M23" s="176">
        <v>29.04</v>
      </c>
      <c r="N23" s="176">
        <v>24.2</v>
      </c>
      <c r="O23" s="176">
        <v>33.880000000000003</v>
      </c>
      <c r="P23" s="176">
        <v>14.52</v>
      </c>
      <c r="Q23" s="176">
        <v>5.12</v>
      </c>
      <c r="R23" s="176">
        <v>9.76</v>
      </c>
      <c r="S23" s="176">
        <v>6.14</v>
      </c>
      <c r="T23" s="176">
        <v>0.31</v>
      </c>
      <c r="U23" s="176">
        <v>58.8</v>
      </c>
      <c r="V23" s="176">
        <v>2.9</v>
      </c>
      <c r="W23" s="176">
        <v>4.84</v>
      </c>
      <c r="X23" s="176">
        <v>14.52</v>
      </c>
      <c r="Y23" s="176">
        <v>0</v>
      </c>
      <c r="Z23">
        <v>0</v>
      </c>
      <c r="AA23" s="176">
        <v>14.43</v>
      </c>
      <c r="AB23" s="176">
        <v>0</v>
      </c>
      <c r="AC23" s="176">
        <v>0</v>
      </c>
      <c r="AD23" s="176">
        <v>0</v>
      </c>
      <c r="AE23" s="176">
        <v>40</v>
      </c>
      <c r="AF23" s="176">
        <v>0</v>
      </c>
      <c r="AG23" s="176">
        <v>0</v>
      </c>
      <c r="AH23" s="176">
        <v>0</v>
      </c>
      <c r="AI23" s="176">
        <v>-2.33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58.08</v>
      </c>
      <c r="AQ23" s="176">
        <v>14.52</v>
      </c>
      <c r="AR23" s="176">
        <v>0</v>
      </c>
      <c r="AS23" s="176">
        <v>1.62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1.89</v>
      </c>
      <c r="AZ23" s="176">
        <v>2.3199999999999998</v>
      </c>
      <c r="BA23" s="176">
        <v>1.53</v>
      </c>
      <c r="BB23" s="176">
        <v>1.21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280</v>
      </c>
      <c r="L24" s="176">
        <v>4.92</v>
      </c>
      <c r="M24" s="176">
        <v>29.04</v>
      </c>
      <c r="N24" s="176">
        <v>24.2</v>
      </c>
      <c r="O24" s="176">
        <v>33.880000000000003</v>
      </c>
      <c r="P24" s="176">
        <v>14.52</v>
      </c>
      <c r="Q24" s="176">
        <v>5.12</v>
      </c>
      <c r="R24" s="176">
        <v>9.76</v>
      </c>
      <c r="S24" s="176">
        <v>6.14</v>
      </c>
      <c r="T24" s="176">
        <v>0.31</v>
      </c>
      <c r="U24" s="176">
        <v>58.8</v>
      </c>
      <c r="V24" s="176">
        <v>2.9</v>
      </c>
      <c r="W24" s="176">
        <v>4.84</v>
      </c>
      <c r="X24" s="176">
        <v>14.52</v>
      </c>
      <c r="Y24" s="176">
        <v>0</v>
      </c>
      <c r="Z24">
        <v>0</v>
      </c>
      <c r="AA24" s="176">
        <v>14.43</v>
      </c>
      <c r="AB24" s="176">
        <v>0</v>
      </c>
      <c r="AC24" s="176">
        <v>0</v>
      </c>
      <c r="AD24" s="176">
        <v>0</v>
      </c>
      <c r="AE24" s="176">
        <v>40</v>
      </c>
      <c r="AF24" s="176">
        <v>0</v>
      </c>
      <c r="AG24" s="176">
        <v>0</v>
      </c>
      <c r="AH24" s="176">
        <v>0</v>
      </c>
      <c r="AI24" s="176">
        <v>-2.33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58.08</v>
      </c>
      <c r="AQ24" s="176">
        <v>14.52</v>
      </c>
      <c r="AR24" s="176">
        <v>0</v>
      </c>
      <c r="AS24" s="176">
        <v>1.62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1.89</v>
      </c>
      <c r="AZ24" s="176">
        <v>2.3199999999999998</v>
      </c>
      <c r="BA24" s="176">
        <v>1.53</v>
      </c>
      <c r="BB24" s="176">
        <v>1.21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280</v>
      </c>
      <c r="L25" s="176">
        <v>4.92</v>
      </c>
      <c r="M25" s="176">
        <v>29.04</v>
      </c>
      <c r="N25" s="176">
        <v>24.2</v>
      </c>
      <c r="O25" s="176">
        <v>33.880000000000003</v>
      </c>
      <c r="P25" s="176">
        <v>12.61</v>
      </c>
      <c r="Q25" s="176">
        <v>5.12</v>
      </c>
      <c r="R25" s="176">
        <v>9.76</v>
      </c>
      <c r="S25" s="176">
        <v>6.14</v>
      </c>
      <c r="T25" s="176">
        <v>0.31</v>
      </c>
      <c r="U25" s="176">
        <v>58.8</v>
      </c>
      <c r="V25" s="176">
        <v>2.9</v>
      </c>
      <c r="W25" s="176">
        <v>4.84</v>
      </c>
      <c r="X25" s="176">
        <v>14.52</v>
      </c>
      <c r="Y25" s="176">
        <v>0</v>
      </c>
      <c r="Z25">
        <v>0</v>
      </c>
      <c r="AA25" s="176">
        <v>13.79</v>
      </c>
      <c r="AB25" s="176">
        <v>0</v>
      </c>
      <c r="AC25" s="176">
        <v>0</v>
      </c>
      <c r="AD25" s="176">
        <v>0</v>
      </c>
      <c r="AE25" s="176">
        <v>40</v>
      </c>
      <c r="AF25" s="176">
        <v>0</v>
      </c>
      <c r="AG25" s="176">
        <v>0</v>
      </c>
      <c r="AH25" s="176">
        <v>0</v>
      </c>
      <c r="AI25" s="176">
        <v>-2.33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58.08</v>
      </c>
      <c r="AQ25" s="176">
        <v>14.52</v>
      </c>
      <c r="AR25" s="176">
        <v>0</v>
      </c>
      <c r="AS25" s="176">
        <v>1.62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1.89</v>
      </c>
      <c r="AZ25" s="176">
        <v>2.3199999999999998</v>
      </c>
      <c r="BA25" s="176">
        <v>1.53</v>
      </c>
      <c r="BB25" s="176">
        <v>1.21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280</v>
      </c>
      <c r="L26" s="176">
        <v>4.92</v>
      </c>
      <c r="M26" s="176">
        <v>29.04</v>
      </c>
      <c r="N26" s="176">
        <v>24.2</v>
      </c>
      <c r="O26" s="176">
        <v>33.880000000000003</v>
      </c>
      <c r="P26" s="176">
        <v>14.52</v>
      </c>
      <c r="Q26" s="176">
        <v>5.12</v>
      </c>
      <c r="R26" s="176">
        <v>9.76</v>
      </c>
      <c r="S26" s="176">
        <v>6.14</v>
      </c>
      <c r="T26" s="176">
        <v>0.31</v>
      </c>
      <c r="U26" s="176">
        <v>58.8</v>
      </c>
      <c r="V26" s="176">
        <v>2.9</v>
      </c>
      <c r="W26" s="176">
        <v>4.84</v>
      </c>
      <c r="X26" s="176">
        <v>14.52</v>
      </c>
      <c r="Y26" s="176">
        <v>0</v>
      </c>
      <c r="Z26">
        <v>0</v>
      </c>
      <c r="AA26" s="176">
        <v>13.79</v>
      </c>
      <c r="AB26" s="176">
        <v>0</v>
      </c>
      <c r="AC26" s="176">
        <v>0</v>
      </c>
      <c r="AD26" s="176">
        <v>0</v>
      </c>
      <c r="AE26" s="176">
        <v>40</v>
      </c>
      <c r="AF26" s="176">
        <v>0</v>
      </c>
      <c r="AG26" s="176">
        <v>0</v>
      </c>
      <c r="AH26" s="176">
        <v>0</v>
      </c>
      <c r="AI26" s="176">
        <v>-2.33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58.08</v>
      </c>
      <c r="AQ26" s="176">
        <v>14.52</v>
      </c>
      <c r="AR26" s="176">
        <v>0</v>
      </c>
      <c r="AS26" s="176">
        <v>1.62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1.89</v>
      </c>
      <c r="AZ26" s="176">
        <v>2.3199999999999998</v>
      </c>
      <c r="BA26" s="176">
        <v>1.53</v>
      </c>
      <c r="BB26" s="176">
        <v>1.21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280</v>
      </c>
      <c r="L27" s="176">
        <v>4.92</v>
      </c>
      <c r="M27" s="176">
        <v>29.04</v>
      </c>
      <c r="N27" s="176">
        <v>24.2</v>
      </c>
      <c r="O27" s="176">
        <v>33.880000000000003</v>
      </c>
      <c r="P27" s="176">
        <v>28.99</v>
      </c>
      <c r="Q27" s="176">
        <v>5.12</v>
      </c>
      <c r="R27" s="176">
        <v>9.76</v>
      </c>
      <c r="S27" s="176">
        <v>6.14</v>
      </c>
      <c r="T27" s="176">
        <v>0.31</v>
      </c>
      <c r="U27" s="176">
        <v>59.36</v>
      </c>
      <c r="V27" s="176">
        <v>2.9</v>
      </c>
      <c r="W27" s="176">
        <v>4.84</v>
      </c>
      <c r="X27" s="176">
        <v>14.52</v>
      </c>
      <c r="Y27" s="176">
        <v>0</v>
      </c>
      <c r="Z27">
        <v>0</v>
      </c>
      <c r="AA27" s="176">
        <v>13.76</v>
      </c>
      <c r="AB27" s="176">
        <v>0</v>
      </c>
      <c r="AC27" s="176">
        <v>0</v>
      </c>
      <c r="AD27" s="176">
        <v>0</v>
      </c>
      <c r="AE27" s="176">
        <v>40</v>
      </c>
      <c r="AF27" s="176">
        <v>0</v>
      </c>
      <c r="AG27" s="176">
        <v>0</v>
      </c>
      <c r="AH27" s="176">
        <v>0</v>
      </c>
      <c r="AI27" s="176">
        <v>-2.33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58.08</v>
      </c>
      <c r="AQ27" s="176">
        <v>14.52</v>
      </c>
      <c r="AR27" s="176">
        <v>6.1</v>
      </c>
      <c r="AS27" s="176">
        <v>1.62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1.89</v>
      </c>
      <c r="AZ27" s="176">
        <v>2.3199999999999998</v>
      </c>
      <c r="BA27" s="176">
        <v>1.53</v>
      </c>
      <c r="BB27" s="176">
        <v>1.21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280</v>
      </c>
      <c r="L28" s="176">
        <v>4.92</v>
      </c>
      <c r="M28" s="176">
        <v>29.04</v>
      </c>
      <c r="N28" s="176">
        <v>24.2</v>
      </c>
      <c r="O28" s="176">
        <v>72.36</v>
      </c>
      <c r="P28" s="176">
        <v>28.99</v>
      </c>
      <c r="Q28" s="176">
        <v>5.12</v>
      </c>
      <c r="R28" s="176">
        <v>9.76</v>
      </c>
      <c r="S28" s="176">
        <v>6.14</v>
      </c>
      <c r="T28" s="176">
        <v>0.31</v>
      </c>
      <c r="U28" s="176">
        <v>59.43</v>
      </c>
      <c r="V28" s="176">
        <v>2.9</v>
      </c>
      <c r="W28" s="176">
        <v>4.84</v>
      </c>
      <c r="X28" s="176">
        <v>14.52</v>
      </c>
      <c r="Y28" s="176">
        <v>0</v>
      </c>
      <c r="Z28">
        <v>0</v>
      </c>
      <c r="AA28" s="176">
        <v>13.76</v>
      </c>
      <c r="AB28" s="176">
        <v>0</v>
      </c>
      <c r="AC28" s="176">
        <v>0</v>
      </c>
      <c r="AD28" s="176">
        <v>0</v>
      </c>
      <c r="AE28" s="176">
        <v>40</v>
      </c>
      <c r="AF28" s="176">
        <v>0</v>
      </c>
      <c r="AG28" s="176">
        <v>0</v>
      </c>
      <c r="AH28" s="176">
        <v>0</v>
      </c>
      <c r="AI28" s="176">
        <v>-2.33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58.08</v>
      </c>
      <c r="AQ28" s="176">
        <v>14.52</v>
      </c>
      <c r="AR28" s="176">
        <v>15.44</v>
      </c>
      <c r="AS28" s="176">
        <v>1.62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1.89</v>
      </c>
      <c r="AZ28" s="176">
        <v>2.3199999999999998</v>
      </c>
      <c r="BA28" s="176">
        <v>1.53</v>
      </c>
      <c r="BB28" s="176">
        <v>1.21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280</v>
      </c>
      <c r="L29" s="176">
        <v>4.8899999999999997</v>
      </c>
      <c r="M29" s="176">
        <v>62.88</v>
      </c>
      <c r="N29" s="176">
        <v>51.5</v>
      </c>
      <c r="O29" s="176">
        <v>72.36</v>
      </c>
      <c r="P29" s="176">
        <v>28.99</v>
      </c>
      <c r="Q29" s="176">
        <v>5.12</v>
      </c>
      <c r="R29" s="176">
        <v>9.76</v>
      </c>
      <c r="S29" s="176">
        <v>6.12</v>
      </c>
      <c r="T29" s="176">
        <v>0.31</v>
      </c>
      <c r="U29" s="176">
        <v>59.43</v>
      </c>
      <c r="V29" s="176">
        <v>2.9</v>
      </c>
      <c r="W29" s="176">
        <v>4.84</v>
      </c>
      <c r="X29" s="176">
        <v>14.52</v>
      </c>
      <c r="Y29" s="176">
        <v>0</v>
      </c>
      <c r="Z29">
        <v>0</v>
      </c>
      <c r="AA29" s="176">
        <v>13.76</v>
      </c>
      <c r="AB29" s="176">
        <v>0</v>
      </c>
      <c r="AC29" s="176">
        <v>0</v>
      </c>
      <c r="AD29" s="176">
        <v>0</v>
      </c>
      <c r="AE29" s="176">
        <v>40</v>
      </c>
      <c r="AF29" s="176">
        <v>0</v>
      </c>
      <c r="AG29" s="176">
        <v>0</v>
      </c>
      <c r="AH29" s="176">
        <v>0</v>
      </c>
      <c r="AI29" s="176">
        <v>-2.33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58.08</v>
      </c>
      <c r="AQ29" s="176">
        <v>14.52</v>
      </c>
      <c r="AR29" s="176">
        <v>28.63</v>
      </c>
      <c r="AS29" s="176">
        <v>1.62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1.89</v>
      </c>
      <c r="AZ29" s="176">
        <v>2.3199999999999998</v>
      </c>
      <c r="BA29" s="176">
        <v>1.53</v>
      </c>
      <c r="BB29" s="176">
        <v>1.21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280</v>
      </c>
      <c r="L30" s="176">
        <v>4.8899999999999997</v>
      </c>
      <c r="M30" s="176">
        <v>62.88</v>
      </c>
      <c r="N30" s="176">
        <v>51.5</v>
      </c>
      <c r="O30" s="176">
        <v>72.36</v>
      </c>
      <c r="P30" s="176">
        <v>28.99</v>
      </c>
      <c r="Q30" s="176">
        <v>5.12</v>
      </c>
      <c r="R30" s="176">
        <v>9.82</v>
      </c>
      <c r="S30" s="176">
        <v>6.12</v>
      </c>
      <c r="T30" s="176">
        <v>0.31</v>
      </c>
      <c r="U30" s="176">
        <v>59.43</v>
      </c>
      <c r="V30" s="176">
        <v>2.9</v>
      </c>
      <c r="W30" s="176">
        <v>4.84</v>
      </c>
      <c r="X30" s="176">
        <v>14.52</v>
      </c>
      <c r="Y30" s="176">
        <v>0</v>
      </c>
      <c r="Z30">
        <v>0</v>
      </c>
      <c r="AA30" s="176">
        <v>13.76</v>
      </c>
      <c r="AB30" s="176">
        <v>0</v>
      </c>
      <c r="AC30" s="176">
        <v>0</v>
      </c>
      <c r="AD30" s="176">
        <v>0</v>
      </c>
      <c r="AE30" s="176">
        <v>40</v>
      </c>
      <c r="AF30" s="176">
        <v>0</v>
      </c>
      <c r="AG30" s="176">
        <v>0</v>
      </c>
      <c r="AH30" s="176">
        <v>0</v>
      </c>
      <c r="AI30" s="176">
        <v>-2.33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58.08</v>
      </c>
      <c r="AQ30" s="176">
        <v>14.52</v>
      </c>
      <c r="AR30" s="176">
        <v>41.58</v>
      </c>
      <c r="AS30" s="176">
        <v>1.62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1.89</v>
      </c>
      <c r="AZ30" s="176">
        <v>2.3199999999999998</v>
      </c>
      <c r="BA30" s="176">
        <v>1.53</v>
      </c>
      <c r="BB30" s="176">
        <v>1.21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280</v>
      </c>
      <c r="L31" s="176">
        <v>4.92</v>
      </c>
      <c r="M31" s="176">
        <v>62.88</v>
      </c>
      <c r="N31" s="176">
        <v>51.5</v>
      </c>
      <c r="O31" s="176">
        <v>72.36</v>
      </c>
      <c r="P31" s="176">
        <v>28.99</v>
      </c>
      <c r="Q31" s="176">
        <v>5.12</v>
      </c>
      <c r="R31" s="176">
        <v>9.82</v>
      </c>
      <c r="S31" s="176">
        <v>6.14</v>
      </c>
      <c r="T31" s="176">
        <v>0.32</v>
      </c>
      <c r="U31" s="176">
        <v>59.43</v>
      </c>
      <c r="V31" s="176">
        <v>2.9</v>
      </c>
      <c r="W31" s="176">
        <v>4.84</v>
      </c>
      <c r="X31" s="176">
        <v>14.52</v>
      </c>
      <c r="Y31" s="176">
        <v>0</v>
      </c>
      <c r="Z31">
        <v>0</v>
      </c>
      <c r="AA31" s="176">
        <v>13.79</v>
      </c>
      <c r="AB31" s="176">
        <v>0</v>
      </c>
      <c r="AC31" s="176">
        <v>0</v>
      </c>
      <c r="AD31" s="176">
        <v>0</v>
      </c>
      <c r="AE31" s="176">
        <v>40</v>
      </c>
      <c r="AF31" s="176">
        <v>0</v>
      </c>
      <c r="AG31" s="176">
        <v>0</v>
      </c>
      <c r="AH31" s="176">
        <v>0</v>
      </c>
      <c r="AI31" s="176">
        <v>-2.33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58.08</v>
      </c>
      <c r="AQ31" s="176">
        <v>14.52</v>
      </c>
      <c r="AR31" s="176">
        <v>46</v>
      </c>
      <c r="AS31" s="176">
        <v>1.62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1.89</v>
      </c>
      <c r="AZ31" s="176">
        <v>2.3199999999999998</v>
      </c>
      <c r="BA31" s="176">
        <v>1.53</v>
      </c>
      <c r="BB31" s="176">
        <v>1.21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280</v>
      </c>
      <c r="L32" s="176">
        <v>4.92</v>
      </c>
      <c r="M32" s="176">
        <v>62.88</v>
      </c>
      <c r="N32" s="176">
        <v>51.5</v>
      </c>
      <c r="O32" s="176">
        <v>72.36</v>
      </c>
      <c r="P32" s="176">
        <v>28.99</v>
      </c>
      <c r="Q32" s="176">
        <v>5.12</v>
      </c>
      <c r="R32" s="176">
        <v>9.82</v>
      </c>
      <c r="S32" s="176">
        <v>6.14</v>
      </c>
      <c r="T32" s="176">
        <v>0.32</v>
      </c>
      <c r="U32" s="176">
        <v>59.43</v>
      </c>
      <c r="V32" s="176">
        <v>2.9</v>
      </c>
      <c r="W32" s="176">
        <v>4.84</v>
      </c>
      <c r="X32" s="176">
        <v>14.52</v>
      </c>
      <c r="Y32" s="176">
        <v>0</v>
      </c>
      <c r="Z32">
        <v>0</v>
      </c>
      <c r="AA32" s="176">
        <v>13.79</v>
      </c>
      <c r="AB32" s="176">
        <v>0</v>
      </c>
      <c r="AC32" s="176">
        <v>0</v>
      </c>
      <c r="AD32" s="176">
        <v>0</v>
      </c>
      <c r="AE32" s="176">
        <v>40</v>
      </c>
      <c r="AF32" s="176">
        <v>0</v>
      </c>
      <c r="AG32" s="176">
        <v>0</v>
      </c>
      <c r="AH32" s="176">
        <v>0</v>
      </c>
      <c r="AI32" s="176">
        <v>-2.33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58.08</v>
      </c>
      <c r="AQ32" s="176">
        <v>14.52</v>
      </c>
      <c r="AR32" s="176">
        <v>46</v>
      </c>
      <c r="AS32" s="176">
        <v>1.62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1.89</v>
      </c>
      <c r="AZ32" s="176">
        <v>2.3199999999999998</v>
      </c>
      <c r="BA32" s="176">
        <v>1.53</v>
      </c>
      <c r="BB32" s="176">
        <v>1.21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280</v>
      </c>
      <c r="L33" s="176">
        <v>4.92</v>
      </c>
      <c r="M33" s="176">
        <v>62.88</v>
      </c>
      <c r="N33" s="176">
        <v>51.5</v>
      </c>
      <c r="O33" s="176">
        <v>72.36</v>
      </c>
      <c r="P33" s="176">
        <v>28.99</v>
      </c>
      <c r="Q33" s="176">
        <v>5.12</v>
      </c>
      <c r="R33" s="176">
        <v>9.76</v>
      </c>
      <c r="S33" s="176">
        <v>6.14</v>
      </c>
      <c r="T33" s="176">
        <v>0.31</v>
      </c>
      <c r="U33" s="176">
        <v>59.43</v>
      </c>
      <c r="V33" s="176">
        <v>2.9</v>
      </c>
      <c r="W33" s="176">
        <v>4.84</v>
      </c>
      <c r="X33" s="176">
        <v>14.52</v>
      </c>
      <c r="Y33" s="176">
        <v>0</v>
      </c>
      <c r="Z33">
        <v>0</v>
      </c>
      <c r="AA33" s="176">
        <v>13.79</v>
      </c>
      <c r="AB33" s="176">
        <v>0</v>
      </c>
      <c r="AC33" s="176">
        <v>0</v>
      </c>
      <c r="AD33" s="176">
        <v>0</v>
      </c>
      <c r="AE33" s="176">
        <v>40</v>
      </c>
      <c r="AF33" s="176">
        <v>0</v>
      </c>
      <c r="AG33" s="176">
        <v>0</v>
      </c>
      <c r="AH33" s="176">
        <v>0</v>
      </c>
      <c r="AI33" s="176">
        <v>-2.33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58.08</v>
      </c>
      <c r="AQ33" s="176">
        <v>14.52</v>
      </c>
      <c r="AR33" s="176">
        <v>46</v>
      </c>
      <c r="AS33" s="176">
        <v>1.62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1.89</v>
      </c>
      <c r="AZ33" s="176">
        <v>2.3199999999999998</v>
      </c>
      <c r="BA33" s="176">
        <v>1.53</v>
      </c>
      <c r="BB33" s="176">
        <v>1.21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280</v>
      </c>
      <c r="L34" s="176">
        <v>4.92</v>
      </c>
      <c r="M34" s="176">
        <v>62.88</v>
      </c>
      <c r="N34" s="176">
        <v>51.5</v>
      </c>
      <c r="O34" s="176">
        <v>72.36</v>
      </c>
      <c r="P34" s="176">
        <v>28.99</v>
      </c>
      <c r="Q34" s="176">
        <v>5.12</v>
      </c>
      <c r="R34" s="176">
        <v>9.76</v>
      </c>
      <c r="S34" s="176">
        <v>6.14</v>
      </c>
      <c r="T34" s="176">
        <v>0.31</v>
      </c>
      <c r="U34" s="176">
        <v>59.43</v>
      </c>
      <c r="V34" s="176">
        <v>2.9</v>
      </c>
      <c r="W34" s="176">
        <v>4.84</v>
      </c>
      <c r="X34" s="176">
        <v>14.52</v>
      </c>
      <c r="Y34" s="176">
        <v>0</v>
      </c>
      <c r="Z34">
        <v>0</v>
      </c>
      <c r="AA34" s="176">
        <v>13.79</v>
      </c>
      <c r="AB34" s="176">
        <v>0</v>
      </c>
      <c r="AC34" s="176">
        <v>0</v>
      </c>
      <c r="AD34" s="176">
        <v>0</v>
      </c>
      <c r="AE34" s="176">
        <v>40</v>
      </c>
      <c r="AF34" s="176">
        <v>0</v>
      </c>
      <c r="AG34" s="176">
        <v>0</v>
      </c>
      <c r="AH34" s="176">
        <v>0</v>
      </c>
      <c r="AI34" s="176">
        <v>-2.33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58.08</v>
      </c>
      <c r="AQ34" s="176">
        <v>14.52</v>
      </c>
      <c r="AR34" s="176">
        <v>46.5</v>
      </c>
      <c r="AS34" s="176">
        <v>1.62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1.89</v>
      </c>
      <c r="AZ34" s="176">
        <v>2.3199999999999998</v>
      </c>
      <c r="BA34" s="176">
        <v>1.53</v>
      </c>
      <c r="BB34" s="176">
        <v>1.21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280</v>
      </c>
      <c r="L35" s="176">
        <v>4.92</v>
      </c>
      <c r="M35" s="176">
        <v>62.88</v>
      </c>
      <c r="N35" s="176">
        <v>51.5</v>
      </c>
      <c r="O35" s="176">
        <v>72.36</v>
      </c>
      <c r="P35" s="176">
        <v>28.99</v>
      </c>
      <c r="Q35" s="176">
        <v>5.12</v>
      </c>
      <c r="R35" s="176">
        <v>9.86</v>
      </c>
      <c r="S35" s="176">
        <v>6.17</v>
      </c>
      <c r="T35" s="176">
        <v>0.32</v>
      </c>
      <c r="U35" s="176">
        <v>59.43</v>
      </c>
      <c r="V35" s="176">
        <v>2.9</v>
      </c>
      <c r="W35" s="176">
        <v>4.84</v>
      </c>
      <c r="X35" s="176">
        <v>14.52</v>
      </c>
      <c r="Y35" s="176">
        <v>0</v>
      </c>
      <c r="Z35">
        <v>0</v>
      </c>
      <c r="AA35" s="176">
        <v>13.79</v>
      </c>
      <c r="AB35" s="176">
        <v>0</v>
      </c>
      <c r="AC35" s="176">
        <v>0</v>
      </c>
      <c r="AD35" s="176">
        <v>0</v>
      </c>
      <c r="AE35" s="176">
        <v>40</v>
      </c>
      <c r="AF35" s="176">
        <v>0</v>
      </c>
      <c r="AG35" s="176">
        <v>0</v>
      </c>
      <c r="AH35" s="176">
        <v>0</v>
      </c>
      <c r="AI35" s="176">
        <v>-2.33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58.08</v>
      </c>
      <c r="AQ35" s="176">
        <v>14.52</v>
      </c>
      <c r="AR35" s="176">
        <v>47.5</v>
      </c>
      <c r="AS35" s="176">
        <v>1.63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1.89</v>
      </c>
      <c r="AZ35" s="176">
        <v>2.3199999999999998</v>
      </c>
      <c r="BA35" s="176">
        <v>1.53</v>
      </c>
      <c r="BB35" s="176">
        <v>1.21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280</v>
      </c>
      <c r="L36" s="176">
        <v>4.92</v>
      </c>
      <c r="M36" s="176">
        <v>62.88</v>
      </c>
      <c r="N36" s="176">
        <v>51.5</v>
      </c>
      <c r="O36" s="176">
        <v>72.36</v>
      </c>
      <c r="P36" s="176">
        <v>28.99</v>
      </c>
      <c r="Q36" s="176">
        <v>5.12</v>
      </c>
      <c r="R36" s="176">
        <v>9.86</v>
      </c>
      <c r="S36" s="176">
        <v>6.17</v>
      </c>
      <c r="T36" s="176">
        <v>0.32</v>
      </c>
      <c r="U36" s="176">
        <v>59.43</v>
      </c>
      <c r="V36" s="176">
        <v>2.9</v>
      </c>
      <c r="W36" s="176">
        <v>4.84</v>
      </c>
      <c r="X36" s="176">
        <v>14.52</v>
      </c>
      <c r="Y36" s="176">
        <v>0</v>
      </c>
      <c r="Z36">
        <v>0</v>
      </c>
      <c r="AA36" s="176">
        <v>13.79</v>
      </c>
      <c r="AB36" s="176">
        <v>0</v>
      </c>
      <c r="AC36" s="176">
        <v>0</v>
      </c>
      <c r="AD36" s="176">
        <v>0</v>
      </c>
      <c r="AE36" s="176">
        <v>40</v>
      </c>
      <c r="AF36" s="176">
        <v>0</v>
      </c>
      <c r="AG36" s="176">
        <v>0</v>
      </c>
      <c r="AH36" s="176">
        <v>0</v>
      </c>
      <c r="AI36" s="176">
        <v>-2.33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58.08</v>
      </c>
      <c r="AQ36" s="176">
        <v>14.52</v>
      </c>
      <c r="AR36" s="176">
        <v>47.5</v>
      </c>
      <c r="AS36" s="176">
        <v>1.63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1.89</v>
      </c>
      <c r="AZ36" s="176">
        <v>2.3199999999999998</v>
      </c>
      <c r="BA36" s="176">
        <v>1.53</v>
      </c>
      <c r="BB36" s="176">
        <v>1.21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9.4600000000000009</v>
      </c>
      <c r="J37" s="176">
        <v>0</v>
      </c>
      <c r="K37" s="176">
        <v>280</v>
      </c>
      <c r="L37" s="176">
        <v>4.92</v>
      </c>
      <c r="M37" s="176">
        <v>62.88</v>
      </c>
      <c r="N37" s="176">
        <v>51.5</v>
      </c>
      <c r="O37" s="176">
        <v>72.36</v>
      </c>
      <c r="P37" s="176">
        <v>28.99</v>
      </c>
      <c r="Q37" s="176">
        <v>5.12</v>
      </c>
      <c r="R37" s="176">
        <v>9.86</v>
      </c>
      <c r="S37" s="176">
        <v>6.17</v>
      </c>
      <c r="T37" s="176">
        <v>0.32</v>
      </c>
      <c r="U37" s="176">
        <v>59.43</v>
      </c>
      <c r="V37" s="176">
        <v>8.81</v>
      </c>
      <c r="W37" s="176">
        <v>4.84</v>
      </c>
      <c r="X37" s="176">
        <v>62.71</v>
      </c>
      <c r="Y37" s="176">
        <v>0</v>
      </c>
      <c r="Z37">
        <v>0</v>
      </c>
      <c r="AA37" s="176">
        <v>13.79</v>
      </c>
      <c r="AB37" s="176">
        <v>0</v>
      </c>
      <c r="AC37" s="176">
        <v>0</v>
      </c>
      <c r="AD37" s="176">
        <v>0</v>
      </c>
      <c r="AE37" s="176">
        <v>43.57</v>
      </c>
      <c r="AF37" s="176">
        <v>0</v>
      </c>
      <c r="AG37" s="176">
        <v>0</v>
      </c>
      <c r="AH37" s="176">
        <v>0</v>
      </c>
      <c r="AI37" s="176">
        <v>-2.33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58.08</v>
      </c>
      <c r="AQ37" s="176">
        <v>14.52</v>
      </c>
      <c r="AR37" s="176">
        <v>47.5</v>
      </c>
      <c r="AS37" s="176">
        <v>1.66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1.89</v>
      </c>
      <c r="AZ37" s="176">
        <v>2.3199999999999998</v>
      </c>
      <c r="BA37" s="176">
        <v>1.53</v>
      </c>
      <c r="BB37" s="176">
        <v>1.21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9.4600000000000009</v>
      </c>
      <c r="J38" s="176">
        <v>0</v>
      </c>
      <c r="K38" s="176">
        <v>280</v>
      </c>
      <c r="L38" s="176">
        <v>4.92</v>
      </c>
      <c r="M38" s="176">
        <v>62.88</v>
      </c>
      <c r="N38" s="176">
        <v>51.5</v>
      </c>
      <c r="O38" s="176">
        <v>72.36</v>
      </c>
      <c r="P38" s="176">
        <v>28.99</v>
      </c>
      <c r="Q38" s="176">
        <v>5.12</v>
      </c>
      <c r="R38" s="176">
        <v>9.86</v>
      </c>
      <c r="S38" s="176">
        <v>6.17</v>
      </c>
      <c r="T38" s="176">
        <v>0.32</v>
      </c>
      <c r="U38" s="176">
        <v>59.43</v>
      </c>
      <c r="V38" s="176">
        <v>8.81</v>
      </c>
      <c r="W38" s="176">
        <v>4.84</v>
      </c>
      <c r="X38" s="176">
        <v>62.71</v>
      </c>
      <c r="Y38" s="176">
        <v>0</v>
      </c>
      <c r="Z38">
        <v>0</v>
      </c>
      <c r="AA38" s="176">
        <v>13.14</v>
      </c>
      <c r="AB38" s="176">
        <v>0</v>
      </c>
      <c r="AC38" s="176">
        <v>0</v>
      </c>
      <c r="AD38" s="176">
        <v>0</v>
      </c>
      <c r="AE38" s="176">
        <v>43.57</v>
      </c>
      <c r="AF38" s="176">
        <v>0</v>
      </c>
      <c r="AG38" s="176">
        <v>0</v>
      </c>
      <c r="AH38" s="176">
        <v>0</v>
      </c>
      <c r="AI38" s="176">
        <v>-2.33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58.08</v>
      </c>
      <c r="AQ38" s="176">
        <v>14.52</v>
      </c>
      <c r="AR38" s="176">
        <v>47.5</v>
      </c>
      <c r="AS38" s="176">
        <v>1.66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1.89</v>
      </c>
      <c r="AZ38" s="176">
        <v>2.3199999999999998</v>
      </c>
      <c r="BA38" s="176">
        <v>1.53</v>
      </c>
      <c r="BB38" s="176">
        <v>1.21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9.4600000000000009</v>
      </c>
      <c r="J39" s="176">
        <v>0</v>
      </c>
      <c r="K39" s="176">
        <v>280</v>
      </c>
      <c r="L39" s="176">
        <v>4.9400000000000004</v>
      </c>
      <c r="M39" s="176">
        <v>62.88</v>
      </c>
      <c r="N39" s="176">
        <v>51.5</v>
      </c>
      <c r="O39" s="176">
        <v>72.36</v>
      </c>
      <c r="P39" s="176">
        <v>28.99</v>
      </c>
      <c r="Q39" s="176">
        <v>5.14</v>
      </c>
      <c r="R39" s="176">
        <v>9.86</v>
      </c>
      <c r="S39" s="176">
        <v>6.17</v>
      </c>
      <c r="T39" s="176">
        <v>0.32</v>
      </c>
      <c r="U39" s="176">
        <v>59.43</v>
      </c>
      <c r="V39" s="176">
        <v>8.81</v>
      </c>
      <c r="W39" s="176">
        <v>4.84</v>
      </c>
      <c r="X39" s="176">
        <v>62.71</v>
      </c>
      <c r="Y39" s="176">
        <v>0</v>
      </c>
      <c r="Z39">
        <v>0</v>
      </c>
      <c r="AA39" s="176">
        <v>13.14</v>
      </c>
      <c r="AB39" s="176">
        <v>0</v>
      </c>
      <c r="AC39" s="176">
        <v>0</v>
      </c>
      <c r="AD39" s="176">
        <v>0</v>
      </c>
      <c r="AE39" s="176">
        <v>43.57</v>
      </c>
      <c r="AF39" s="176">
        <v>0</v>
      </c>
      <c r="AG39" s="176">
        <v>0</v>
      </c>
      <c r="AH39" s="176">
        <v>0</v>
      </c>
      <c r="AI39" s="176">
        <v>-2.33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58.08</v>
      </c>
      <c r="AQ39" s="176">
        <v>14.52</v>
      </c>
      <c r="AR39" s="176">
        <v>47.5</v>
      </c>
      <c r="AS39" s="176">
        <v>1.66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1.89</v>
      </c>
      <c r="AZ39" s="176">
        <v>2.3199999999999998</v>
      </c>
      <c r="BA39" s="176">
        <v>1.53</v>
      </c>
      <c r="BB39" s="176">
        <v>1.21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9.4600000000000009</v>
      </c>
      <c r="J40" s="176">
        <v>0</v>
      </c>
      <c r="K40" s="176">
        <v>280</v>
      </c>
      <c r="L40" s="176">
        <v>4.9400000000000004</v>
      </c>
      <c r="M40" s="176">
        <v>62.88</v>
      </c>
      <c r="N40" s="176">
        <v>51.5</v>
      </c>
      <c r="O40" s="176">
        <v>72.36</v>
      </c>
      <c r="P40" s="176">
        <v>28.99</v>
      </c>
      <c r="Q40" s="176">
        <v>5.14</v>
      </c>
      <c r="R40" s="176">
        <v>9.86</v>
      </c>
      <c r="S40" s="176">
        <v>6.17</v>
      </c>
      <c r="T40" s="176">
        <v>0.32</v>
      </c>
      <c r="U40" s="176">
        <v>59.43</v>
      </c>
      <c r="V40" s="176">
        <v>8.81</v>
      </c>
      <c r="W40" s="176">
        <v>4.84</v>
      </c>
      <c r="X40" s="176">
        <v>62.71</v>
      </c>
      <c r="Y40" s="176">
        <v>0</v>
      </c>
      <c r="Z40">
        <v>0</v>
      </c>
      <c r="AA40" s="176">
        <v>13.14</v>
      </c>
      <c r="AB40" s="176">
        <v>0</v>
      </c>
      <c r="AC40" s="176">
        <v>0</v>
      </c>
      <c r="AD40" s="176">
        <v>0</v>
      </c>
      <c r="AE40" s="176">
        <v>43.57</v>
      </c>
      <c r="AF40" s="176">
        <v>0</v>
      </c>
      <c r="AG40" s="176">
        <v>0</v>
      </c>
      <c r="AH40" s="176">
        <v>0</v>
      </c>
      <c r="AI40" s="176">
        <v>-2.33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58.08</v>
      </c>
      <c r="AQ40" s="176">
        <v>14.52</v>
      </c>
      <c r="AR40" s="176">
        <v>47.5</v>
      </c>
      <c r="AS40" s="176">
        <v>1.66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1.89</v>
      </c>
      <c r="AZ40" s="176">
        <v>2.3199999999999998</v>
      </c>
      <c r="BA40" s="176">
        <v>1.53</v>
      </c>
      <c r="BB40" s="176">
        <v>1.21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9.4600000000000009</v>
      </c>
      <c r="J41" s="176">
        <v>0</v>
      </c>
      <c r="K41" s="176">
        <v>280</v>
      </c>
      <c r="L41" s="176">
        <v>4.9400000000000004</v>
      </c>
      <c r="M41" s="176">
        <v>62.88</v>
      </c>
      <c r="N41" s="176">
        <v>51.5</v>
      </c>
      <c r="O41" s="176">
        <v>72.36</v>
      </c>
      <c r="P41" s="176">
        <v>28.99</v>
      </c>
      <c r="Q41" s="176">
        <v>5.14</v>
      </c>
      <c r="R41" s="176">
        <v>9.86</v>
      </c>
      <c r="S41" s="176">
        <v>6.17</v>
      </c>
      <c r="T41" s="176">
        <v>0.32</v>
      </c>
      <c r="U41" s="176">
        <v>59.43</v>
      </c>
      <c r="V41" s="176">
        <v>8.81</v>
      </c>
      <c r="W41" s="176">
        <v>4.84</v>
      </c>
      <c r="X41" s="176">
        <v>62.71</v>
      </c>
      <c r="Y41" s="176">
        <v>0</v>
      </c>
      <c r="Z41">
        <v>0</v>
      </c>
      <c r="AA41" s="176">
        <v>13.14</v>
      </c>
      <c r="AB41" s="176">
        <v>0</v>
      </c>
      <c r="AC41" s="176">
        <v>0</v>
      </c>
      <c r="AD41" s="176">
        <v>0</v>
      </c>
      <c r="AE41" s="176">
        <v>43.57</v>
      </c>
      <c r="AF41" s="176">
        <v>0</v>
      </c>
      <c r="AG41" s="176">
        <v>0</v>
      </c>
      <c r="AH41" s="176">
        <v>0</v>
      </c>
      <c r="AI41" s="176">
        <v>-2.33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58.08</v>
      </c>
      <c r="AQ41" s="176">
        <v>14.52</v>
      </c>
      <c r="AR41" s="176">
        <v>47.5</v>
      </c>
      <c r="AS41" s="176">
        <v>1.66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1.89</v>
      </c>
      <c r="AZ41" s="176">
        <v>2.3199999999999998</v>
      </c>
      <c r="BA41" s="176">
        <v>1.53</v>
      </c>
      <c r="BB41" s="176">
        <v>1.21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9.4600000000000009</v>
      </c>
      <c r="J42" s="176">
        <v>0</v>
      </c>
      <c r="K42" s="176">
        <v>280</v>
      </c>
      <c r="L42" s="176">
        <v>4.9400000000000004</v>
      </c>
      <c r="M42" s="176">
        <v>62.88</v>
      </c>
      <c r="N42" s="176">
        <v>51.5</v>
      </c>
      <c r="O42" s="176">
        <v>72.36</v>
      </c>
      <c r="P42" s="176">
        <v>28.99</v>
      </c>
      <c r="Q42" s="176">
        <v>5.14</v>
      </c>
      <c r="R42" s="176">
        <v>9.86</v>
      </c>
      <c r="S42" s="176">
        <v>6.17</v>
      </c>
      <c r="T42" s="176">
        <v>0.32</v>
      </c>
      <c r="U42" s="176">
        <v>59.43</v>
      </c>
      <c r="V42" s="176">
        <v>8.81</v>
      </c>
      <c r="W42" s="176">
        <v>4.84</v>
      </c>
      <c r="X42" s="176">
        <v>62.71</v>
      </c>
      <c r="Y42" s="176">
        <v>0</v>
      </c>
      <c r="Z42">
        <v>0</v>
      </c>
      <c r="AA42" s="176">
        <v>13.14</v>
      </c>
      <c r="AB42" s="176">
        <v>0</v>
      </c>
      <c r="AC42" s="176">
        <v>0</v>
      </c>
      <c r="AD42" s="176">
        <v>0</v>
      </c>
      <c r="AE42" s="176">
        <v>43.57</v>
      </c>
      <c r="AF42" s="176">
        <v>0</v>
      </c>
      <c r="AG42" s="176">
        <v>0</v>
      </c>
      <c r="AH42" s="176">
        <v>0</v>
      </c>
      <c r="AI42" s="176">
        <v>-2.33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58.08</v>
      </c>
      <c r="AQ42" s="176">
        <v>14.52</v>
      </c>
      <c r="AR42" s="176">
        <v>47.5</v>
      </c>
      <c r="AS42" s="176">
        <v>1.66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1.89</v>
      </c>
      <c r="AZ42" s="176">
        <v>2.3199999999999998</v>
      </c>
      <c r="BA42" s="176">
        <v>1.53</v>
      </c>
      <c r="BB42" s="176">
        <v>1.21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9.4600000000000009</v>
      </c>
      <c r="J43" s="176">
        <v>0</v>
      </c>
      <c r="K43" s="176">
        <v>280</v>
      </c>
      <c r="L43" s="176">
        <v>4.9400000000000004</v>
      </c>
      <c r="M43" s="176">
        <v>62.88</v>
      </c>
      <c r="N43" s="176">
        <v>51.5</v>
      </c>
      <c r="O43" s="176">
        <v>72.36</v>
      </c>
      <c r="P43" s="176">
        <v>28.99</v>
      </c>
      <c r="Q43" s="176">
        <v>5.14</v>
      </c>
      <c r="R43" s="176">
        <v>9.86</v>
      </c>
      <c r="S43" s="176">
        <v>6.17</v>
      </c>
      <c r="T43" s="176">
        <v>0.33</v>
      </c>
      <c r="U43" s="176">
        <v>59.43</v>
      </c>
      <c r="V43" s="176">
        <v>8.81</v>
      </c>
      <c r="W43" s="176">
        <v>4.84</v>
      </c>
      <c r="X43" s="176">
        <v>62.71</v>
      </c>
      <c r="Y43" s="176">
        <v>0</v>
      </c>
      <c r="Z43">
        <v>0</v>
      </c>
      <c r="AA43" s="176">
        <v>13.17</v>
      </c>
      <c r="AB43" s="176">
        <v>0</v>
      </c>
      <c r="AC43" s="176">
        <v>0</v>
      </c>
      <c r="AD43" s="176">
        <v>0</v>
      </c>
      <c r="AE43" s="176">
        <v>43.57</v>
      </c>
      <c r="AF43" s="176">
        <v>0</v>
      </c>
      <c r="AG43" s="176">
        <v>0</v>
      </c>
      <c r="AH43" s="176">
        <v>0</v>
      </c>
      <c r="AI43" s="176">
        <v>-2.33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58.08</v>
      </c>
      <c r="AQ43" s="176">
        <v>14.52</v>
      </c>
      <c r="AR43" s="176">
        <v>47.5</v>
      </c>
      <c r="AS43" s="176">
        <v>1.66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1.89</v>
      </c>
      <c r="AZ43" s="176">
        <v>2.3199999999999998</v>
      </c>
      <c r="BA43" s="176">
        <v>1.53</v>
      </c>
      <c r="BB43" s="176">
        <v>1.21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9.4600000000000009</v>
      </c>
      <c r="J44" s="176">
        <v>0</v>
      </c>
      <c r="K44" s="176">
        <v>280</v>
      </c>
      <c r="L44" s="176">
        <v>4.9400000000000004</v>
      </c>
      <c r="M44" s="176">
        <v>62.88</v>
      </c>
      <c r="N44" s="176">
        <v>51.5</v>
      </c>
      <c r="O44" s="176">
        <v>72.36</v>
      </c>
      <c r="P44" s="176">
        <v>28.99</v>
      </c>
      <c r="Q44" s="176">
        <v>5.14</v>
      </c>
      <c r="R44" s="176">
        <v>9.86</v>
      </c>
      <c r="S44" s="176">
        <v>6.17</v>
      </c>
      <c r="T44" s="176">
        <v>0.33</v>
      </c>
      <c r="U44" s="176">
        <v>59.43</v>
      </c>
      <c r="V44" s="176">
        <v>8.81</v>
      </c>
      <c r="W44" s="176">
        <v>4.84</v>
      </c>
      <c r="X44" s="176">
        <v>62.71</v>
      </c>
      <c r="Y44" s="176">
        <v>0</v>
      </c>
      <c r="Z44">
        <v>0</v>
      </c>
      <c r="AA44" s="176">
        <v>13.17</v>
      </c>
      <c r="AB44" s="176">
        <v>0</v>
      </c>
      <c r="AC44" s="176">
        <v>0</v>
      </c>
      <c r="AD44" s="176">
        <v>0</v>
      </c>
      <c r="AE44" s="176">
        <v>43.57</v>
      </c>
      <c r="AF44" s="176">
        <v>0</v>
      </c>
      <c r="AG44" s="176">
        <v>0</v>
      </c>
      <c r="AH44" s="176">
        <v>0</v>
      </c>
      <c r="AI44" s="176">
        <v>-2.33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58.08</v>
      </c>
      <c r="AQ44" s="176">
        <v>14.52</v>
      </c>
      <c r="AR44" s="176">
        <v>47.5</v>
      </c>
      <c r="AS44" s="176">
        <v>1.64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1.89</v>
      </c>
      <c r="AZ44" s="176">
        <v>2.3199999999999998</v>
      </c>
      <c r="BA44" s="176">
        <v>1.53</v>
      </c>
      <c r="BB44" s="176">
        <v>1.21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280</v>
      </c>
      <c r="L45" s="176">
        <v>4.9400000000000004</v>
      </c>
      <c r="M45" s="176">
        <v>62.88</v>
      </c>
      <c r="N45" s="176">
        <v>51.5</v>
      </c>
      <c r="O45" s="176">
        <v>72.36</v>
      </c>
      <c r="P45" s="176">
        <v>28.99</v>
      </c>
      <c r="Q45" s="176">
        <v>5.14</v>
      </c>
      <c r="R45" s="176">
        <v>9.86</v>
      </c>
      <c r="S45" s="176">
        <v>6.17</v>
      </c>
      <c r="T45" s="176">
        <v>0.33</v>
      </c>
      <c r="U45" s="176">
        <v>59.75</v>
      </c>
      <c r="V45" s="176">
        <v>8.81</v>
      </c>
      <c r="W45" s="176">
        <v>4.84</v>
      </c>
      <c r="X45" s="176">
        <v>62.71</v>
      </c>
      <c r="Y45" s="176">
        <v>0</v>
      </c>
      <c r="Z45">
        <v>0</v>
      </c>
      <c r="AA45" s="176">
        <v>13.17</v>
      </c>
      <c r="AB45" s="176">
        <v>0</v>
      </c>
      <c r="AC45" s="176">
        <v>0</v>
      </c>
      <c r="AD45" s="176">
        <v>0</v>
      </c>
      <c r="AE45" s="176">
        <v>43.57</v>
      </c>
      <c r="AF45" s="176">
        <v>0</v>
      </c>
      <c r="AG45" s="176">
        <v>0</v>
      </c>
      <c r="AH45" s="176">
        <v>0</v>
      </c>
      <c r="AI45" s="176">
        <v>-2.33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87.12</v>
      </c>
      <c r="AQ45" s="176">
        <v>14.52</v>
      </c>
      <c r="AR45" s="176">
        <v>47.5</v>
      </c>
      <c r="AS45" s="176">
        <v>1.64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1.89</v>
      </c>
      <c r="AZ45" s="176">
        <v>2.3199999999999998</v>
      </c>
      <c r="BA45" s="176">
        <v>1.53</v>
      </c>
      <c r="BB45" s="176">
        <v>1.21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280</v>
      </c>
      <c r="L46" s="176">
        <v>4.9400000000000004</v>
      </c>
      <c r="M46" s="176">
        <v>62.88</v>
      </c>
      <c r="N46" s="176">
        <v>51.5</v>
      </c>
      <c r="O46" s="176">
        <v>72.36</v>
      </c>
      <c r="P46" s="176">
        <v>28.99</v>
      </c>
      <c r="Q46" s="176">
        <v>5.14</v>
      </c>
      <c r="R46" s="176">
        <v>9.86</v>
      </c>
      <c r="S46" s="176">
        <v>6.17</v>
      </c>
      <c r="T46" s="176">
        <v>0.33</v>
      </c>
      <c r="U46" s="176">
        <v>59.76</v>
      </c>
      <c r="V46" s="176">
        <v>8.81</v>
      </c>
      <c r="W46" s="176">
        <v>4.84</v>
      </c>
      <c r="X46" s="176">
        <v>62.71</v>
      </c>
      <c r="Y46" s="176">
        <v>0</v>
      </c>
      <c r="Z46">
        <v>0</v>
      </c>
      <c r="AA46" s="176">
        <v>13.17</v>
      </c>
      <c r="AB46" s="176">
        <v>0</v>
      </c>
      <c r="AC46" s="176">
        <v>0</v>
      </c>
      <c r="AD46" s="176">
        <v>0</v>
      </c>
      <c r="AE46" s="176">
        <v>43.57</v>
      </c>
      <c r="AF46" s="176">
        <v>0</v>
      </c>
      <c r="AG46" s="176">
        <v>0</v>
      </c>
      <c r="AH46" s="176">
        <v>0</v>
      </c>
      <c r="AI46" s="176">
        <v>-2.33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118.32</v>
      </c>
      <c r="AQ46" s="176">
        <v>14.52</v>
      </c>
      <c r="AR46" s="176">
        <v>47.5</v>
      </c>
      <c r="AS46" s="176">
        <v>1.64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1.89</v>
      </c>
      <c r="AZ46" s="176">
        <v>2.3199999999999998</v>
      </c>
      <c r="BA46" s="176">
        <v>1.53</v>
      </c>
      <c r="BB46" s="176">
        <v>1.21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280</v>
      </c>
      <c r="L47" s="176">
        <v>4.9400000000000004</v>
      </c>
      <c r="M47" s="176">
        <v>62.88</v>
      </c>
      <c r="N47" s="176">
        <v>51.5</v>
      </c>
      <c r="O47" s="176">
        <v>72.36</v>
      </c>
      <c r="P47" s="176">
        <v>28.99</v>
      </c>
      <c r="Q47" s="176">
        <v>5.14</v>
      </c>
      <c r="R47" s="176">
        <v>9.82</v>
      </c>
      <c r="S47" s="176">
        <v>6.17</v>
      </c>
      <c r="T47" s="176">
        <v>0.33</v>
      </c>
      <c r="U47" s="176">
        <v>59.76</v>
      </c>
      <c r="V47" s="176">
        <v>8.81</v>
      </c>
      <c r="W47" s="176">
        <v>4.84</v>
      </c>
      <c r="X47" s="176">
        <v>62.71</v>
      </c>
      <c r="Y47" s="176">
        <v>0</v>
      </c>
      <c r="Z47">
        <v>0</v>
      </c>
      <c r="AA47" s="176">
        <v>13.17</v>
      </c>
      <c r="AB47" s="176">
        <v>0</v>
      </c>
      <c r="AC47" s="176">
        <v>0</v>
      </c>
      <c r="AD47" s="176">
        <v>0</v>
      </c>
      <c r="AE47" s="176">
        <v>43.57</v>
      </c>
      <c r="AF47" s="176">
        <v>0</v>
      </c>
      <c r="AG47" s="176">
        <v>0</v>
      </c>
      <c r="AH47" s="176">
        <v>0</v>
      </c>
      <c r="AI47" s="176">
        <v>-2.33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118.32</v>
      </c>
      <c r="AQ47" s="176">
        <v>14.52</v>
      </c>
      <c r="AR47" s="176">
        <v>47.5</v>
      </c>
      <c r="AS47" s="176">
        <v>1.62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1.89</v>
      </c>
      <c r="AZ47" s="176">
        <v>2.3199999999999998</v>
      </c>
      <c r="BA47" s="176">
        <v>1.53</v>
      </c>
      <c r="BB47" s="176">
        <v>1.21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280</v>
      </c>
      <c r="L48" s="176">
        <v>4.9400000000000004</v>
      </c>
      <c r="M48" s="176">
        <v>62.88</v>
      </c>
      <c r="N48" s="176">
        <v>51.5</v>
      </c>
      <c r="O48" s="176">
        <v>72.36</v>
      </c>
      <c r="P48" s="176">
        <v>28.99</v>
      </c>
      <c r="Q48" s="176">
        <v>5.14</v>
      </c>
      <c r="R48" s="176">
        <v>9.82</v>
      </c>
      <c r="S48" s="176">
        <v>6.17</v>
      </c>
      <c r="T48" s="176">
        <v>0.33</v>
      </c>
      <c r="U48" s="176">
        <v>59.76</v>
      </c>
      <c r="V48" s="176">
        <v>8.81</v>
      </c>
      <c r="W48" s="176">
        <v>4.84</v>
      </c>
      <c r="X48" s="176">
        <v>62.71</v>
      </c>
      <c r="Y48" s="176">
        <v>0</v>
      </c>
      <c r="Z48">
        <v>0</v>
      </c>
      <c r="AA48" s="176">
        <v>13.21</v>
      </c>
      <c r="AB48" s="176">
        <v>0</v>
      </c>
      <c r="AC48" s="176">
        <v>0</v>
      </c>
      <c r="AD48" s="176">
        <v>0</v>
      </c>
      <c r="AE48" s="176">
        <v>43.57</v>
      </c>
      <c r="AF48" s="176">
        <v>0</v>
      </c>
      <c r="AG48" s="176">
        <v>0</v>
      </c>
      <c r="AH48" s="176">
        <v>0</v>
      </c>
      <c r="AI48" s="176">
        <v>-2.33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118.32</v>
      </c>
      <c r="AQ48" s="176">
        <v>14.52</v>
      </c>
      <c r="AR48" s="176">
        <v>47.5</v>
      </c>
      <c r="AS48" s="176">
        <v>1.62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1.89</v>
      </c>
      <c r="AZ48" s="176">
        <v>2.3199999999999998</v>
      </c>
      <c r="BA48" s="176">
        <v>1.53</v>
      </c>
      <c r="BB48" s="176">
        <v>1.21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280</v>
      </c>
      <c r="L49" s="176">
        <v>4.8899999999999997</v>
      </c>
      <c r="M49" s="176">
        <v>62.88</v>
      </c>
      <c r="N49" s="176">
        <v>51.5</v>
      </c>
      <c r="O49" s="176">
        <v>72.36</v>
      </c>
      <c r="P49" s="176">
        <v>28.99</v>
      </c>
      <c r="Q49" s="176">
        <v>5.14</v>
      </c>
      <c r="R49" s="176">
        <v>10</v>
      </c>
      <c r="S49" s="176">
        <v>6.15</v>
      </c>
      <c r="T49" s="176">
        <v>0.32</v>
      </c>
      <c r="U49" s="176">
        <v>59.76</v>
      </c>
      <c r="V49" s="176">
        <v>8.81</v>
      </c>
      <c r="W49" s="176">
        <v>18.059999999999999</v>
      </c>
      <c r="X49" s="176">
        <v>62.71</v>
      </c>
      <c r="Y49" s="176">
        <v>0</v>
      </c>
      <c r="Z49">
        <v>0</v>
      </c>
      <c r="AA49" s="176">
        <v>13.21</v>
      </c>
      <c r="AB49" s="176">
        <v>0</v>
      </c>
      <c r="AC49" s="176">
        <v>0</v>
      </c>
      <c r="AD49" s="176">
        <v>0</v>
      </c>
      <c r="AE49" s="176">
        <v>43.57</v>
      </c>
      <c r="AF49" s="176">
        <v>0</v>
      </c>
      <c r="AG49" s="176">
        <v>0</v>
      </c>
      <c r="AH49" s="176">
        <v>0</v>
      </c>
      <c r="AI49" s="176">
        <v>-2.33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118.32</v>
      </c>
      <c r="AQ49" s="176">
        <v>14.52</v>
      </c>
      <c r="AR49" s="176">
        <v>47.5</v>
      </c>
      <c r="AS49" s="176">
        <v>1.93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1.89</v>
      </c>
      <c r="AZ49" s="176">
        <v>2.3199999999999998</v>
      </c>
      <c r="BA49" s="176">
        <v>1.53</v>
      </c>
      <c r="BB49" s="176">
        <v>1.21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280</v>
      </c>
      <c r="L50" s="176">
        <v>4.8899999999999997</v>
      </c>
      <c r="M50" s="176">
        <v>62.88</v>
      </c>
      <c r="N50" s="176">
        <v>51.5</v>
      </c>
      <c r="O50" s="176">
        <v>72.36</v>
      </c>
      <c r="P50" s="176">
        <v>28.99</v>
      </c>
      <c r="Q50" s="176">
        <v>5.14</v>
      </c>
      <c r="R50" s="176">
        <v>10</v>
      </c>
      <c r="S50" s="176">
        <v>6.15</v>
      </c>
      <c r="T50" s="176">
        <v>0.32</v>
      </c>
      <c r="U50" s="176">
        <v>59.76</v>
      </c>
      <c r="V50" s="176">
        <v>8.81</v>
      </c>
      <c r="W50" s="176">
        <v>18.059999999999999</v>
      </c>
      <c r="X50" s="176">
        <v>62.71</v>
      </c>
      <c r="Y50" s="176">
        <v>0</v>
      </c>
      <c r="Z50">
        <v>0</v>
      </c>
      <c r="AA50" s="176">
        <v>13.21</v>
      </c>
      <c r="AB50" s="176">
        <v>0</v>
      </c>
      <c r="AC50" s="176">
        <v>0</v>
      </c>
      <c r="AD50" s="176">
        <v>0</v>
      </c>
      <c r="AE50" s="176">
        <v>43.57</v>
      </c>
      <c r="AF50" s="176">
        <v>0</v>
      </c>
      <c r="AG50" s="176">
        <v>0</v>
      </c>
      <c r="AH50" s="176">
        <v>0</v>
      </c>
      <c r="AI50" s="176">
        <v>-2.33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118.32</v>
      </c>
      <c r="AQ50" s="176">
        <v>14.52</v>
      </c>
      <c r="AR50" s="176">
        <v>47.5</v>
      </c>
      <c r="AS50" s="176">
        <v>1.93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1.89</v>
      </c>
      <c r="AZ50" s="176">
        <v>2.3199999999999998</v>
      </c>
      <c r="BA50" s="176">
        <v>1.53</v>
      </c>
      <c r="BB50" s="176">
        <v>1.21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280</v>
      </c>
      <c r="L51" s="176">
        <v>4.9400000000000004</v>
      </c>
      <c r="M51" s="176">
        <v>62.88</v>
      </c>
      <c r="N51" s="176">
        <v>51.5</v>
      </c>
      <c r="O51" s="176">
        <v>72.36</v>
      </c>
      <c r="P51" s="176">
        <v>28.99</v>
      </c>
      <c r="Q51" s="176">
        <v>5.14</v>
      </c>
      <c r="R51" s="176">
        <v>18.86</v>
      </c>
      <c r="S51" s="176">
        <v>6.17</v>
      </c>
      <c r="T51" s="176">
        <v>0.33</v>
      </c>
      <c r="U51" s="176">
        <v>59.76</v>
      </c>
      <c r="V51" s="176">
        <v>8.81</v>
      </c>
      <c r="W51" s="176">
        <v>18.059999999999999</v>
      </c>
      <c r="X51" s="176">
        <v>62.71</v>
      </c>
      <c r="Y51" s="176">
        <v>0</v>
      </c>
      <c r="Z51">
        <v>0</v>
      </c>
      <c r="AA51" s="176">
        <v>12.49</v>
      </c>
      <c r="AB51" s="176">
        <v>0</v>
      </c>
      <c r="AC51" s="176">
        <v>0</v>
      </c>
      <c r="AD51" s="176">
        <v>0</v>
      </c>
      <c r="AE51" s="176">
        <v>43.57</v>
      </c>
      <c r="AF51" s="176">
        <v>0</v>
      </c>
      <c r="AG51" s="176">
        <v>0</v>
      </c>
      <c r="AH51" s="176">
        <v>0</v>
      </c>
      <c r="AI51" s="176">
        <v>-2.33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118.32</v>
      </c>
      <c r="AQ51" s="176">
        <v>34.520000000000003</v>
      </c>
      <c r="AR51" s="176">
        <v>47.5</v>
      </c>
      <c r="AS51" s="176">
        <v>3.71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1.89</v>
      </c>
      <c r="AZ51" s="176">
        <v>2.3199999999999998</v>
      </c>
      <c r="BA51" s="176">
        <v>1.53</v>
      </c>
      <c r="BB51" s="176">
        <v>1.21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280</v>
      </c>
      <c r="L52" s="176">
        <v>4.9400000000000004</v>
      </c>
      <c r="M52" s="176">
        <v>62.88</v>
      </c>
      <c r="N52" s="176">
        <v>51.5</v>
      </c>
      <c r="O52" s="176">
        <v>72.36</v>
      </c>
      <c r="P52" s="176">
        <v>28.99</v>
      </c>
      <c r="Q52" s="176">
        <v>5.14</v>
      </c>
      <c r="R52" s="176">
        <v>18.86</v>
      </c>
      <c r="S52" s="176">
        <v>6.17</v>
      </c>
      <c r="T52" s="176">
        <v>0.33</v>
      </c>
      <c r="U52" s="176">
        <v>59.76</v>
      </c>
      <c r="V52" s="176">
        <v>8.81</v>
      </c>
      <c r="W52" s="176">
        <v>18.059999999999999</v>
      </c>
      <c r="X52" s="176">
        <v>62.71</v>
      </c>
      <c r="Y52" s="176">
        <v>0</v>
      </c>
      <c r="Z52">
        <v>0</v>
      </c>
      <c r="AA52" s="176">
        <v>12.49</v>
      </c>
      <c r="AB52" s="176">
        <v>0</v>
      </c>
      <c r="AC52" s="176">
        <v>0</v>
      </c>
      <c r="AD52" s="176">
        <v>0</v>
      </c>
      <c r="AE52" s="176">
        <v>43.57</v>
      </c>
      <c r="AF52" s="176">
        <v>0</v>
      </c>
      <c r="AG52" s="176">
        <v>0</v>
      </c>
      <c r="AH52" s="176">
        <v>0</v>
      </c>
      <c r="AI52" s="176">
        <v>-2.33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118.32</v>
      </c>
      <c r="AQ52" s="176">
        <v>34.520000000000003</v>
      </c>
      <c r="AR52" s="176">
        <v>47.5</v>
      </c>
      <c r="AS52" s="176">
        <v>3.71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1.89</v>
      </c>
      <c r="AZ52" s="176">
        <v>2.3199999999999998</v>
      </c>
      <c r="BA52" s="176">
        <v>1.53</v>
      </c>
      <c r="BB52" s="176">
        <v>1.21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280</v>
      </c>
      <c r="L53" s="176">
        <v>4.9400000000000004</v>
      </c>
      <c r="M53" s="176">
        <v>62.88</v>
      </c>
      <c r="N53" s="176">
        <v>51.5</v>
      </c>
      <c r="O53" s="176">
        <v>72.36</v>
      </c>
      <c r="P53" s="176">
        <v>28.99</v>
      </c>
      <c r="Q53" s="176">
        <v>5.14</v>
      </c>
      <c r="R53" s="176">
        <v>18.86</v>
      </c>
      <c r="S53" s="176">
        <v>6.17</v>
      </c>
      <c r="T53" s="176">
        <v>0.33</v>
      </c>
      <c r="U53" s="176">
        <v>59.76</v>
      </c>
      <c r="V53" s="176">
        <v>8.81</v>
      </c>
      <c r="W53" s="176">
        <v>18.059999999999999</v>
      </c>
      <c r="X53" s="176">
        <v>62.71</v>
      </c>
      <c r="Y53" s="176">
        <v>0</v>
      </c>
      <c r="Z53">
        <v>0</v>
      </c>
      <c r="AA53" s="176">
        <v>12.49</v>
      </c>
      <c r="AB53" s="176">
        <v>0</v>
      </c>
      <c r="AC53" s="176">
        <v>0</v>
      </c>
      <c r="AD53" s="176">
        <v>0</v>
      </c>
      <c r="AE53" s="176">
        <v>43.57</v>
      </c>
      <c r="AF53" s="176">
        <v>0</v>
      </c>
      <c r="AG53" s="176">
        <v>0</v>
      </c>
      <c r="AH53" s="176">
        <v>0</v>
      </c>
      <c r="AI53" s="176">
        <v>-2.33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118.32</v>
      </c>
      <c r="AQ53" s="176">
        <v>34.520000000000003</v>
      </c>
      <c r="AR53" s="176">
        <v>47.5</v>
      </c>
      <c r="AS53" s="176">
        <v>3.71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1.89</v>
      </c>
      <c r="AZ53" s="176">
        <v>2.3199999999999998</v>
      </c>
      <c r="BA53" s="176">
        <v>1.53</v>
      </c>
      <c r="BB53" s="176">
        <v>1.21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280</v>
      </c>
      <c r="L54" s="176">
        <v>4.9400000000000004</v>
      </c>
      <c r="M54" s="176">
        <v>62.88</v>
      </c>
      <c r="N54" s="176">
        <v>51.5</v>
      </c>
      <c r="O54" s="176">
        <v>72.36</v>
      </c>
      <c r="P54" s="176">
        <v>28.99</v>
      </c>
      <c r="Q54" s="176">
        <v>5.14</v>
      </c>
      <c r="R54" s="176">
        <v>18.86</v>
      </c>
      <c r="S54" s="176">
        <v>6.17</v>
      </c>
      <c r="T54" s="176">
        <v>0.33</v>
      </c>
      <c r="U54" s="176">
        <v>59.76</v>
      </c>
      <c r="V54" s="176">
        <v>8.81</v>
      </c>
      <c r="W54" s="176">
        <v>18.059999999999999</v>
      </c>
      <c r="X54" s="176">
        <v>62.71</v>
      </c>
      <c r="Y54" s="176">
        <v>0</v>
      </c>
      <c r="Z54">
        <v>0</v>
      </c>
      <c r="AA54" s="176">
        <v>12.49</v>
      </c>
      <c r="AB54" s="176">
        <v>0</v>
      </c>
      <c r="AC54" s="176">
        <v>0</v>
      </c>
      <c r="AD54" s="176">
        <v>0</v>
      </c>
      <c r="AE54" s="176">
        <v>43.57</v>
      </c>
      <c r="AF54" s="176">
        <v>0</v>
      </c>
      <c r="AG54" s="176">
        <v>0</v>
      </c>
      <c r="AH54" s="176">
        <v>0</v>
      </c>
      <c r="AI54" s="176">
        <v>-2.33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118.32</v>
      </c>
      <c r="AQ54" s="176">
        <v>34.520000000000003</v>
      </c>
      <c r="AR54" s="176">
        <v>47.5</v>
      </c>
      <c r="AS54" s="176">
        <v>3.71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1.89</v>
      </c>
      <c r="AZ54" s="176">
        <v>2.3199999999999998</v>
      </c>
      <c r="BA54" s="176">
        <v>1.53</v>
      </c>
      <c r="BB54" s="176">
        <v>1.21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280</v>
      </c>
      <c r="L55" s="176">
        <v>11.62</v>
      </c>
      <c r="M55" s="176">
        <v>62.88</v>
      </c>
      <c r="N55" s="176">
        <v>51.5</v>
      </c>
      <c r="O55" s="176">
        <v>72.36</v>
      </c>
      <c r="P55" s="176">
        <v>28.99</v>
      </c>
      <c r="Q55" s="176">
        <v>9.2899999999999991</v>
      </c>
      <c r="R55" s="176">
        <v>18.86</v>
      </c>
      <c r="S55" s="176">
        <v>11.51</v>
      </c>
      <c r="T55" s="176">
        <v>0.7</v>
      </c>
      <c r="U55" s="176">
        <v>59.76</v>
      </c>
      <c r="V55" s="176">
        <v>8.81</v>
      </c>
      <c r="W55" s="176">
        <v>18.059999999999999</v>
      </c>
      <c r="X55" s="176">
        <v>62.71</v>
      </c>
      <c r="Y55" s="176">
        <v>0</v>
      </c>
      <c r="Z55">
        <v>0</v>
      </c>
      <c r="AA55" s="176">
        <v>12.49</v>
      </c>
      <c r="AB55" s="176">
        <v>0</v>
      </c>
      <c r="AC55" s="176">
        <v>0</v>
      </c>
      <c r="AD55" s="176">
        <v>0</v>
      </c>
      <c r="AE55" s="176">
        <v>43.57</v>
      </c>
      <c r="AF55" s="176">
        <v>0</v>
      </c>
      <c r="AG55" s="176">
        <v>0</v>
      </c>
      <c r="AH55" s="176">
        <v>0</v>
      </c>
      <c r="AI55" s="176">
        <v>-2.33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118.32</v>
      </c>
      <c r="AQ55" s="176">
        <v>34.520000000000003</v>
      </c>
      <c r="AR55" s="176">
        <v>47.5</v>
      </c>
      <c r="AS55" s="176">
        <v>3.71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1.89</v>
      </c>
      <c r="AZ55" s="176">
        <v>2.3199999999999998</v>
      </c>
      <c r="BA55" s="176">
        <v>1.53</v>
      </c>
      <c r="BB55" s="176">
        <v>1.22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280</v>
      </c>
      <c r="L56" s="176">
        <v>11.62</v>
      </c>
      <c r="M56" s="176">
        <v>62.88</v>
      </c>
      <c r="N56" s="176">
        <v>51.5</v>
      </c>
      <c r="O56" s="176">
        <v>72.36</v>
      </c>
      <c r="P56" s="176">
        <v>28.99</v>
      </c>
      <c r="Q56" s="176">
        <v>9.2899999999999991</v>
      </c>
      <c r="R56" s="176">
        <v>18.86</v>
      </c>
      <c r="S56" s="176">
        <v>11.51</v>
      </c>
      <c r="T56" s="176">
        <v>0.7</v>
      </c>
      <c r="U56" s="176">
        <v>59.76</v>
      </c>
      <c r="V56" s="176">
        <v>8.81</v>
      </c>
      <c r="W56" s="176">
        <v>18.059999999999999</v>
      </c>
      <c r="X56" s="176">
        <v>62.71</v>
      </c>
      <c r="Y56" s="176">
        <v>0</v>
      </c>
      <c r="Z56">
        <v>0</v>
      </c>
      <c r="AA56" s="176">
        <v>12.49</v>
      </c>
      <c r="AB56" s="176">
        <v>0</v>
      </c>
      <c r="AC56" s="176">
        <v>0</v>
      </c>
      <c r="AD56" s="176">
        <v>0</v>
      </c>
      <c r="AE56" s="176">
        <v>43.57</v>
      </c>
      <c r="AF56" s="176">
        <v>0</v>
      </c>
      <c r="AG56" s="176">
        <v>0</v>
      </c>
      <c r="AH56" s="176">
        <v>0</v>
      </c>
      <c r="AI56" s="176">
        <v>-2.33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118.32</v>
      </c>
      <c r="AQ56" s="176">
        <v>34.520000000000003</v>
      </c>
      <c r="AR56" s="176">
        <v>47.5</v>
      </c>
      <c r="AS56" s="176">
        <v>3.71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1.89</v>
      </c>
      <c r="AZ56" s="176">
        <v>2.3199999999999998</v>
      </c>
      <c r="BA56" s="176">
        <v>1.53</v>
      </c>
      <c r="BB56" s="176">
        <v>1.22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280</v>
      </c>
      <c r="L57" s="176">
        <v>11.62</v>
      </c>
      <c r="M57" s="176">
        <v>62.88</v>
      </c>
      <c r="N57" s="176">
        <v>51.5</v>
      </c>
      <c r="O57" s="176">
        <v>72.36</v>
      </c>
      <c r="P57" s="176">
        <v>28.99</v>
      </c>
      <c r="Q57" s="176">
        <v>9.2899999999999991</v>
      </c>
      <c r="R57" s="176">
        <v>18.86</v>
      </c>
      <c r="S57" s="176">
        <v>11.51</v>
      </c>
      <c r="T57" s="176">
        <v>0.7</v>
      </c>
      <c r="U57" s="176">
        <v>60.1</v>
      </c>
      <c r="V57" s="176">
        <v>8.81</v>
      </c>
      <c r="W57" s="176">
        <v>18.059999999999999</v>
      </c>
      <c r="X57" s="176">
        <v>62.71</v>
      </c>
      <c r="Y57" s="176">
        <v>0</v>
      </c>
      <c r="Z57">
        <v>0</v>
      </c>
      <c r="AA57" s="176">
        <v>12.49</v>
      </c>
      <c r="AB57" s="176">
        <v>0</v>
      </c>
      <c r="AC57" s="176">
        <v>0</v>
      </c>
      <c r="AD57" s="176">
        <v>0</v>
      </c>
      <c r="AE57" s="176">
        <v>43.57</v>
      </c>
      <c r="AF57" s="176">
        <v>0</v>
      </c>
      <c r="AG57" s="176">
        <v>0</v>
      </c>
      <c r="AH57" s="176">
        <v>0</v>
      </c>
      <c r="AI57" s="176">
        <v>-2.33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118.32</v>
      </c>
      <c r="AQ57" s="176">
        <v>34.520000000000003</v>
      </c>
      <c r="AR57" s="176">
        <v>47.5</v>
      </c>
      <c r="AS57" s="176">
        <v>3.71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1.89</v>
      </c>
      <c r="AZ57" s="176">
        <v>2.3199999999999998</v>
      </c>
      <c r="BA57" s="176">
        <v>1.53</v>
      </c>
      <c r="BB57" s="176">
        <v>1.22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280</v>
      </c>
      <c r="L58" s="176">
        <v>11.62</v>
      </c>
      <c r="M58" s="176">
        <v>62.88</v>
      </c>
      <c r="N58" s="176">
        <v>51.5</v>
      </c>
      <c r="O58" s="176">
        <v>72.36</v>
      </c>
      <c r="P58" s="176">
        <v>28.99</v>
      </c>
      <c r="Q58" s="176">
        <v>9.2899999999999991</v>
      </c>
      <c r="R58" s="176">
        <v>18.86</v>
      </c>
      <c r="S58" s="176">
        <v>11.51</v>
      </c>
      <c r="T58" s="176">
        <v>0.7</v>
      </c>
      <c r="U58" s="176">
        <v>60.1</v>
      </c>
      <c r="V58" s="176">
        <v>8.81</v>
      </c>
      <c r="W58" s="176">
        <v>18.059999999999999</v>
      </c>
      <c r="X58" s="176">
        <v>62.71</v>
      </c>
      <c r="Y58" s="176">
        <v>0</v>
      </c>
      <c r="Z58">
        <v>0</v>
      </c>
      <c r="AA58" s="176">
        <v>12.49</v>
      </c>
      <c r="AB58" s="176">
        <v>0</v>
      </c>
      <c r="AC58" s="176">
        <v>0</v>
      </c>
      <c r="AD58" s="176">
        <v>0</v>
      </c>
      <c r="AE58" s="176">
        <v>43.57</v>
      </c>
      <c r="AF58" s="176">
        <v>0</v>
      </c>
      <c r="AG58" s="176">
        <v>0</v>
      </c>
      <c r="AH58" s="176">
        <v>0</v>
      </c>
      <c r="AI58" s="176">
        <v>-2.33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118.32</v>
      </c>
      <c r="AQ58" s="176">
        <v>34.520000000000003</v>
      </c>
      <c r="AR58" s="176">
        <v>47.5</v>
      </c>
      <c r="AS58" s="176">
        <v>3.71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1.89</v>
      </c>
      <c r="AZ58" s="176">
        <v>2.3199999999999998</v>
      </c>
      <c r="BA58" s="176">
        <v>1.53</v>
      </c>
      <c r="BB58" s="176">
        <v>1.22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280</v>
      </c>
      <c r="L59" s="176">
        <v>11.62</v>
      </c>
      <c r="M59" s="176">
        <v>62.88</v>
      </c>
      <c r="N59" s="176">
        <v>51.5</v>
      </c>
      <c r="O59" s="176">
        <v>72.36</v>
      </c>
      <c r="P59" s="176">
        <v>28.99</v>
      </c>
      <c r="Q59" s="176">
        <v>9.2899999999999991</v>
      </c>
      <c r="R59" s="176">
        <v>18.86</v>
      </c>
      <c r="S59" s="176">
        <v>11.51</v>
      </c>
      <c r="T59" s="176">
        <v>0.7</v>
      </c>
      <c r="U59" s="176">
        <v>60.1</v>
      </c>
      <c r="V59" s="176">
        <v>8.81</v>
      </c>
      <c r="W59" s="176">
        <v>18.059999999999999</v>
      </c>
      <c r="X59" s="176">
        <v>62.71</v>
      </c>
      <c r="Y59" s="176">
        <v>0</v>
      </c>
      <c r="Z59">
        <v>0</v>
      </c>
      <c r="AA59" s="176">
        <v>12.49</v>
      </c>
      <c r="AB59" s="176">
        <v>0</v>
      </c>
      <c r="AC59" s="176">
        <v>0</v>
      </c>
      <c r="AD59" s="176">
        <v>0</v>
      </c>
      <c r="AE59" s="176">
        <v>43.57</v>
      </c>
      <c r="AF59" s="176">
        <v>0</v>
      </c>
      <c r="AG59" s="176">
        <v>0</v>
      </c>
      <c r="AH59" s="176">
        <v>0</v>
      </c>
      <c r="AI59" s="176">
        <v>-2.33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118.32</v>
      </c>
      <c r="AQ59" s="176">
        <v>34.520000000000003</v>
      </c>
      <c r="AR59" s="176">
        <v>47.5</v>
      </c>
      <c r="AS59" s="176">
        <v>3.71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1.89</v>
      </c>
      <c r="AZ59" s="176">
        <v>2.3199999999999998</v>
      </c>
      <c r="BA59" s="176">
        <v>1.53</v>
      </c>
      <c r="BB59" s="176">
        <v>1.22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280</v>
      </c>
      <c r="L60" s="176">
        <v>11.62</v>
      </c>
      <c r="M60" s="176">
        <v>62.88</v>
      </c>
      <c r="N60" s="176">
        <v>51.5</v>
      </c>
      <c r="O60" s="176">
        <v>72.36</v>
      </c>
      <c r="P60" s="176">
        <v>28.99</v>
      </c>
      <c r="Q60" s="176">
        <v>9.2899999999999991</v>
      </c>
      <c r="R60" s="176">
        <v>18.86</v>
      </c>
      <c r="S60" s="176">
        <v>11.51</v>
      </c>
      <c r="T60" s="176">
        <v>0.7</v>
      </c>
      <c r="U60" s="176">
        <v>60.1</v>
      </c>
      <c r="V60" s="176">
        <v>8.81</v>
      </c>
      <c r="W60" s="176">
        <v>18.059999999999999</v>
      </c>
      <c r="X60" s="176">
        <v>62.71</v>
      </c>
      <c r="Y60" s="176">
        <v>0</v>
      </c>
      <c r="Z60">
        <v>0</v>
      </c>
      <c r="AA60" s="176">
        <v>12.49</v>
      </c>
      <c r="AB60" s="176">
        <v>0</v>
      </c>
      <c r="AC60" s="176">
        <v>0</v>
      </c>
      <c r="AD60" s="176">
        <v>0</v>
      </c>
      <c r="AE60" s="176">
        <v>43.57</v>
      </c>
      <c r="AF60" s="176">
        <v>0</v>
      </c>
      <c r="AG60" s="176">
        <v>0</v>
      </c>
      <c r="AH60" s="176">
        <v>0</v>
      </c>
      <c r="AI60" s="176">
        <v>-2.33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118.32</v>
      </c>
      <c r="AQ60" s="176">
        <v>34.520000000000003</v>
      </c>
      <c r="AR60" s="176">
        <v>47.5</v>
      </c>
      <c r="AS60" s="176">
        <v>3.71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1.89</v>
      </c>
      <c r="AZ60" s="176">
        <v>2.3199999999999998</v>
      </c>
      <c r="BA60" s="176">
        <v>1.53</v>
      </c>
      <c r="BB60" s="176">
        <v>1.22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280</v>
      </c>
      <c r="L61" s="176">
        <v>11.62</v>
      </c>
      <c r="M61" s="176">
        <v>62.88</v>
      </c>
      <c r="N61" s="176">
        <v>51.5</v>
      </c>
      <c r="O61" s="176">
        <v>72.36</v>
      </c>
      <c r="P61" s="176">
        <v>28.99</v>
      </c>
      <c r="Q61" s="176">
        <v>9.2899999999999991</v>
      </c>
      <c r="R61" s="176">
        <v>18.86</v>
      </c>
      <c r="S61" s="176">
        <v>11.51</v>
      </c>
      <c r="T61" s="176">
        <v>0.7</v>
      </c>
      <c r="U61" s="176">
        <v>60.1</v>
      </c>
      <c r="V61" s="176">
        <v>8.81</v>
      </c>
      <c r="W61" s="176">
        <v>18.059999999999999</v>
      </c>
      <c r="X61" s="176">
        <v>62.71</v>
      </c>
      <c r="Y61" s="176">
        <v>0</v>
      </c>
      <c r="Z61">
        <v>0</v>
      </c>
      <c r="AA61" s="176">
        <v>12.49</v>
      </c>
      <c r="AB61" s="176">
        <v>0</v>
      </c>
      <c r="AC61" s="176">
        <v>0</v>
      </c>
      <c r="AD61" s="176">
        <v>0</v>
      </c>
      <c r="AE61" s="176">
        <v>43.57</v>
      </c>
      <c r="AF61" s="176">
        <v>0</v>
      </c>
      <c r="AG61" s="176">
        <v>0</v>
      </c>
      <c r="AH61" s="176">
        <v>0</v>
      </c>
      <c r="AI61" s="176">
        <v>-2.33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118.32</v>
      </c>
      <c r="AQ61" s="176">
        <v>34.520000000000003</v>
      </c>
      <c r="AR61" s="176">
        <v>47.5</v>
      </c>
      <c r="AS61" s="176">
        <v>3.71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1.89</v>
      </c>
      <c r="AZ61" s="176">
        <v>2.3199999999999998</v>
      </c>
      <c r="BA61" s="176">
        <v>1.53</v>
      </c>
      <c r="BB61" s="176">
        <v>1.22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280</v>
      </c>
      <c r="L62" s="176">
        <v>11.62</v>
      </c>
      <c r="M62" s="176">
        <v>62.88</v>
      </c>
      <c r="N62" s="176">
        <v>51.5</v>
      </c>
      <c r="O62" s="176">
        <v>72.36</v>
      </c>
      <c r="P62" s="176">
        <v>28.99</v>
      </c>
      <c r="Q62" s="176">
        <v>9.2899999999999991</v>
      </c>
      <c r="R62" s="176">
        <v>18.86</v>
      </c>
      <c r="S62" s="176">
        <v>11.51</v>
      </c>
      <c r="T62" s="176">
        <v>0.7</v>
      </c>
      <c r="U62" s="176">
        <v>60.1</v>
      </c>
      <c r="V62" s="176">
        <v>8.81</v>
      </c>
      <c r="W62" s="176">
        <v>18.059999999999999</v>
      </c>
      <c r="X62" s="176">
        <v>62.71</v>
      </c>
      <c r="Y62" s="176">
        <v>0</v>
      </c>
      <c r="Z62">
        <v>0</v>
      </c>
      <c r="AA62" s="176">
        <v>12.49</v>
      </c>
      <c r="AB62" s="176">
        <v>0</v>
      </c>
      <c r="AC62" s="176">
        <v>0</v>
      </c>
      <c r="AD62" s="176">
        <v>0</v>
      </c>
      <c r="AE62" s="176">
        <v>43.57</v>
      </c>
      <c r="AF62" s="176">
        <v>0</v>
      </c>
      <c r="AG62" s="176">
        <v>0</v>
      </c>
      <c r="AH62" s="176">
        <v>0</v>
      </c>
      <c r="AI62" s="176">
        <v>-2.33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118.32</v>
      </c>
      <c r="AQ62" s="176">
        <v>34.520000000000003</v>
      </c>
      <c r="AR62" s="176">
        <v>47.5</v>
      </c>
      <c r="AS62" s="176">
        <v>3.71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1.89</v>
      </c>
      <c r="AZ62" s="176">
        <v>2.3199999999999998</v>
      </c>
      <c r="BA62" s="176">
        <v>1.53</v>
      </c>
      <c r="BB62" s="176">
        <v>1.22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280</v>
      </c>
      <c r="L63" s="176">
        <v>4.8899999999999997</v>
      </c>
      <c r="M63" s="176">
        <v>62.88</v>
      </c>
      <c r="N63" s="176">
        <v>51.5</v>
      </c>
      <c r="O63" s="176">
        <v>72.36</v>
      </c>
      <c r="P63" s="176">
        <v>28.99</v>
      </c>
      <c r="Q63" s="176">
        <v>5</v>
      </c>
      <c r="R63" s="176">
        <v>18.86</v>
      </c>
      <c r="S63" s="176">
        <v>6.18</v>
      </c>
      <c r="T63" s="176">
        <v>0.31</v>
      </c>
      <c r="U63" s="176">
        <v>60.1</v>
      </c>
      <c r="V63" s="176">
        <v>8.81</v>
      </c>
      <c r="W63" s="176">
        <v>18.059999999999999</v>
      </c>
      <c r="X63" s="176">
        <v>62.71</v>
      </c>
      <c r="Y63" s="176">
        <v>0</v>
      </c>
      <c r="Z63">
        <v>0</v>
      </c>
      <c r="AA63" s="176">
        <v>12.49</v>
      </c>
      <c r="AB63" s="176">
        <v>0</v>
      </c>
      <c r="AC63" s="176">
        <v>0</v>
      </c>
      <c r="AD63" s="176">
        <v>0</v>
      </c>
      <c r="AE63" s="176">
        <v>42.41</v>
      </c>
      <c r="AF63" s="176">
        <v>0</v>
      </c>
      <c r="AG63" s="176">
        <v>0</v>
      </c>
      <c r="AH63" s="176">
        <v>0</v>
      </c>
      <c r="AI63" s="176">
        <v>-2.33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118.32</v>
      </c>
      <c r="AQ63" s="176">
        <v>34.520000000000003</v>
      </c>
      <c r="AR63" s="176">
        <v>47.5</v>
      </c>
      <c r="AS63" s="176">
        <v>3.71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1.89</v>
      </c>
      <c r="AZ63" s="176">
        <v>2.3199999999999998</v>
      </c>
      <c r="BA63" s="176">
        <v>1.53</v>
      </c>
      <c r="BB63" s="176">
        <v>0.55000000000000004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280</v>
      </c>
      <c r="L64" s="176">
        <v>4.8899999999999997</v>
      </c>
      <c r="M64" s="176">
        <v>62.88</v>
      </c>
      <c r="N64" s="176">
        <v>51.5</v>
      </c>
      <c r="O64" s="176">
        <v>72.36</v>
      </c>
      <c r="P64" s="176">
        <v>28.99</v>
      </c>
      <c r="Q64" s="176">
        <v>5</v>
      </c>
      <c r="R64" s="176">
        <v>18.86</v>
      </c>
      <c r="S64" s="176">
        <v>6.18</v>
      </c>
      <c r="T64" s="176">
        <v>0.31</v>
      </c>
      <c r="U64" s="176">
        <v>60.1</v>
      </c>
      <c r="V64" s="176">
        <v>8.81</v>
      </c>
      <c r="W64" s="176">
        <v>18.059999999999999</v>
      </c>
      <c r="X64" s="176">
        <v>62.71</v>
      </c>
      <c r="Y64" s="176">
        <v>0</v>
      </c>
      <c r="Z64">
        <v>0</v>
      </c>
      <c r="AA64" s="176">
        <v>12.49</v>
      </c>
      <c r="AB64" s="176">
        <v>0</v>
      </c>
      <c r="AC64" s="176">
        <v>0</v>
      </c>
      <c r="AD64" s="176">
        <v>0</v>
      </c>
      <c r="AE64" s="176">
        <v>42.41</v>
      </c>
      <c r="AF64" s="176">
        <v>0</v>
      </c>
      <c r="AG64" s="176">
        <v>0</v>
      </c>
      <c r="AH64" s="176">
        <v>0</v>
      </c>
      <c r="AI64" s="176">
        <v>-2.33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118.32</v>
      </c>
      <c r="AQ64" s="176">
        <v>34.520000000000003</v>
      </c>
      <c r="AR64" s="176">
        <v>47.5</v>
      </c>
      <c r="AS64" s="176">
        <v>3.71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1.89</v>
      </c>
      <c r="AZ64" s="176">
        <v>2.3199999999999998</v>
      </c>
      <c r="BA64" s="176">
        <v>1.53</v>
      </c>
      <c r="BB64" s="176">
        <v>0.55000000000000004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271.04000000000002</v>
      </c>
      <c r="L65" s="176">
        <v>4.9400000000000004</v>
      </c>
      <c r="M65" s="176">
        <v>62.88</v>
      </c>
      <c r="N65" s="176">
        <v>51.5</v>
      </c>
      <c r="O65" s="176">
        <v>72.36</v>
      </c>
      <c r="P65" s="176">
        <v>28.99</v>
      </c>
      <c r="Q65" s="176">
        <v>5.16</v>
      </c>
      <c r="R65" s="176">
        <v>18.86</v>
      </c>
      <c r="S65" s="176">
        <v>6.19</v>
      </c>
      <c r="T65" s="176">
        <v>0.32</v>
      </c>
      <c r="U65" s="176">
        <v>60.1</v>
      </c>
      <c r="V65" s="176">
        <v>8.81</v>
      </c>
      <c r="W65" s="176">
        <v>18.059999999999999</v>
      </c>
      <c r="X65" s="176">
        <v>62.71</v>
      </c>
      <c r="Y65" s="176">
        <v>0</v>
      </c>
      <c r="Z65">
        <v>0</v>
      </c>
      <c r="AA65" s="176">
        <v>12.49</v>
      </c>
      <c r="AB65" s="176">
        <v>0</v>
      </c>
      <c r="AC65" s="176">
        <v>0</v>
      </c>
      <c r="AD65" s="176">
        <v>0</v>
      </c>
      <c r="AE65" s="176">
        <v>42.41</v>
      </c>
      <c r="AF65" s="176">
        <v>0</v>
      </c>
      <c r="AG65" s="176">
        <v>0</v>
      </c>
      <c r="AH65" s="176">
        <v>0</v>
      </c>
      <c r="AI65" s="176">
        <v>-2.33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118.32</v>
      </c>
      <c r="AQ65" s="176">
        <v>34.520000000000003</v>
      </c>
      <c r="AR65" s="176">
        <v>47.5</v>
      </c>
      <c r="AS65" s="176">
        <v>3.71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1.89</v>
      </c>
      <c r="AZ65" s="176">
        <v>2.3199999999999998</v>
      </c>
      <c r="BA65" s="176">
        <v>1.53</v>
      </c>
      <c r="BB65" s="176">
        <v>0.55000000000000004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271.04000000000002</v>
      </c>
      <c r="L66" s="176">
        <v>4.9400000000000004</v>
      </c>
      <c r="M66" s="176">
        <v>62.88</v>
      </c>
      <c r="N66" s="176">
        <v>51.5</v>
      </c>
      <c r="O66" s="176">
        <v>72.36</v>
      </c>
      <c r="P66" s="176">
        <v>28.99</v>
      </c>
      <c r="Q66" s="176">
        <v>5.16</v>
      </c>
      <c r="R66" s="176">
        <v>18.86</v>
      </c>
      <c r="S66" s="176">
        <v>6.19</v>
      </c>
      <c r="T66" s="176">
        <v>0.32</v>
      </c>
      <c r="U66" s="176">
        <v>60.1</v>
      </c>
      <c r="V66" s="176">
        <v>8.81</v>
      </c>
      <c r="W66" s="176">
        <v>18.059999999999999</v>
      </c>
      <c r="X66" s="176">
        <v>62.71</v>
      </c>
      <c r="Y66" s="176">
        <v>0</v>
      </c>
      <c r="Z66">
        <v>0</v>
      </c>
      <c r="AA66" s="176">
        <v>12.49</v>
      </c>
      <c r="AB66" s="176">
        <v>0</v>
      </c>
      <c r="AC66" s="176">
        <v>0</v>
      </c>
      <c r="AD66" s="176">
        <v>0</v>
      </c>
      <c r="AE66" s="176">
        <v>42.41</v>
      </c>
      <c r="AF66" s="176">
        <v>0</v>
      </c>
      <c r="AG66" s="176">
        <v>0</v>
      </c>
      <c r="AH66" s="176">
        <v>0</v>
      </c>
      <c r="AI66" s="176">
        <v>-2.33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118.32</v>
      </c>
      <c r="AQ66" s="176">
        <v>34.520000000000003</v>
      </c>
      <c r="AR66" s="176">
        <v>47.5</v>
      </c>
      <c r="AS66" s="176">
        <v>3.71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1.89</v>
      </c>
      <c r="AZ66" s="176">
        <v>2.3199999999999998</v>
      </c>
      <c r="BA66" s="176">
        <v>1.53</v>
      </c>
      <c r="BB66" s="176">
        <v>0.55000000000000004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246.84</v>
      </c>
      <c r="L67" s="176">
        <v>11.62</v>
      </c>
      <c r="M67" s="176">
        <v>62.88</v>
      </c>
      <c r="N67" s="176">
        <v>51.5</v>
      </c>
      <c r="O67" s="176">
        <v>72.36</v>
      </c>
      <c r="P67" s="176">
        <v>28.99</v>
      </c>
      <c r="Q67" s="176">
        <v>9.2899999999999991</v>
      </c>
      <c r="R67" s="176">
        <v>18.88</v>
      </c>
      <c r="S67" s="176">
        <v>11.51</v>
      </c>
      <c r="T67" s="176">
        <v>0.7</v>
      </c>
      <c r="U67" s="176">
        <v>60.7</v>
      </c>
      <c r="V67" s="176">
        <v>8.81</v>
      </c>
      <c r="W67" s="176">
        <v>18.059999999999999</v>
      </c>
      <c r="X67" s="176">
        <v>62.71</v>
      </c>
      <c r="Y67" s="176">
        <v>0</v>
      </c>
      <c r="Z67">
        <v>0</v>
      </c>
      <c r="AA67" s="176">
        <v>12.49</v>
      </c>
      <c r="AB67" s="176">
        <v>0</v>
      </c>
      <c r="AC67" s="176">
        <v>0</v>
      </c>
      <c r="AD67" s="176">
        <v>0</v>
      </c>
      <c r="AE67" s="176">
        <v>42.41</v>
      </c>
      <c r="AF67" s="176">
        <v>0</v>
      </c>
      <c r="AG67" s="176">
        <v>0</v>
      </c>
      <c r="AH67" s="176">
        <v>0</v>
      </c>
      <c r="AI67" s="176">
        <v>-2.33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118.32</v>
      </c>
      <c r="AQ67" s="176">
        <v>34.520000000000003</v>
      </c>
      <c r="AR67" s="176">
        <v>47.5</v>
      </c>
      <c r="AS67" s="176">
        <v>3.71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1.89</v>
      </c>
      <c r="AZ67" s="176">
        <v>2.3199999999999998</v>
      </c>
      <c r="BA67" s="176">
        <v>1.53</v>
      </c>
      <c r="BB67" s="176">
        <v>0.62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193.6</v>
      </c>
      <c r="L68" s="176">
        <v>11.62</v>
      </c>
      <c r="M68" s="176">
        <v>62.88</v>
      </c>
      <c r="N68" s="176">
        <v>51.5</v>
      </c>
      <c r="O68" s="176">
        <v>72.36</v>
      </c>
      <c r="P68" s="176">
        <v>28.99</v>
      </c>
      <c r="Q68" s="176">
        <v>9.2899999999999991</v>
      </c>
      <c r="R68" s="176">
        <v>18.88</v>
      </c>
      <c r="S68" s="176">
        <v>11.51</v>
      </c>
      <c r="T68" s="176">
        <v>0.7</v>
      </c>
      <c r="U68" s="176">
        <v>60.72</v>
      </c>
      <c r="V68" s="176">
        <v>8.81</v>
      </c>
      <c r="W68" s="176">
        <v>18.059999999999999</v>
      </c>
      <c r="X68" s="176">
        <v>62.71</v>
      </c>
      <c r="Y68" s="176">
        <v>0</v>
      </c>
      <c r="Z68">
        <v>0</v>
      </c>
      <c r="AA68" s="176">
        <v>12.49</v>
      </c>
      <c r="AB68" s="176">
        <v>0</v>
      </c>
      <c r="AC68" s="176">
        <v>0</v>
      </c>
      <c r="AD68" s="176">
        <v>0</v>
      </c>
      <c r="AE68" s="176">
        <v>42.41</v>
      </c>
      <c r="AF68" s="176">
        <v>0</v>
      </c>
      <c r="AG68" s="176">
        <v>0</v>
      </c>
      <c r="AH68" s="176">
        <v>0</v>
      </c>
      <c r="AI68" s="176">
        <v>-2.33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118.32</v>
      </c>
      <c r="AQ68" s="176">
        <v>34.520000000000003</v>
      </c>
      <c r="AR68" s="176">
        <v>47.5</v>
      </c>
      <c r="AS68" s="176">
        <v>3.71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1.89</v>
      </c>
      <c r="AZ68" s="176">
        <v>2.3199999999999998</v>
      </c>
      <c r="BA68" s="176">
        <v>1.53</v>
      </c>
      <c r="BB68" s="176">
        <v>0.62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193.6</v>
      </c>
      <c r="L69" s="176">
        <v>11.62</v>
      </c>
      <c r="M69" s="176">
        <v>62.88</v>
      </c>
      <c r="N69" s="176">
        <v>51.5</v>
      </c>
      <c r="O69" s="176">
        <v>72.36</v>
      </c>
      <c r="P69" s="176">
        <v>28.99</v>
      </c>
      <c r="Q69" s="176">
        <v>9.2899999999999991</v>
      </c>
      <c r="R69" s="176">
        <v>18.88</v>
      </c>
      <c r="S69" s="176">
        <v>11.51</v>
      </c>
      <c r="T69" s="176">
        <v>0.7</v>
      </c>
      <c r="U69" s="176">
        <v>60.72</v>
      </c>
      <c r="V69" s="176">
        <v>8.81</v>
      </c>
      <c r="W69" s="176">
        <v>18.059999999999999</v>
      </c>
      <c r="X69" s="176">
        <v>62.71</v>
      </c>
      <c r="Y69" s="176">
        <v>0</v>
      </c>
      <c r="Z69">
        <v>0</v>
      </c>
      <c r="AA69" s="176">
        <v>12.49</v>
      </c>
      <c r="AB69" s="176">
        <v>0</v>
      </c>
      <c r="AC69" s="176">
        <v>0</v>
      </c>
      <c r="AD69" s="176">
        <v>0</v>
      </c>
      <c r="AE69" s="176">
        <v>42.41</v>
      </c>
      <c r="AF69" s="176">
        <v>0</v>
      </c>
      <c r="AG69" s="176">
        <v>0</v>
      </c>
      <c r="AH69" s="176">
        <v>0</v>
      </c>
      <c r="AI69" s="176">
        <v>-2.33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118.32</v>
      </c>
      <c r="AQ69" s="176">
        <v>34.520000000000003</v>
      </c>
      <c r="AR69" s="176">
        <v>47.5</v>
      </c>
      <c r="AS69" s="176">
        <v>3.71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1.89</v>
      </c>
      <c r="AZ69" s="176">
        <v>2.3199999999999998</v>
      </c>
      <c r="BA69" s="176">
        <v>1.53</v>
      </c>
      <c r="BB69" s="176">
        <v>0.62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193.6</v>
      </c>
      <c r="L70" s="176">
        <v>11.62</v>
      </c>
      <c r="M70" s="176">
        <v>62.88</v>
      </c>
      <c r="N70" s="176">
        <v>51.5</v>
      </c>
      <c r="O70" s="176">
        <v>72.36</v>
      </c>
      <c r="P70" s="176">
        <v>28.99</v>
      </c>
      <c r="Q70" s="176">
        <v>9.2899999999999991</v>
      </c>
      <c r="R70" s="176">
        <v>18.88</v>
      </c>
      <c r="S70" s="176">
        <v>11.51</v>
      </c>
      <c r="T70" s="176">
        <v>0.7</v>
      </c>
      <c r="U70" s="176">
        <v>60.72</v>
      </c>
      <c r="V70" s="176">
        <v>8.81</v>
      </c>
      <c r="W70" s="176">
        <v>18.059999999999999</v>
      </c>
      <c r="X70" s="176">
        <v>62.71</v>
      </c>
      <c r="Y70" s="176">
        <v>0</v>
      </c>
      <c r="Z70">
        <v>0</v>
      </c>
      <c r="AA70" s="176">
        <v>12.49</v>
      </c>
      <c r="AB70" s="176">
        <v>0</v>
      </c>
      <c r="AC70" s="176">
        <v>0</v>
      </c>
      <c r="AD70" s="176">
        <v>0</v>
      </c>
      <c r="AE70" s="176">
        <v>42.41</v>
      </c>
      <c r="AF70" s="176">
        <v>0</v>
      </c>
      <c r="AG70" s="176">
        <v>0</v>
      </c>
      <c r="AH70" s="176">
        <v>0</v>
      </c>
      <c r="AI70" s="176">
        <v>-2.33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118.32</v>
      </c>
      <c r="AQ70" s="176">
        <v>34.520000000000003</v>
      </c>
      <c r="AR70" s="176">
        <v>47.5</v>
      </c>
      <c r="AS70" s="176">
        <v>3.71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1.89</v>
      </c>
      <c r="AZ70" s="176">
        <v>2.3199999999999998</v>
      </c>
      <c r="BA70" s="176">
        <v>1.53</v>
      </c>
      <c r="BB70" s="176">
        <v>0.62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193.6</v>
      </c>
      <c r="L71" s="176">
        <v>11.62</v>
      </c>
      <c r="M71" s="176">
        <v>62.88</v>
      </c>
      <c r="N71" s="176">
        <v>51.5</v>
      </c>
      <c r="O71" s="176">
        <v>72.36</v>
      </c>
      <c r="P71" s="176">
        <v>28.99</v>
      </c>
      <c r="Q71" s="176">
        <v>9.2899999999999991</v>
      </c>
      <c r="R71" s="176">
        <v>18.89</v>
      </c>
      <c r="S71" s="176">
        <v>11.51</v>
      </c>
      <c r="T71" s="176">
        <v>0.7</v>
      </c>
      <c r="U71" s="176">
        <v>60.72</v>
      </c>
      <c r="V71" s="176">
        <v>8.81</v>
      </c>
      <c r="W71" s="176">
        <v>18.059999999999999</v>
      </c>
      <c r="X71" s="176">
        <v>62.72</v>
      </c>
      <c r="Y71" s="176">
        <v>0</v>
      </c>
      <c r="Z71">
        <v>0</v>
      </c>
      <c r="AA71" s="176">
        <v>12.49</v>
      </c>
      <c r="AB71" s="176">
        <v>0</v>
      </c>
      <c r="AC71" s="176">
        <v>0</v>
      </c>
      <c r="AD71" s="176">
        <v>0</v>
      </c>
      <c r="AE71" s="176">
        <v>43</v>
      </c>
      <c r="AF71" s="176">
        <v>0</v>
      </c>
      <c r="AG71" s="176">
        <v>0</v>
      </c>
      <c r="AH71" s="176">
        <v>0</v>
      </c>
      <c r="AI71" s="176">
        <v>-2.33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118.32</v>
      </c>
      <c r="AQ71" s="176">
        <v>34.520000000000003</v>
      </c>
      <c r="AR71" s="176">
        <v>43.92</v>
      </c>
      <c r="AS71" s="176">
        <v>3.71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1.89</v>
      </c>
      <c r="AZ71" s="176">
        <v>2.3199999999999998</v>
      </c>
      <c r="BA71" s="176">
        <v>1.53</v>
      </c>
      <c r="BB71" s="176">
        <v>0.62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193.6</v>
      </c>
      <c r="L72" s="176">
        <v>11.62</v>
      </c>
      <c r="M72" s="176">
        <v>62.88</v>
      </c>
      <c r="N72" s="176">
        <v>51.5</v>
      </c>
      <c r="O72" s="176">
        <v>72.36</v>
      </c>
      <c r="P72" s="176">
        <v>28.99</v>
      </c>
      <c r="Q72" s="176">
        <v>9.2899999999999991</v>
      </c>
      <c r="R72" s="176">
        <v>18.89</v>
      </c>
      <c r="S72" s="176">
        <v>11.51</v>
      </c>
      <c r="T72" s="176">
        <v>0.7</v>
      </c>
      <c r="U72" s="176">
        <v>60.72</v>
      </c>
      <c r="V72" s="176">
        <v>8.81</v>
      </c>
      <c r="W72" s="176">
        <v>18.059999999999999</v>
      </c>
      <c r="X72" s="176">
        <v>62.72</v>
      </c>
      <c r="Y72" s="176">
        <v>0</v>
      </c>
      <c r="Z72">
        <v>0</v>
      </c>
      <c r="AA72" s="176">
        <v>12.49</v>
      </c>
      <c r="AB72" s="176">
        <v>0</v>
      </c>
      <c r="AC72" s="176">
        <v>0</v>
      </c>
      <c r="AD72" s="176">
        <v>0</v>
      </c>
      <c r="AE72" s="176">
        <v>43</v>
      </c>
      <c r="AF72" s="176">
        <v>0</v>
      </c>
      <c r="AG72" s="176">
        <v>0</v>
      </c>
      <c r="AH72" s="176">
        <v>0</v>
      </c>
      <c r="AI72" s="176">
        <v>-2.33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118.32</v>
      </c>
      <c r="AQ72" s="176">
        <v>34.520000000000003</v>
      </c>
      <c r="AR72" s="176">
        <v>37.81</v>
      </c>
      <c r="AS72" s="176">
        <v>3.71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1.89</v>
      </c>
      <c r="AZ72" s="176">
        <v>2.3199999999999998</v>
      </c>
      <c r="BA72" s="176">
        <v>1.53</v>
      </c>
      <c r="BB72" s="176">
        <v>0.62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256.52</v>
      </c>
      <c r="L73" s="176">
        <v>11.62</v>
      </c>
      <c r="M73" s="176">
        <v>62.88</v>
      </c>
      <c r="N73" s="176">
        <v>51.5</v>
      </c>
      <c r="O73" s="176">
        <v>72.36</v>
      </c>
      <c r="P73" s="176">
        <v>28.99</v>
      </c>
      <c r="Q73" s="176">
        <v>9.2899999999999991</v>
      </c>
      <c r="R73" s="176">
        <v>18.600000000000001</v>
      </c>
      <c r="S73" s="176">
        <v>11.51</v>
      </c>
      <c r="T73" s="176">
        <v>0.7</v>
      </c>
      <c r="U73" s="176">
        <v>60.72</v>
      </c>
      <c r="V73" s="176">
        <v>8.81</v>
      </c>
      <c r="W73" s="176">
        <v>18.059999999999999</v>
      </c>
      <c r="X73" s="176">
        <v>62.72</v>
      </c>
      <c r="Y73" s="176">
        <v>0</v>
      </c>
      <c r="Z73">
        <v>0</v>
      </c>
      <c r="AA73" s="176">
        <v>12.49</v>
      </c>
      <c r="AB73" s="176">
        <v>0</v>
      </c>
      <c r="AC73" s="176">
        <v>0</v>
      </c>
      <c r="AD73" s="176">
        <v>0</v>
      </c>
      <c r="AE73" s="176">
        <v>43</v>
      </c>
      <c r="AF73" s="176">
        <v>0</v>
      </c>
      <c r="AG73" s="176">
        <v>0</v>
      </c>
      <c r="AH73" s="176">
        <v>0</v>
      </c>
      <c r="AI73" s="176">
        <v>-2.33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118.32</v>
      </c>
      <c r="AQ73" s="176">
        <v>34.520000000000003</v>
      </c>
      <c r="AR73" s="176">
        <v>22.21</v>
      </c>
      <c r="AS73" s="176">
        <v>3.71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1.89</v>
      </c>
      <c r="AZ73" s="176">
        <v>2.3199999999999998</v>
      </c>
      <c r="BA73" s="176">
        <v>1.53</v>
      </c>
      <c r="BB73" s="176">
        <v>0.62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256.52</v>
      </c>
      <c r="L74" s="176">
        <v>11.62</v>
      </c>
      <c r="M74" s="176">
        <v>62.88</v>
      </c>
      <c r="N74" s="176">
        <v>51.5</v>
      </c>
      <c r="O74" s="176">
        <v>72.36</v>
      </c>
      <c r="P74" s="176">
        <v>28.99</v>
      </c>
      <c r="Q74" s="176">
        <v>9.2899999999999991</v>
      </c>
      <c r="R74" s="176">
        <v>18.600000000000001</v>
      </c>
      <c r="S74" s="176">
        <v>11.51</v>
      </c>
      <c r="T74" s="176">
        <v>0.7</v>
      </c>
      <c r="U74" s="176">
        <v>60.72</v>
      </c>
      <c r="V74" s="176">
        <v>8.81</v>
      </c>
      <c r="W74" s="176">
        <v>18.059999999999999</v>
      </c>
      <c r="X74" s="176">
        <v>62.72</v>
      </c>
      <c r="Y74" s="176">
        <v>0</v>
      </c>
      <c r="Z74">
        <v>0</v>
      </c>
      <c r="AA74" s="176">
        <v>12.49</v>
      </c>
      <c r="AB74" s="176">
        <v>0</v>
      </c>
      <c r="AC74" s="176">
        <v>0</v>
      </c>
      <c r="AD74" s="176">
        <v>0</v>
      </c>
      <c r="AE74" s="176">
        <v>43</v>
      </c>
      <c r="AF74" s="176">
        <v>0</v>
      </c>
      <c r="AG74" s="176">
        <v>0</v>
      </c>
      <c r="AH74" s="176">
        <v>0</v>
      </c>
      <c r="AI74" s="176">
        <v>-2.33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118.32</v>
      </c>
      <c r="AQ74" s="176">
        <v>34.520000000000003</v>
      </c>
      <c r="AR74" s="176">
        <v>12.1</v>
      </c>
      <c r="AS74" s="176">
        <v>3.71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1.89</v>
      </c>
      <c r="AZ74" s="176">
        <v>2.3199999999999998</v>
      </c>
      <c r="BA74" s="176">
        <v>1.53</v>
      </c>
      <c r="BB74" s="176">
        <v>0.62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256.52</v>
      </c>
      <c r="L75" s="176">
        <v>11.62</v>
      </c>
      <c r="M75" s="176">
        <v>62.88</v>
      </c>
      <c r="N75" s="176">
        <v>51.5</v>
      </c>
      <c r="O75" s="176">
        <v>72.36</v>
      </c>
      <c r="P75" s="176">
        <v>22.79</v>
      </c>
      <c r="Q75" s="176">
        <v>9.2899999999999991</v>
      </c>
      <c r="R75" s="176">
        <v>18.600000000000001</v>
      </c>
      <c r="S75" s="176">
        <v>11.51</v>
      </c>
      <c r="T75" s="176">
        <v>0.7</v>
      </c>
      <c r="U75" s="176">
        <v>60.72</v>
      </c>
      <c r="V75" s="176">
        <v>8.81</v>
      </c>
      <c r="W75" s="176">
        <v>18.059999999999999</v>
      </c>
      <c r="X75" s="176">
        <v>62.72</v>
      </c>
      <c r="Y75" s="176">
        <v>0</v>
      </c>
      <c r="Z75">
        <v>0</v>
      </c>
      <c r="AA75" s="176">
        <v>12.49</v>
      </c>
      <c r="AB75" s="176">
        <v>0</v>
      </c>
      <c r="AC75" s="176">
        <v>0</v>
      </c>
      <c r="AD75" s="176">
        <v>0</v>
      </c>
      <c r="AE75" s="176">
        <v>43</v>
      </c>
      <c r="AF75" s="176">
        <v>0</v>
      </c>
      <c r="AG75" s="176">
        <v>0</v>
      </c>
      <c r="AH75" s="176">
        <v>0</v>
      </c>
      <c r="AI75" s="176">
        <v>-2.33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118.32</v>
      </c>
      <c r="AQ75" s="176">
        <v>26.24</v>
      </c>
      <c r="AR75" s="176">
        <v>0</v>
      </c>
      <c r="AS75" s="176">
        <v>3.71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1.89</v>
      </c>
      <c r="AZ75" s="176">
        <v>2.3199999999999998</v>
      </c>
      <c r="BA75" s="176">
        <v>1.53</v>
      </c>
      <c r="BB75" s="176">
        <v>1.22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256.52</v>
      </c>
      <c r="L76" s="176">
        <v>11.62</v>
      </c>
      <c r="M76" s="176">
        <v>62.88</v>
      </c>
      <c r="N76" s="176">
        <v>51.5</v>
      </c>
      <c r="O76" s="176">
        <v>72.36</v>
      </c>
      <c r="P76" s="176">
        <v>22.79</v>
      </c>
      <c r="Q76" s="176">
        <v>9.2899999999999991</v>
      </c>
      <c r="R76" s="176">
        <v>18.600000000000001</v>
      </c>
      <c r="S76" s="176">
        <v>11.51</v>
      </c>
      <c r="T76" s="176">
        <v>0.7</v>
      </c>
      <c r="U76" s="176">
        <v>60.72</v>
      </c>
      <c r="V76" s="176">
        <v>8.81</v>
      </c>
      <c r="W76" s="176">
        <v>18.059999999999999</v>
      </c>
      <c r="X76" s="176">
        <v>62.72</v>
      </c>
      <c r="Y76" s="176">
        <v>0</v>
      </c>
      <c r="Z76">
        <v>0</v>
      </c>
      <c r="AA76" s="176">
        <v>11.49</v>
      </c>
      <c r="AB76" s="176">
        <v>0</v>
      </c>
      <c r="AC76" s="176">
        <v>0</v>
      </c>
      <c r="AD76" s="176">
        <v>0</v>
      </c>
      <c r="AE76" s="176">
        <v>43</v>
      </c>
      <c r="AF76" s="176">
        <v>0</v>
      </c>
      <c r="AG76" s="176">
        <v>0</v>
      </c>
      <c r="AH76" s="176">
        <v>0</v>
      </c>
      <c r="AI76" s="176">
        <v>-2.33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118.32</v>
      </c>
      <c r="AQ76" s="176">
        <v>26.24</v>
      </c>
      <c r="AR76" s="176">
        <v>0</v>
      </c>
      <c r="AS76" s="176">
        <v>3.71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1.89</v>
      </c>
      <c r="AZ76" s="176">
        <v>2.3199999999999998</v>
      </c>
      <c r="BA76" s="176">
        <v>1.53</v>
      </c>
      <c r="BB76" s="176">
        <v>1.22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256.52</v>
      </c>
      <c r="L77" s="176">
        <v>11.62</v>
      </c>
      <c r="M77" s="176">
        <v>62.88</v>
      </c>
      <c r="N77" s="176">
        <v>51.5</v>
      </c>
      <c r="O77" s="176">
        <v>72.36</v>
      </c>
      <c r="P77" s="176">
        <v>22.79</v>
      </c>
      <c r="Q77" s="176">
        <v>9.2899999999999991</v>
      </c>
      <c r="R77" s="176">
        <v>18.600000000000001</v>
      </c>
      <c r="S77" s="176">
        <v>11.51</v>
      </c>
      <c r="T77" s="176">
        <v>0.7</v>
      </c>
      <c r="U77" s="176">
        <v>60.72</v>
      </c>
      <c r="V77" s="176">
        <v>8.81</v>
      </c>
      <c r="W77" s="176">
        <v>18.059999999999999</v>
      </c>
      <c r="X77" s="176">
        <v>62.72</v>
      </c>
      <c r="Y77" s="176">
        <v>0</v>
      </c>
      <c r="Z77">
        <v>0</v>
      </c>
      <c r="AA77" s="176">
        <v>11.49</v>
      </c>
      <c r="AB77" s="176">
        <v>0</v>
      </c>
      <c r="AC77" s="176">
        <v>0</v>
      </c>
      <c r="AD77" s="176">
        <v>0</v>
      </c>
      <c r="AE77" s="176">
        <v>43</v>
      </c>
      <c r="AF77" s="176">
        <v>0</v>
      </c>
      <c r="AG77" s="176">
        <v>0</v>
      </c>
      <c r="AH77" s="176">
        <v>0</v>
      </c>
      <c r="AI77" s="176">
        <v>-2.33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118.32</v>
      </c>
      <c r="AQ77" s="176">
        <v>34.520000000000003</v>
      </c>
      <c r="AR77" s="176">
        <v>0</v>
      </c>
      <c r="AS77" s="176">
        <v>3.71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1.89</v>
      </c>
      <c r="AZ77" s="176">
        <v>2.3199999999999998</v>
      </c>
      <c r="BA77" s="176">
        <v>1.53</v>
      </c>
      <c r="BB77" s="176">
        <v>1.22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256.52</v>
      </c>
      <c r="L78" s="176">
        <v>11.62</v>
      </c>
      <c r="M78" s="176">
        <v>62.88</v>
      </c>
      <c r="N78" s="176">
        <v>51.5</v>
      </c>
      <c r="O78" s="176">
        <v>72.36</v>
      </c>
      <c r="P78" s="176">
        <v>22.79</v>
      </c>
      <c r="Q78" s="176">
        <v>9.2899999999999991</v>
      </c>
      <c r="R78" s="176">
        <v>18.600000000000001</v>
      </c>
      <c r="S78" s="176">
        <v>11.51</v>
      </c>
      <c r="T78" s="176">
        <v>0.7</v>
      </c>
      <c r="U78" s="176">
        <v>60.72</v>
      </c>
      <c r="V78" s="176">
        <v>8.81</v>
      </c>
      <c r="W78" s="176">
        <v>18.059999999999999</v>
      </c>
      <c r="X78" s="176">
        <v>62.72</v>
      </c>
      <c r="Y78" s="176">
        <v>0</v>
      </c>
      <c r="Z78">
        <v>0</v>
      </c>
      <c r="AA78" s="176">
        <v>11.49</v>
      </c>
      <c r="AB78" s="176">
        <v>0</v>
      </c>
      <c r="AC78" s="176">
        <v>0</v>
      </c>
      <c r="AD78" s="176">
        <v>0</v>
      </c>
      <c r="AE78" s="176">
        <v>43</v>
      </c>
      <c r="AF78" s="176">
        <v>0</v>
      </c>
      <c r="AG78" s="176">
        <v>0</v>
      </c>
      <c r="AH78" s="176">
        <v>0</v>
      </c>
      <c r="AI78" s="176">
        <v>-2.33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118.32</v>
      </c>
      <c r="AQ78" s="176">
        <v>34.520000000000003</v>
      </c>
      <c r="AR78" s="176">
        <v>0</v>
      </c>
      <c r="AS78" s="176">
        <v>3.71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1.89</v>
      </c>
      <c r="AZ78" s="176">
        <v>2.3199999999999998</v>
      </c>
      <c r="BA78" s="176">
        <v>1.53</v>
      </c>
      <c r="BB78" s="176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256.52</v>
      </c>
      <c r="L79" s="176">
        <v>11.62</v>
      </c>
      <c r="M79" s="176">
        <v>62.88</v>
      </c>
      <c r="N79" s="176">
        <v>51.5</v>
      </c>
      <c r="O79" s="176">
        <v>72.36</v>
      </c>
      <c r="P79" s="176">
        <v>26.28</v>
      </c>
      <c r="Q79" s="176">
        <v>9.2799999999999994</v>
      </c>
      <c r="R79" s="176">
        <v>18.600000000000001</v>
      </c>
      <c r="S79" s="176">
        <v>11.51</v>
      </c>
      <c r="T79" s="176">
        <v>0.7</v>
      </c>
      <c r="U79" s="176">
        <v>60.72</v>
      </c>
      <c r="V79" s="176">
        <v>8.81</v>
      </c>
      <c r="W79" s="176">
        <v>18.059999999999999</v>
      </c>
      <c r="X79" s="176">
        <v>62.72</v>
      </c>
      <c r="Y79" s="176">
        <v>0</v>
      </c>
      <c r="Z79">
        <v>0</v>
      </c>
      <c r="AA79" s="176">
        <v>11.49</v>
      </c>
      <c r="AB79" s="176">
        <v>0</v>
      </c>
      <c r="AC79" s="176">
        <v>0</v>
      </c>
      <c r="AD79" s="176">
        <v>0</v>
      </c>
      <c r="AE79" s="176">
        <v>43</v>
      </c>
      <c r="AF79" s="176">
        <v>0</v>
      </c>
      <c r="AG79" s="176">
        <v>0</v>
      </c>
      <c r="AH79" s="176">
        <v>0</v>
      </c>
      <c r="AI79" s="176">
        <v>-2.33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118.32</v>
      </c>
      <c r="AQ79" s="176">
        <v>34.520000000000003</v>
      </c>
      <c r="AR79" s="176">
        <v>0</v>
      </c>
      <c r="AS79" s="176">
        <v>3.71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1.95</v>
      </c>
      <c r="AZ79" s="176">
        <v>2.3199999999999998</v>
      </c>
      <c r="BA79" s="176">
        <v>1.58</v>
      </c>
      <c r="BB79" s="176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256.52</v>
      </c>
      <c r="L80" s="176">
        <v>11.62</v>
      </c>
      <c r="M80" s="176">
        <v>62.88</v>
      </c>
      <c r="N80" s="176">
        <v>51.5</v>
      </c>
      <c r="O80" s="176">
        <v>72.36</v>
      </c>
      <c r="P80" s="176">
        <v>28.99</v>
      </c>
      <c r="Q80" s="176">
        <v>9.2799999999999994</v>
      </c>
      <c r="R80" s="176">
        <v>18.600000000000001</v>
      </c>
      <c r="S80" s="176">
        <v>11.51</v>
      </c>
      <c r="T80" s="176">
        <v>0.7</v>
      </c>
      <c r="U80" s="176">
        <v>60.72</v>
      </c>
      <c r="V80" s="176">
        <v>8.81</v>
      </c>
      <c r="W80" s="176">
        <v>18.059999999999999</v>
      </c>
      <c r="X80" s="176">
        <v>61.24</v>
      </c>
      <c r="Y80" s="176">
        <v>0</v>
      </c>
      <c r="Z80">
        <v>0</v>
      </c>
      <c r="AA80" s="176">
        <v>11.49</v>
      </c>
      <c r="AB80" s="176">
        <v>0</v>
      </c>
      <c r="AC80" s="176">
        <v>0</v>
      </c>
      <c r="AD80" s="176">
        <v>0</v>
      </c>
      <c r="AE80" s="176">
        <v>43</v>
      </c>
      <c r="AF80" s="176">
        <v>0</v>
      </c>
      <c r="AG80" s="176">
        <v>0</v>
      </c>
      <c r="AH80" s="176">
        <v>0</v>
      </c>
      <c r="AI80" s="176">
        <v>-2.33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118.32</v>
      </c>
      <c r="AQ80" s="176">
        <v>34.520000000000003</v>
      </c>
      <c r="AR80" s="176">
        <v>0</v>
      </c>
      <c r="AS80" s="176">
        <v>3.71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1.95</v>
      </c>
      <c r="AZ80" s="176">
        <v>2.3199999999999998</v>
      </c>
      <c r="BA80" s="176">
        <v>1.58</v>
      </c>
      <c r="BB80" s="176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256.52</v>
      </c>
      <c r="L81" s="176">
        <v>11.62</v>
      </c>
      <c r="M81" s="176">
        <v>62.88</v>
      </c>
      <c r="N81" s="176">
        <v>51.5</v>
      </c>
      <c r="O81" s="176">
        <v>72.36</v>
      </c>
      <c r="P81" s="176">
        <v>28.99</v>
      </c>
      <c r="Q81" s="176">
        <v>9.2799999999999994</v>
      </c>
      <c r="R81" s="176">
        <v>17.82</v>
      </c>
      <c r="S81" s="176">
        <v>11.51</v>
      </c>
      <c r="T81" s="176">
        <v>0.7</v>
      </c>
      <c r="U81" s="176">
        <v>60.72</v>
      </c>
      <c r="V81" s="176">
        <v>8.81</v>
      </c>
      <c r="W81" s="176">
        <v>18.34</v>
      </c>
      <c r="X81" s="176">
        <v>62.72</v>
      </c>
      <c r="Y81" s="176">
        <v>0</v>
      </c>
      <c r="Z81">
        <v>0</v>
      </c>
      <c r="AA81" s="176">
        <v>11.49</v>
      </c>
      <c r="AB81" s="176">
        <v>0</v>
      </c>
      <c r="AC81" s="176">
        <v>0</v>
      </c>
      <c r="AD81" s="176">
        <v>0</v>
      </c>
      <c r="AE81" s="176">
        <v>43</v>
      </c>
      <c r="AF81" s="176">
        <v>0</v>
      </c>
      <c r="AG81" s="176">
        <v>0</v>
      </c>
      <c r="AH81" s="176">
        <v>0</v>
      </c>
      <c r="AI81" s="176">
        <v>-2.33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118.32</v>
      </c>
      <c r="AQ81" s="176">
        <v>34.520000000000003</v>
      </c>
      <c r="AR81" s="176">
        <v>0</v>
      </c>
      <c r="AS81" s="176">
        <v>3.71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1.95</v>
      </c>
      <c r="AZ81" s="176">
        <v>2.3199999999999998</v>
      </c>
      <c r="BA81" s="176">
        <v>1.58</v>
      </c>
      <c r="BB81" s="176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256.52</v>
      </c>
      <c r="L82" s="176">
        <v>11.62</v>
      </c>
      <c r="M82" s="176">
        <v>62.88</v>
      </c>
      <c r="N82" s="176">
        <v>51.5</v>
      </c>
      <c r="O82" s="176">
        <v>72.36</v>
      </c>
      <c r="P82" s="176">
        <v>28.99</v>
      </c>
      <c r="Q82" s="176">
        <v>9.2799999999999994</v>
      </c>
      <c r="R82" s="176">
        <v>18.59</v>
      </c>
      <c r="S82" s="176">
        <v>11.51</v>
      </c>
      <c r="T82" s="176">
        <v>0.7</v>
      </c>
      <c r="U82" s="176">
        <v>60.72</v>
      </c>
      <c r="V82" s="176">
        <v>8.81</v>
      </c>
      <c r="W82" s="176">
        <v>18.34</v>
      </c>
      <c r="X82" s="176">
        <v>62.72</v>
      </c>
      <c r="Y82" s="176">
        <v>0</v>
      </c>
      <c r="Z82">
        <v>0</v>
      </c>
      <c r="AA82" s="176">
        <v>11.49</v>
      </c>
      <c r="AB82" s="176">
        <v>0</v>
      </c>
      <c r="AC82" s="176">
        <v>0</v>
      </c>
      <c r="AD82" s="176">
        <v>0</v>
      </c>
      <c r="AE82" s="176">
        <v>43</v>
      </c>
      <c r="AF82" s="176">
        <v>0</v>
      </c>
      <c r="AG82" s="176">
        <v>0</v>
      </c>
      <c r="AH82" s="176">
        <v>0</v>
      </c>
      <c r="AI82" s="176">
        <v>-2.33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118.32</v>
      </c>
      <c r="AQ82" s="176">
        <v>34.520000000000003</v>
      </c>
      <c r="AR82" s="176">
        <v>0</v>
      </c>
      <c r="AS82" s="176">
        <v>3.71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1.95</v>
      </c>
      <c r="AZ82" s="176">
        <v>2.3199999999999998</v>
      </c>
      <c r="BA82" s="176">
        <v>1.58</v>
      </c>
      <c r="BB82" s="176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256.52</v>
      </c>
      <c r="L83" s="176">
        <v>11.62</v>
      </c>
      <c r="M83" s="176">
        <v>62.88</v>
      </c>
      <c r="N83" s="176">
        <v>51.5</v>
      </c>
      <c r="O83" s="176">
        <v>72.36</v>
      </c>
      <c r="P83" s="176">
        <v>28.99</v>
      </c>
      <c r="Q83" s="176">
        <v>9.2799999999999994</v>
      </c>
      <c r="R83" s="176">
        <v>18.59</v>
      </c>
      <c r="S83" s="176">
        <v>11.51</v>
      </c>
      <c r="T83" s="176">
        <v>0.7</v>
      </c>
      <c r="U83" s="176">
        <v>60.72</v>
      </c>
      <c r="V83" s="176">
        <v>8.81</v>
      </c>
      <c r="W83" s="176">
        <v>18.34</v>
      </c>
      <c r="X83" s="176">
        <v>62.72</v>
      </c>
      <c r="Y83" s="176">
        <v>0</v>
      </c>
      <c r="Z83">
        <v>0</v>
      </c>
      <c r="AA83" s="176">
        <v>11.49</v>
      </c>
      <c r="AB83" s="176">
        <v>0</v>
      </c>
      <c r="AC83" s="176">
        <v>0</v>
      </c>
      <c r="AD83" s="176">
        <v>0</v>
      </c>
      <c r="AE83" s="176">
        <v>43</v>
      </c>
      <c r="AF83" s="176">
        <v>0</v>
      </c>
      <c r="AG83" s="176">
        <v>0</v>
      </c>
      <c r="AH83" s="176">
        <v>0</v>
      </c>
      <c r="AI83" s="176">
        <v>-2.33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118.32</v>
      </c>
      <c r="AQ83" s="176">
        <v>34.520000000000003</v>
      </c>
      <c r="AR83" s="176">
        <v>0</v>
      </c>
      <c r="AS83" s="176">
        <v>3.71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1.95</v>
      </c>
      <c r="AZ83" s="176">
        <v>2.3199999999999998</v>
      </c>
      <c r="BA83" s="176">
        <v>1.58</v>
      </c>
      <c r="BB83" s="176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256.52</v>
      </c>
      <c r="L84" s="176">
        <v>11.62</v>
      </c>
      <c r="M84" s="176">
        <v>62.88</v>
      </c>
      <c r="N84" s="176">
        <v>51.5</v>
      </c>
      <c r="O84" s="176">
        <v>72.36</v>
      </c>
      <c r="P84" s="176">
        <v>28.99</v>
      </c>
      <c r="Q84" s="176">
        <v>9.2799999999999994</v>
      </c>
      <c r="R84" s="176">
        <v>18.59</v>
      </c>
      <c r="S84" s="176">
        <v>11.51</v>
      </c>
      <c r="T84" s="176">
        <v>0.7</v>
      </c>
      <c r="U84" s="176">
        <v>60.72</v>
      </c>
      <c r="V84" s="176">
        <v>8.81</v>
      </c>
      <c r="W84" s="176">
        <v>18.34</v>
      </c>
      <c r="X84" s="176">
        <v>62.72</v>
      </c>
      <c r="Y84" s="176">
        <v>0</v>
      </c>
      <c r="Z84">
        <v>0</v>
      </c>
      <c r="AA84" s="176">
        <v>11.49</v>
      </c>
      <c r="AB84" s="176">
        <v>0</v>
      </c>
      <c r="AC84" s="176">
        <v>0</v>
      </c>
      <c r="AD84" s="176">
        <v>0</v>
      </c>
      <c r="AE84" s="176">
        <v>43</v>
      </c>
      <c r="AF84" s="176">
        <v>0</v>
      </c>
      <c r="AG84" s="176">
        <v>0</v>
      </c>
      <c r="AH84" s="176">
        <v>0</v>
      </c>
      <c r="AI84" s="176">
        <v>-2.33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118.32</v>
      </c>
      <c r="AQ84" s="176">
        <v>34.520000000000003</v>
      </c>
      <c r="AR84" s="176">
        <v>0</v>
      </c>
      <c r="AS84" s="176">
        <v>3.71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1.95</v>
      </c>
      <c r="AZ84" s="176">
        <v>2.3199999999999998</v>
      </c>
      <c r="BA84" s="176">
        <v>1.58</v>
      </c>
      <c r="BB84" s="176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256.52</v>
      </c>
      <c r="L85" s="176">
        <v>11.62</v>
      </c>
      <c r="M85" s="176">
        <v>62.88</v>
      </c>
      <c r="N85" s="176">
        <v>51.5</v>
      </c>
      <c r="O85" s="176">
        <v>72.36</v>
      </c>
      <c r="P85" s="176">
        <v>28.99</v>
      </c>
      <c r="Q85" s="176">
        <v>9.2799999999999994</v>
      </c>
      <c r="R85" s="176">
        <v>18.59</v>
      </c>
      <c r="S85" s="176">
        <v>11.5</v>
      </c>
      <c r="T85" s="176">
        <v>0.7</v>
      </c>
      <c r="U85" s="176">
        <v>60.72</v>
      </c>
      <c r="V85" s="176">
        <v>8.81</v>
      </c>
      <c r="W85" s="176">
        <v>18.260000000000002</v>
      </c>
      <c r="X85" s="176">
        <v>62.72</v>
      </c>
      <c r="Y85" s="176">
        <v>0</v>
      </c>
      <c r="Z85">
        <v>0</v>
      </c>
      <c r="AA85" s="176">
        <v>11.49</v>
      </c>
      <c r="AB85" s="176">
        <v>0</v>
      </c>
      <c r="AC85" s="176">
        <v>0</v>
      </c>
      <c r="AD85" s="176">
        <v>0</v>
      </c>
      <c r="AE85" s="176">
        <v>43</v>
      </c>
      <c r="AF85" s="176">
        <v>0</v>
      </c>
      <c r="AG85" s="176">
        <v>0</v>
      </c>
      <c r="AH85" s="176">
        <v>0</v>
      </c>
      <c r="AI85" s="176">
        <v>-2.33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118.32</v>
      </c>
      <c r="AQ85" s="176">
        <v>34.520000000000003</v>
      </c>
      <c r="AR85" s="176">
        <v>0</v>
      </c>
      <c r="AS85" s="176">
        <v>3.71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1.95</v>
      </c>
      <c r="AZ85" s="176">
        <v>2.3199999999999998</v>
      </c>
      <c r="BA85" s="176">
        <v>1.58</v>
      </c>
      <c r="BB85" s="176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256.52</v>
      </c>
      <c r="L86" s="176">
        <v>11.62</v>
      </c>
      <c r="M86" s="176">
        <v>62.88</v>
      </c>
      <c r="N86" s="176">
        <v>51.5</v>
      </c>
      <c r="O86" s="176">
        <v>72.36</v>
      </c>
      <c r="P86" s="176">
        <v>28.99</v>
      </c>
      <c r="Q86" s="176">
        <v>9.2799999999999994</v>
      </c>
      <c r="R86" s="176">
        <v>18.59</v>
      </c>
      <c r="S86" s="176">
        <v>11.5</v>
      </c>
      <c r="T86" s="176">
        <v>0.7</v>
      </c>
      <c r="U86" s="176">
        <v>60.72</v>
      </c>
      <c r="V86" s="176">
        <v>8.81</v>
      </c>
      <c r="W86" s="176">
        <v>18.260000000000002</v>
      </c>
      <c r="X86" s="176">
        <v>62.72</v>
      </c>
      <c r="Y86" s="176">
        <v>0</v>
      </c>
      <c r="Z86">
        <v>0</v>
      </c>
      <c r="AA86" s="176">
        <v>12.49</v>
      </c>
      <c r="AB86" s="176">
        <v>0</v>
      </c>
      <c r="AC86" s="176">
        <v>0</v>
      </c>
      <c r="AD86" s="176">
        <v>0</v>
      </c>
      <c r="AE86" s="176">
        <v>43</v>
      </c>
      <c r="AF86" s="176">
        <v>0</v>
      </c>
      <c r="AG86" s="176">
        <v>0</v>
      </c>
      <c r="AH86" s="176">
        <v>0</v>
      </c>
      <c r="AI86" s="176">
        <v>-2.33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118.32</v>
      </c>
      <c r="AQ86" s="176">
        <v>34.520000000000003</v>
      </c>
      <c r="AR86" s="176">
        <v>0</v>
      </c>
      <c r="AS86" s="176">
        <v>3.71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1.89</v>
      </c>
      <c r="AZ86" s="176">
        <v>2.3199999999999998</v>
      </c>
      <c r="BA86" s="176">
        <v>1.53</v>
      </c>
      <c r="BB86" s="176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256.52</v>
      </c>
      <c r="L87" s="176">
        <v>11.62</v>
      </c>
      <c r="M87" s="176">
        <v>62.88</v>
      </c>
      <c r="N87" s="176">
        <v>51.5</v>
      </c>
      <c r="O87" s="176">
        <v>72.36</v>
      </c>
      <c r="P87" s="176">
        <v>28.99</v>
      </c>
      <c r="Q87" s="176">
        <v>9.2799999999999994</v>
      </c>
      <c r="R87" s="176">
        <v>18.59</v>
      </c>
      <c r="S87" s="176">
        <v>11.5</v>
      </c>
      <c r="T87" s="176">
        <v>0.7</v>
      </c>
      <c r="U87" s="176">
        <v>60.72</v>
      </c>
      <c r="V87" s="176">
        <v>8.81</v>
      </c>
      <c r="W87" s="176">
        <v>17.68</v>
      </c>
      <c r="X87" s="176">
        <v>62.72</v>
      </c>
      <c r="Y87" s="176">
        <v>0</v>
      </c>
      <c r="Z87">
        <v>0</v>
      </c>
      <c r="AA87" s="176">
        <v>12.49</v>
      </c>
      <c r="AB87" s="176">
        <v>0</v>
      </c>
      <c r="AC87" s="176">
        <v>0</v>
      </c>
      <c r="AD87" s="176">
        <v>0</v>
      </c>
      <c r="AE87" s="176">
        <v>43</v>
      </c>
      <c r="AF87" s="176">
        <v>0</v>
      </c>
      <c r="AG87" s="176">
        <v>0</v>
      </c>
      <c r="AH87" s="176">
        <v>0</v>
      </c>
      <c r="AI87" s="176">
        <v>-2.33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118.32</v>
      </c>
      <c r="AQ87" s="176">
        <v>34.520000000000003</v>
      </c>
      <c r="AR87" s="176">
        <v>0</v>
      </c>
      <c r="AS87" s="176">
        <v>3.67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1.89</v>
      </c>
      <c r="AZ87" s="176">
        <v>2.3199999999999998</v>
      </c>
      <c r="BA87" s="176">
        <v>1.53</v>
      </c>
      <c r="BB87" s="176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256.52</v>
      </c>
      <c r="L88" s="176">
        <v>11.62</v>
      </c>
      <c r="M88" s="176">
        <v>62.88</v>
      </c>
      <c r="N88" s="176">
        <v>51.5</v>
      </c>
      <c r="O88" s="176">
        <v>72.36</v>
      </c>
      <c r="P88" s="176">
        <v>28.99</v>
      </c>
      <c r="Q88" s="176">
        <v>9.2799999999999994</v>
      </c>
      <c r="R88" s="176">
        <v>18.59</v>
      </c>
      <c r="S88" s="176">
        <v>11.5</v>
      </c>
      <c r="T88" s="176">
        <v>0.7</v>
      </c>
      <c r="U88" s="176">
        <v>60.72</v>
      </c>
      <c r="V88" s="176">
        <v>8.81</v>
      </c>
      <c r="W88" s="176">
        <v>17.68</v>
      </c>
      <c r="X88" s="176">
        <v>62.72</v>
      </c>
      <c r="Y88" s="176">
        <v>0</v>
      </c>
      <c r="Z88">
        <v>0</v>
      </c>
      <c r="AA88" s="176">
        <v>12.49</v>
      </c>
      <c r="AB88" s="176">
        <v>0</v>
      </c>
      <c r="AC88" s="176">
        <v>0</v>
      </c>
      <c r="AD88" s="176">
        <v>0</v>
      </c>
      <c r="AE88" s="176">
        <v>43</v>
      </c>
      <c r="AF88" s="176">
        <v>0</v>
      </c>
      <c r="AG88" s="176">
        <v>0</v>
      </c>
      <c r="AH88" s="176">
        <v>0</v>
      </c>
      <c r="AI88" s="176">
        <v>-2.33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118.32</v>
      </c>
      <c r="AQ88" s="176">
        <v>34.520000000000003</v>
      </c>
      <c r="AR88" s="176">
        <v>0</v>
      </c>
      <c r="AS88" s="176">
        <v>3.67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1.89</v>
      </c>
      <c r="AZ88" s="176">
        <v>2.3199999999999998</v>
      </c>
      <c r="BA88" s="176">
        <v>1.53</v>
      </c>
      <c r="BB88" s="176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256.52</v>
      </c>
      <c r="L89" s="176">
        <v>11.62</v>
      </c>
      <c r="M89" s="176">
        <v>62.88</v>
      </c>
      <c r="N89" s="176">
        <v>51.5</v>
      </c>
      <c r="O89" s="176">
        <v>72.36</v>
      </c>
      <c r="P89" s="176">
        <v>28.99</v>
      </c>
      <c r="Q89" s="176">
        <v>9.2799999999999994</v>
      </c>
      <c r="R89" s="176">
        <v>18.59</v>
      </c>
      <c r="S89" s="176">
        <v>11.5</v>
      </c>
      <c r="T89" s="176">
        <v>0.7</v>
      </c>
      <c r="U89" s="176">
        <v>60.72</v>
      </c>
      <c r="V89" s="176">
        <v>8.81</v>
      </c>
      <c r="W89" s="176">
        <v>17.68</v>
      </c>
      <c r="X89" s="176">
        <v>62.72</v>
      </c>
      <c r="Y89" s="176">
        <v>0</v>
      </c>
      <c r="Z89">
        <v>0</v>
      </c>
      <c r="AA89" s="176">
        <v>12.49</v>
      </c>
      <c r="AB89" s="176">
        <v>0</v>
      </c>
      <c r="AC89" s="176">
        <v>0</v>
      </c>
      <c r="AD89" s="176">
        <v>0</v>
      </c>
      <c r="AE89" s="176">
        <v>43</v>
      </c>
      <c r="AF89" s="176">
        <v>0</v>
      </c>
      <c r="AG89" s="176">
        <v>0</v>
      </c>
      <c r="AH89" s="176">
        <v>0</v>
      </c>
      <c r="AI89" s="176">
        <v>-2.33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118.32</v>
      </c>
      <c r="AQ89" s="176">
        <v>34.520000000000003</v>
      </c>
      <c r="AR89" s="176">
        <v>0</v>
      </c>
      <c r="AS89" s="176">
        <v>3.67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1.89</v>
      </c>
      <c r="AZ89" s="176">
        <v>2.3199999999999998</v>
      </c>
      <c r="BA89" s="176">
        <v>1.53</v>
      </c>
      <c r="BB89" s="176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256.52</v>
      </c>
      <c r="L90" s="176">
        <v>11.62</v>
      </c>
      <c r="M90" s="176">
        <v>62.88</v>
      </c>
      <c r="N90" s="176">
        <v>51.5</v>
      </c>
      <c r="O90" s="176">
        <v>72.36</v>
      </c>
      <c r="P90" s="176">
        <v>28.99</v>
      </c>
      <c r="Q90" s="176">
        <v>9.2799999999999994</v>
      </c>
      <c r="R90" s="176">
        <v>18.59</v>
      </c>
      <c r="S90" s="176">
        <v>11.5</v>
      </c>
      <c r="T90" s="176">
        <v>0.7</v>
      </c>
      <c r="U90" s="176">
        <v>60.72</v>
      </c>
      <c r="V90" s="176">
        <v>8.81</v>
      </c>
      <c r="W90" s="176">
        <v>17.68</v>
      </c>
      <c r="X90" s="176">
        <v>62.72</v>
      </c>
      <c r="Y90" s="176">
        <v>0</v>
      </c>
      <c r="Z90">
        <v>0</v>
      </c>
      <c r="AA90" s="176">
        <v>12.49</v>
      </c>
      <c r="AB90" s="176">
        <v>0</v>
      </c>
      <c r="AC90" s="176">
        <v>0</v>
      </c>
      <c r="AD90" s="176">
        <v>0</v>
      </c>
      <c r="AE90" s="176">
        <v>43</v>
      </c>
      <c r="AF90" s="176">
        <v>0</v>
      </c>
      <c r="AG90" s="176">
        <v>0</v>
      </c>
      <c r="AH90" s="176">
        <v>0</v>
      </c>
      <c r="AI90" s="176">
        <v>-2.33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118.32</v>
      </c>
      <c r="AQ90" s="176">
        <v>34.520000000000003</v>
      </c>
      <c r="AR90" s="176">
        <v>0</v>
      </c>
      <c r="AS90" s="176">
        <v>3.67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1.95</v>
      </c>
      <c r="AZ90" s="176">
        <v>2.3199999999999998</v>
      </c>
      <c r="BA90" s="176">
        <v>1.58</v>
      </c>
      <c r="BB90" s="176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256.52</v>
      </c>
      <c r="L91" s="176">
        <v>11.62</v>
      </c>
      <c r="M91" s="176">
        <v>62.88</v>
      </c>
      <c r="N91" s="176">
        <v>51.5</v>
      </c>
      <c r="O91" s="176">
        <v>72.36</v>
      </c>
      <c r="P91" s="176">
        <v>28.99</v>
      </c>
      <c r="Q91" s="176">
        <v>9.2799999999999994</v>
      </c>
      <c r="R91" s="176">
        <v>18.59</v>
      </c>
      <c r="S91" s="176">
        <v>11.51</v>
      </c>
      <c r="T91" s="176">
        <v>0.7</v>
      </c>
      <c r="U91" s="176">
        <v>60.72</v>
      </c>
      <c r="V91" s="176">
        <v>8.81</v>
      </c>
      <c r="W91" s="176">
        <v>17.68</v>
      </c>
      <c r="X91" s="176">
        <v>62.72</v>
      </c>
      <c r="Y91" s="176">
        <v>0</v>
      </c>
      <c r="Z91">
        <v>0</v>
      </c>
      <c r="AA91" s="176">
        <v>12.49</v>
      </c>
      <c r="AB91" s="176">
        <v>0</v>
      </c>
      <c r="AC91" s="176">
        <v>0</v>
      </c>
      <c r="AD91" s="176">
        <v>0</v>
      </c>
      <c r="AE91" s="176">
        <v>43</v>
      </c>
      <c r="AF91" s="176">
        <v>0</v>
      </c>
      <c r="AG91" s="176">
        <v>0</v>
      </c>
      <c r="AH91" s="176">
        <v>0</v>
      </c>
      <c r="AI91" s="176">
        <v>-2.33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118.32</v>
      </c>
      <c r="AQ91" s="176">
        <v>34.520000000000003</v>
      </c>
      <c r="AR91" s="176">
        <v>0</v>
      </c>
      <c r="AS91" s="176">
        <v>3.67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1.95</v>
      </c>
      <c r="AZ91" s="176">
        <v>2.3199999999999998</v>
      </c>
      <c r="BA91" s="176">
        <v>1.58</v>
      </c>
      <c r="BB91" s="176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256.52</v>
      </c>
      <c r="L92" s="176">
        <v>11.62</v>
      </c>
      <c r="M92" s="176">
        <v>62.88</v>
      </c>
      <c r="N92" s="176">
        <v>51.5</v>
      </c>
      <c r="O92" s="176">
        <v>72.36</v>
      </c>
      <c r="P92" s="176">
        <v>28.99</v>
      </c>
      <c r="Q92" s="176">
        <v>9.2799999999999994</v>
      </c>
      <c r="R92" s="176">
        <v>18.59</v>
      </c>
      <c r="S92" s="176">
        <v>11.51</v>
      </c>
      <c r="T92" s="176">
        <v>0.7</v>
      </c>
      <c r="U92" s="176">
        <v>60.72</v>
      </c>
      <c r="V92" s="176">
        <v>8.81</v>
      </c>
      <c r="W92" s="176">
        <v>17.68</v>
      </c>
      <c r="X92" s="176">
        <v>62.72</v>
      </c>
      <c r="Y92" s="176">
        <v>0</v>
      </c>
      <c r="Z92">
        <v>0</v>
      </c>
      <c r="AA92" s="176">
        <v>12.49</v>
      </c>
      <c r="AB92" s="176">
        <v>0</v>
      </c>
      <c r="AC92" s="176">
        <v>0</v>
      </c>
      <c r="AD92" s="176">
        <v>0</v>
      </c>
      <c r="AE92" s="176">
        <v>43</v>
      </c>
      <c r="AF92" s="176">
        <v>0</v>
      </c>
      <c r="AG92" s="176">
        <v>0</v>
      </c>
      <c r="AH92" s="176">
        <v>0</v>
      </c>
      <c r="AI92" s="176">
        <v>-2.33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118.32</v>
      </c>
      <c r="AQ92" s="176">
        <v>34.520000000000003</v>
      </c>
      <c r="AR92" s="176">
        <v>0</v>
      </c>
      <c r="AS92" s="176">
        <v>3.67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1.95</v>
      </c>
      <c r="AZ92" s="176">
        <v>2.3199999999999998</v>
      </c>
      <c r="BA92" s="176">
        <v>1.58</v>
      </c>
      <c r="BB92" s="176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256.52</v>
      </c>
      <c r="L93" s="176">
        <v>11.62</v>
      </c>
      <c r="M93" s="176">
        <v>62.88</v>
      </c>
      <c r="N93" s="176">
        <v>51.5</v>
      </c>
      <c r="O93" s="176">
        <v>72.36</v>
      </c>
      <c r="P93" s="176">
        <v>28.99</v>
      </c>
      <c r="Q93" s="176">
        <v>9.2799999999999994</v>
      </c>
      <c r="R93" s="176">
        <v>18.59</v>
      </c>
      <c r="S93" s="176">
        <v>11.51</v>
      </c>
      <c r="T93" s="176">
        <v>0.7</v>
      </c>
      <c r="U93" s="176">
        <v>60.72</v>
      </c>
      <c r="V93" s="176">
        <v>8.81</v>
      </c>
      <c r="W93" s="176">
        <v>17.670000000000002</v>
      </c>
      <c r="X93" s="176">
        <v>62.72</v>
      </c>
      <c r="Y93" s="176">
        <v>0</v>
      </c>
      <c r="Z93">
        <v>0</v>
      </c>
      <c r="AA93" s="176">
        <v>12.49</v>
      </c>
      <c r="AB93" s="176">
        <v>0</v>
      </c>
      <c r="AC93" s="176">
        <v>0</v>
      </c>
      <c r="AD93" s="176">
        <v>0</v>
      </c>
      <c r="AE93" s="176">
        <v>43</v>
      </c>
      <c r="AF93" s="176">
        <v>0</v>
      </c>
      <c r="AG93" s="176">
        <v>0</v>
      </c>
      <c r="AH93" s="176">
        <v>0</v>
      </c>
      <c r="AI93" s="176">
        <v>-2.33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118.32</v>
      </c>
      <c r="AQ93" s="176">
        <v>34.520000000000003</v>
      </c>
      <c r="AR93" s="176">
        <v>0</v>
      </c>
      <c r="AS93" s="176">
        <v>3.67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1.95</v>
      </c>
      <c r="AZ93" s="176">
        <v>2.3199999999999998</v>
      </c>
      <c r="BA93" s="176">
        <v>1.58</v>
      </c>
      <c r="BB93" s="176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256.52</v>
      </c>
      <c r="L94" s="176">
        <v>11.62</v>
      </c>
      <c r="M94" s="176">
        <v>62.88</v>
      </c>
      <c r="N94" s="176">
        <v>51.5</v>
      </c>
      <c r="O94" s="176">
        <v>72.36</v>
      </c>
      <c r="P94" s="176">
        <v>28.99</v>
      </c>
      <c r="Q94" s="176">
        <v>9.2799999999999994</v>
      </c>
      <c r="R94" s="176">
        <v>18.59</v>
      </c>
      <c r="S94" s="176">
        <v>11.51</v>
      </c>
      <c r="T94" s="176">
        <v>0.7</v>
      </c>
      <c r="U94" s="176">
        <v>60.72</v>
      </c>
      <c r="V94" s="176">
        <v>8.81</v>
      </c>
      <c r="W94" s="176">
        <v>17.68</v>
      </c>
      <c r="X94" s="176">
        <v>62.72</v>
      </c>
      <c r="Y94" s="176">
        <v>0</v>
      </c>
      <c r="Z94">
        <v>0</v>
      </c>
      <c r="AA94" s="176">
        <v>13.24</v>
      </c>
      <c r="AB94" s="176">
        <v>0</v>
      </c>
      <c r="AC94" s="176">
        <v>0</v>
      </c>
      <c r="AD94" s="176">
        <v>0</v>
      </c>
      <c r="AE94" s="176">
        <v>42.41</v>
      </c>
      <c r="AF94" s="176">
        <v>0</v>
      </c>
      <c r="AG94" s="176">
        <v>0</v>
      </c>
      <c r="AH94" s="176">
        <v>0</v>
      </c>
      <c r="AI94" s="176">
        <v>-2.33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118.32</v>
      </c>
      <c r="AQ94" s="176">
        <v>34.520000000000003</v>
      </c>
      <c r="AR94" s="176">
        <v>0</v>
      </c>
      <c r="AS94" s="176">
        <v>3.67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1.95</v>
      </c>
      <c r="AZ94" s="176">
        <v>2.3199999999999998</v>
      </c>
      <c r="BA94" s="176">
        <v>1.58</v>
      </c>
      <c r="BB94" s="176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256.52</v>
      </c>
      <c r="L95" s="176">
        <v>11.62</v>
      </c>
      <c r="M95" s="176">
        <v>62.88</v>
      </c>
      <c r="N95" s="176">
        <v>51.5</v>
      </c>
      <c r="O95" s="176">
        <v>72.36</v>
      </c>
      <c r="P95" s="176">
        <v>28.99</v>
      </c>
      <c r="Q95" s="176">
        <v>9.2799999999999994</v>
      </c>
      <c r="R95" s="176">
        <v>18.59</v>
      </c>
      <c r="S95" s="176">
        <v>11.51</v>
      </c>
      <c r="T95" s="176">
        <v>0.7</v>
      </c>
      <c r="U95" s="176">
        <v>60.72</v>
      </c>
      <c r="V95" s="176">
        <v>8.81</v>
      </c>
      <c r="W95" s="176">
        <v>17.68</v>
      </c>
      <c r="X95" s="176">
        <v>62.72</v>
      </c>
      <c r="Y95" s="176">
        <v>0</v>
      </c>
      <c r="Z95">
        <v>0</v>
      </c>
      <c r="AA95" s="176">
        <v>13.24</v>
      </c>
      <c r="AB95" s="176">
        <v>0</v>
      </c>
      <c r="AC95" s="176">
        <v>0</v>
      </c>
      <c r="AD95" s="176">
        <v>0</v>
      </c>
      <c r="AE95" s="176">
        <v>42.41</v>
      </c>
      <c r="AF95" s="176">
        <v>0</v>
      </c>
      <c r="AG95" s="176">
        <v>0</v>
      </c>
      <c r="AH95" s="176">
        <v>0</v>
      </c>
      <c r="AI95" s="176">
        <v>-2.33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118.32</v>
      </c>
      <c r="AQ95" s="176">
        <v>34.520000000000003</v>
      </c>
      <c r="AR95" s="176">
        <v>0</v>
      </c>
      <c r="AS95" s="176">
        <v>3.71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1.89</v>
      </c>
      <c r="AZ95" s="176">
        <v>2.3199999999999998</v>
      </c>
      <c r="BA95" s="176">
        <v>1.53</v>
      </c>
      <c r="BB95" s="176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256.52</v>
      </c>
      <c r="L96" s="176">
        <v>11.62</v>
      </c>
      <c r="M96" s="176">
        <v>62.88</v>
      </c>
      <c r="N96" s="176">
        <v>51.5</v>
      </c>
      <c r="O96" s="176">
        <v>72.36</v>
      </c>
      <c r="P96" s="176">
        <v>28.99</v>
      </c>
      <c r="Q96" s="176">
        <v>9.2799999999999994</v>
      </c>
      <c r="R96" s="176">
        <v>18.59</v>
      </c>
      <c r="S96" s="176">
        <v>11.51</v>
      </c>
      <c r="T96" s="176">
        <v>0.7</v>
      </c>
      <c r="U96" s="176">
        <v>60.72</v>
      </c>
      <c r="V96" s="176">
        <v>8.81</v>
      </c>
      <c r="W96" s="176">
        <v>17.68</v>
      </c>
      <c r="X96" s="176">
        <v>62.72</v>
      </c>
      <c r="Y96" s="176">
        <v>0</v>
      </c>
      <c r="Z96">
        <v>0</v>
      </c>
      <c r="AA96" s="176">
        <v>13.24</v>
      </c>
      <c r="AB96" s="176">
        <v>0</v>
      </c>
      <c r="AC96" s="176">
        <v>0</v>
      </c>
      <c r="AD96" s="176">
        <v>0</v>
      </c>
      <c r="AE96" s="176">
        <v>42.41</v>
      </c>
      <c r="AF96" s="176">
        <v>0</v>
      </c>
      <c r="AG96" s="176">
        <v>0</v>
      </c>
      <c r="AH96" s="176">
        <v>0</v>
      </c>
      <c r="AI96" s="176">
        <v>-2.33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118.32</v>
      </c>
      <c r="AQ96" s="176">
        <v>34.520000000000003</v>
      </c>
      <c r="AR96" s="176">
        <v>0</v>
      </c>
      <c r="AS96" s="176">
        <v>3.71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1.89</v>
      </c>
      <c r="AZ96" s="176">
        <v>2.3199999999999998</v>
      </c>
      <c r="BA96" s="176">
        <v>1.28</v>
      </c>
      <c r="BB96" s="176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256.52</v>
      </c>
      <c r="L97" s="176">
        <v>11.62</v>
      </c>
      <c r="M97" s="176">
        <v>62.88</v>
      </c>
      <c r="N97" s="176">
        <v>51.5</v>
      </c>
      <c r="O97" s="176">
        <v>72.36</v>
      </c>
      <c r="P97" s="176">
        <v>28.99</v>
      </c>
      <c r="Q97" s="176">
        <v>9.2799999999999994</v>
      </c>
      <c r="R97" s="176">
        <v>18.59</v>
      </c>
      <c r="S97" s="176">
        <v>11.51</v>
      </c>
      <c r="T97" s="176">
        <v>0.7</v>
      </c>
      <c r="U97" s="176">
        <v>60.72</v>
      </c>
      <c r="V97" s="176">
        <v>8.81</v>
      </c>
      <c r="W97" s="176">
        <v>17.68</v>
      </c>
      <c r="X97" s="176">
        <v>62.72</v>
      </c>
      <c r="Y97" s="176">
        <v>0</v>
      </c>
      <c r="Z97">
        <v>0</v>
      </c>
      <c r="AA97" s="176">
        <v>13.24</v>
      </c>
      <c r="AB97" s="176">
        <v>0</v>
      </c>
      <c r="AC97" s="176">
        <v>0</v>
      </c>
      <c r="AD97" s="176">
        <v>0</v>
      </c>
      <c r="AE97" s="176">
        <v>42.41</v>
      </c>
      <c r="AF97" s="176">
        <v>0</v>
      </c>
      <c r="AG97" s="176">
        <v>0</v>
      </c>
      <c r="AH97" s="176">
        <v>0</v>
      </c>
      <c r="AI97" s="176">
        <v>-2.33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118.32</v>
      </c>
      <c r="AQ97" s="176">
        <v>34.520000000000003</v>
      </c>
      <c r="AR97" s="176">
        <v>0</v>
      </c>
      <c r="AS97" s="176">
        <v>3.71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1.89</v>
      </c>
      <c r="AZ97" s="176">
        <v>2.3199999999999998</v>
      </c>
      <c r="BA97" s="176">
        <v>1.28</v>
      </c>
      <c r="BB97" s="176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256.52</v>
      </c>
      <c r="L98" s="176">
        <v>11.62</v>
      </c>
      <c r="M98" s="176">
        <v>62.88</v>
      </c>
      <c r="N98" s="176">
        <v>51.5</v>
      </c>
      <c r="O98" s="176">
        <v>72.36</v>
      </c>
      <c r="P98" s="176">
        <v>28.99</v>
      </c>
      <c r="Q98" s="176">
        <v>9.2799999999999994</v>
      </c>
      <c r="R98" s="176">
        <v>18.59</v>
      </c>
      <c r="S98" s="176">
        <v>11.51</v>
      </c>
      <c r="T98" s="176">
        <v>0.7</v>
      </c>
      <c r="U98" s="176">
        <v>60.72</v>
      </c>
      <c r="V98" s="176">
        <v>8.81</v>
      </c>
      <c r="W98" s="176">
        <v>17.68</v>
      </c>
      <c r="X98" s="176">
        <v>62.72</v>
      </c>
      <c r="Y98" s="176">
        <v>0</v>
      </c>
      <c r="Z98">
        <v>0</v>
      </c>
      <c r="AA98" s="176">
        <v>13.24</v>
      </c>
      <c r="AB98" s="176">
        <v>0</v>
      </c>
      <c r="AC98" s="176">
        <v>0</v>
      </c>
      <c r="AD98" s="176">
        <v>0</v>
      </c>
      <c r="AE98" s="176">
        <v>42.41</v>
      </c>
      <c r="AF98" s="176">
        <v>0</v>
      </c>
      <c r="AG98" s="176">
        <v>0</v>
      </c>
      <c r="AH98" s="176">
        <v>0</v>
      </c>
      <c r="AI98" s="176">
        <v>-2.33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118.32</v>
      </c>
      <c r="AQ98" s="176">
        <v>34.520000000000003</v>
      </c>
      <c r="AR98" s="176">
        <v>0</v>
      </c>
      <c r="AS98" s="176">
        <v>3.71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1.89</v>
      </c>
      <c r="AZ98" s="176">
        <v>2.3199999999999998</v>
      </c>
      <c r="BA98" s="176">
        <v>1.53</v>
      </c>
      <c r="BB98" s="176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1.8920000000000003E-2</v>
      </c>
      <c r="J99">
        <f t="shared" si="0"/>
        <v>0</v>
      </c>
      <c r="K99">
        <f t="shared" si="0"/>
        <v>6.5004100000000014</v>
      </c>
      <c r="L99">
        <f t="shared" si="0"/>
        <v>0.18928500000000001</v>
      </c>
      <c r="M99">
        <f t="shared" si="0"/>
        <v>1.4468475000000018</v>
      </c>
      <c r="N99">
        <f t="shared" si="0"/>
        <v>1.18225</v>
      </c>
      <c r="O99">
        <f t="shared" si="0"/>
        <v>1.6751274999999981</v>
      </c>
      <c r="P99">
        <f t="shared" si="0"/>
        <v>0.66930999999999918</v>
      </c>
      <c r="Q99">
        <f t="shared" si="0"/>
        <v>0.16665499999999994</v>
      </c>
      <c r="R99">
        <f t="shared" si="0"/>
        <v>0.35111749999999964</v>
      </c>
      <c r="S99">
        <f t="shared" si="0"/>
        <v>0.20402999999999991</v>
      </c>
      <c r="T99">
        <f t="shared" si="0"/>
        <v>1.1660000000000011E-2</v>
      </c>
      <c r="U99">
        <f t="shared" si="0"/>
        <v>1.4355000000000016</v>
      </c>
      <c r="V99">
        <f t="shared" si="0"/>
        <v>0.16713999999999982</v>
      </c>
      <c r="W99">
        <f t="shared" si="0"/>
        <v>0.29416749999999992</v>
      </c>
      <c r="X99">
        <f t="shared" si="0"/>
        <v>1.1424574999999995</v>
      </c>
      <c r="Y99">
        <f t="shared" si="0"/>
        <v>0</v>
      </c>
      <c r="Z99">
        <f t="shared" si="0"/>
        <v>0</v>
      </c>
      <c r="AA99">
        <f t="shared" si="0"/>
        <v>0.31090500000000015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1.0059424999999997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-5.5920000000000109E-2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2.2662999999999971</v>
      </c>
      <c r="AQ99">
        <f t="shared" ref="AQ99:AT99" si="1">SUM(AQ3:AQ98)/4000</f>
        <v>0.60433999999999966</v>
      </c>
      <c r="AR99">
        <f t="shared" si="1"/>
        <v>0.5255725</v>
      </c>
      <c r="AS99">
        <f t="shared" si="1"/>
        <v>6.8009999999999987E-2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4.5539999999999914E-2</v>
      </c>
      <c r="AZ99">
        <f t="shared" si="2"/>
        <v>5.5679999999999889E-2</v>
      </c>
      <c r="BA99">
        <f t="shared" si="2"/>
        <v>3.6745000000000035E-2</v>
      </c>
      <c r="BB99">
        <f t="shared" si="2"/>
        <v>2.7285000000000007E-2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77.44</v>
      </c>
      <c r="L3" s="176">
        <v>14.56</v>
      </c>
      <c r="M3" s="176">
        <v>0</v>
      </c>
      <c r="N3" s="176">
        <v>29.04</v>
      </c>
      <c r="O3" s="176">
        <v>48.77</v>
      </c>
      <c r="P3" s="176">
        <v>66.83</v>
      </c>
      <c r="Q3" s="176">
        <v>1.94</v>
      </c>
      <c r="R3" s="176">
        <v>3.87</v>
      </c>
      <c r="S3" s="176">
        <v>2.9</v>
      </c>
      <c r="T3" s="176">
        <v>0</v>
      </c>
      <c r="U3" s="176">
        <v>276.8</v>
      </c>
      <c r="V3" s="176">
        <v>0</v>
      </c>
      <c r="W3" s="176">
        <v>6.65</v>
      </c>
      <c r="X3" s="176">
        <v>36.270000000000003</v>
      </c>
      <c r="Y3" s="176">
        <v>0</v>
      </c>
      <c r="Z3">
        <v>0</v>
      </c>
      <c r="AA3" s="176">
        <v>7.55</v>
      </c>
      <c r="AB3" s="176">
        <v>0</v>
      </c>
      <c r="AC3" s="176">
        <v>0</v>
      </c>
      <c r="AD3" s="176">
        <v>0</v>
      </c>
      <c r="AE3" s="176">
        <v>21</v>
      </c>
      <c r="AF3" s="176">
        <v>0</v>
      </c>
      <c r="AG3" s="176">
        <v>0</v>
      </c>
      <c r="AH3" s="176">
        <v>0</v>
      </c>
      <c r="AI3" s="176">
        <v>-1.35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32.909999999999997</v>
      </c>
      <c r="AQ3" s="176">
        <v>9.68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77.599999999999994</v>
      </c>
      <c r="L4" s="176">
        <v>14.56</v>
      </c>
      <c r="M4" s="176">
        <v>0</v>
      </c>
      <c r="N4" s="176">
        <v>29.04</v>
      </c>
      <c r="O4" s="176">
        <v>48.77</v>
      </c>
      <c r="P4" s="176">
        <v>66.83</v>
      </c>
      <c r="Q4" s="176">
        <v>1.94</v>
      </c>
      <c r="R4" s="176">
        <v>3.87</v>
      </c>
      <c r="S4" s="176">
        <v>2.9</v>
      </c>
      <c r="T4" s="176">
        <v>0</v>
      </c>
      <c r="U4" s="176">
        <v>276.8</v>
      </c>
      <c r="V4" s="176">
        <v>0</v>
      </c>
      <c r="W4" s="176">
        <v>6.65</v>
      </c>
      <c r="X4" s="176">
        <v>36.270000000000003</v>
      </c>
      <c r="Y4" s="176">
        <v>0</v>
      </c>
      <c r="Z4">
        <v>0</v>
      </c>
      <c r="AA4" s="176">
        <v>7.55</v>
      </c>
      <c r="AB4" s="176">
        <v>0</v>
      </c>
      <c r="AC4" s="176">
        <v>0</v>
      </c>
      <c r="AD4" s="176">
        <v>0</v>
      </c>
      <c r="AE4" s="176">
        <v>21</v>
      </c>
      <c r="AF4" s="176">
        <v>0</v>
      </c>
      <c r="AG4" s="176">
        <v>0</v>
      </c>
      <c r="AH4" s="176">
        <v>0</v>
      </c>
      <c r="AI4" s="176">
        <v>-1.35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32.909999999999997</v>
      </c>
      <c r="AQ4" s="176">
        <v>9.68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80.34</v>
      </c>
      <c r="L5" s="176">
        <v>19.55</v>
      </c>
      <c r="M5" s="176">
        <v>0</v>
      </c>
      <c r="N5" s="176">
        <v>29.04</v>
      </c>
      <c r="O5" s="176">
        <v>48.77</v>
      </c>
      <c r="P5" s="176">
        <v>66.83</v>
      </c>
      <c r="Q5" s="176">
        <v>2.91</v>
      </c>
      <c r="R5" s="176">
        <v>3.87</v>
      </c>
      <c r="S5" s="176">
        <v>3.47</v>
      </c>
      <c r="T5" s="176">
        <v>0</v>
      </c>
      <c r="U5" s="176">
        <v>276.8</v>
      </c>
      <c r="V5" s="176">
        <v>0</v>
      </c>
      <c r="W5" s="176">
        <v>4.84</v>
      </c>
      <c r="X5" s="176">
        <v>36.270000000000003</v>
      </c>
      <c r="Y5" s="176">
        <v>0</v>
      </c>
      <c r="Z5">
        <v>0</v>
      </c>
      <c r="AA5" s="176">
        <v>7.55</v>
      </c>
      <c r="AB5" s="176">
        <v>0</v>
      </c>
      <c r="AC5" s="176">
        <v>0</v>
      </c>
      <c r="AD5" s="176">
        <v>0</v>
      </c>
      <c r="AE5" s="176">
        <v>21</v>
      </c>
      <c r="AF5" s="176">
        <v>0</v>
      </c>
      <c r="AG5" s="176">
        <v>0</v>
      </c>
      <c r="AH5" s="176">
        <v>0</v>
      </c>
      <c r="AI5" s="176">
        <v>-1.35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33.270000000000003</v>
      </c>
      <c r="AQ5" s="176">
        <v>9.68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80.33</v>
      </c>
      <c r="L6" s="176">
        <v>19.55</v>
      </c>
      <c r="M6" s="176">
        <v>0</v>
      </c>
      <c r="N6" s="176">
        <v>29.04</v>
      </c>
      <c r="O6" s="176">
        <v>48.77</v>
      </c>
      <c r="P6" s="176">
        <v>66.83</v>
      </c>
      <c r="Q6" s="176">
        <v>2.91</v>
      </c>
      <c r="R6" s="176">
        <v>3.87</v>
      </c>
      <c r="S6" s="176">
        <v>3.47</v>
      </c>
      <c r="T6" s="176">
        <v>0</v>
      </c>
      <c r="U6" s="176">
        <v>276.8</v>
      </c>
      <c r="V6" s="176">
        <v>0</v>
      </c>
      <c r="W6" s="176">
        <v>4.84</v>
      </c>
      <c r="X6" s="176">
        <v>14.52</v>
      </c>
      <c r="Y6" s="176">
        <v>0</v>
      </c>
      <c r="Z6">
        <v>0</v>
      </c>
      <c r="AA6" s="176">
        <v>7.55</v>
      </c>
      <c r="AB6" s="176">
        <v>0</v>
      </c>
      <c r="AC6" s="176">
        <v>0</v>
      </c>
      <c r="AD6" s="176">
        <v>0</v>
      </c>
      <c r="AE6" s="176">
        <v>21</v>
      </c>
      <c r="AF6" s="176">
        <v>0</v>
      </c>
      <c r="AG6" s="176">
        <v>0</v>
      </c>
      <c r="AH6" s="176">
        <v>0</v>
      </c>
      <c r="AI6" s="176">
        <v>-1.35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33.270000000000003</v>
      </c>
      <c r="AQ6" s="176">
        <v>9.68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80.400000000000006</v>
      </c>
      <c r="L7" s="176">
        <v>19.690000000000001</v>
      </c>
      <c r="M7" s="176">
        <v>0</v>
      </c>
      <c r="N7" s="176">
        <v>29.04</v>
      </c>
      <c r="O7" s="176">
        <v>48.77</v>
      </c>
      <c r="P7" s="176">
        <v>66.83</v>
      </c>
      <c r="Q7" s="176">
        <v>2.91</v>
      </c>
      <c r="R7" s="176">
        <v>5.5</v>
      </c>
      <c r="S7" s="176">
        <v>3.48</v>
      </c>
      <c r="T7" s="176">
        <v>0</v>
      </c>
      <c r="U7" s="176">
        <v>276.8</v>
      </c>
      <c r="V7" s="176">
        <v>0.47</v>
      </c>
      <c r="W7" s="176">
        <v>4.84</v>
      </c>
      <c r="X7" s="176">
        <v>14.52</v>
      </c>
      <c r="Y7" s="176">
        <v>0</v>
      </c>
      <c r="Z7">
        <v>0</v>
      </c>
      <c r="AA7" s="176">
        <v>19.190000000000001</v>
      </c>
      <c r="AB7" s="176">
        <v>0</v>
      </c>
      <c r="AC7" s="176">
        <v>0</v>
      </c>
      <c r="AD7" s="176">
        <v>0</v>
      </c>
      <c r="AE7" s="176">
        <v>35.31</v>
      </c>
      <c r="AF7" s="176">
        <v>0</v>
      </c>
      <c r="AG7" s="176">
        <v>0</v>
      </c>
      <c r="AH7" s="176">
        <v>0</v>
      </c>
      <c r="AI7" s="176">
        <v>-1.35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46.5</v>
      </c>
      <c r="AQ7" s="176">
        <v>9.68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80.38</v>
      </c>
      <c r="L8" s="176">
        <v>19.690000000000001</v>
      </c>
      <c r="M8" s="176">
        <v>0</v>
      </c>
      <c r="N8" s="176">
        <v>29.04</v>
      </c>
      <c r="O8" s="176">
        <v>48.77</v>
      </c>
      <c r="P8" s="176">
        <v>66.83</v>
      </c>
      <c r="Q8" s="176">
        <v>2.91</v>
      </c>
      <c r="R8" s="176">
        <v>5.5</v>
      </c>
      <c r="S8" s="176">
        <v>3.48</v>
      </c>
      <c r="T8" s="176">
        <v>0</v>
      </c>
      <c r="U8" s="176">
        <v>276.8</v>
      </c>
      <c r="V8" s="176">
        <v>0</v>
      </c>
      <c r="W8" s="176">
        <v>4.84</v>
      </c>
      <c r="X8" s="176">
        <v>14.52</v>
      </c>
      <c r="Y8" s="176">
        <v>0</v>
      </c>
      <c r="Z8">
        <v>0</v>
      </c>
      <c r="AA8" s="176">
        <v>19.190000000000001</v>
      </c>
      <c r="AB8" s="176">
        <v>0</v>
      </c>
      <c r="AC8" s="176">
        <v>0</v>
      </c>
      <c r="AD8" s="176">
        <v>0</v>
      </c>
      <c r="AE8" s="176">
        <v>35.31</v>
      </c>
      <c r="AF8" s="176">
        <v>0</v>
      </c>
      <c r="AG8" s="176">
        <v>0</v>
      </c>
      <c r="AH8" s="176">
        <v>0</v>
      </c>
      <c r="AI8" s="176">
        <v>-1.35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34</v>
      </c>
      <c r="AQ8" s="176">
        <v>9.68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80.400000000000006</v>
      </c>
      <c r="L9" s="176">
        <v>19.690000000000001</v>
      </c>
      <c r="M9" s="176">
        <v>0</v>
      </c>
      <c r="N9" s="176">
        <v>29.04</v>
      </c>
      <c r="O9" s="176">
        <v>48.77</v>
      </c>
      <c r="P9" s="176">
        <v>66.83</v>
      </c>
      <c r="Q9" s="176">
        <v>2.91</v>
      </c>
      <c r="R9" s="176">
        <v>5.5</v>
      </c>
      <c r="S9" s="176">
        <v>3.48</v>
      </c>
      <c r="T9" s="176">
        <v>0</v>
      </c>
      <c r="U9" s="176">
        <v>276.8</v>
      </c>
      <c r="V9" s="176">
        <v>0</v>
      </c>
      <c r="W9" s="176">
        <v>4.84</v>
      </c>
      <c r="X9" s="176">
        <v>14.52</v>
      </c>
      <c r="Y9" s="176">
        <v>0</v>
      </c>
      <c r="Z9">
        <v>0</v>
      </c>
      <c r="AA9" s="176">
        <v>7.9</v>
      </c>
      <c r="AB9" s="176">
        <v>0</v>
      </c>
      <c r="AC9" s="176">
        <v>0</v>
      </c>
      <c r="AD9" s="176">
        <v>0</v>
      </c>
      <c r="AE9" s="176">
        <v>21</v>
      </c>
      <c r="AF9" s="176">
        <v>0</v>
      </c>
      <c r="AG9" s="176">
        <v>0</v>
      </c>
      <c r="AH9" s="176">
        <v>0</v>
      </c>
      <c r="AI9" s="176">
        <v>-1.35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32.909999999999997</v>
      </c>
      <c r="AQ9" s="176">
        <v>9.68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80.38</v>
      </c>
      <c r="L10" s="176">
        <v>19.690000000000001</v>
      </c>
      <c r="M10" s="176">
        <v>0</v>
      </c>
      <c r="N10" s="176">
        <v>29.04</v>
      </c>
      <c r="O10" s="176">
        <v>48.77</v>
      </c>
      <c r="P10" s="176">
        <v>66.83</v>
      </c>
      <c r="Q10" s="176">
        <v>2.91</v>
      </c>
      <c r="R10" s="176">
        <v>5.5</v>
      </c>
      <c r="S10" s="176">
        <v>3.48</v>
      </c>
      <c r="T10" s="176">
        <v>0</v>
      </c>
      <c r="U10" s="176">
        <v>276.8</v>
      </c>
      <c r="V10" s="176">
        <v>0</v>
      </c>
      <c r="W10" s="176">
        <v>4.84</v>
      </c>
      <c r="X10" s="176">
        <v>14.52</v>
      </c>
      <c r="Y10" s="176">
        <v>0</v>
      </c>
      <c r="Z10">
        <v>0</v>
      </c>
      <c r="AA10" s="176">
        <v>7.9</v>
      </c>
      <c r="AB10" s="176">
        <v>0</v>
      </c>
      <c r="AC10" s="176">
        <v>0</v>
      </c>
      <c r="AD10" s="176">
        <v>0</v>
      </c>
      <c r="AE10" s="176">
        <v>21</v>
      </c>
      <c r="AF10" s="176">
        <v>0</v>
      </c>
      <c r="AG10" s="176">
        <v>0</v>
      </c>
      <c r="AH10" s="176">
        <v>0</v>
      </c>
      <c r="AI10" s="176">
        <v>-1.35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32.909999999999997</v>
      </c>
      <c r="AQ10" s="176">
        <v>9.68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80.37</v>
      </c>
      <c r="L11" s="176">
        <v>19.690000000000001</v>
      </c>
      <c r="M11" s="176">
        <v>0</v>
      </c>
      <c r="N11" s="176">
        <v>29.04</v>
      </c>
      <c r="O11" s="176">
        <v>48.77</v>
      </c>
      <c r="P11" s="176">
        <v>66.83</v>
      </c>
      <c r="Q11" s="176">
        <v>2.91</v>
      </c>
      <c r="R11" s="176">
        <v>5.5</v>
      </c>
      <c r="S11" s="176">
        <v>3.48</v>
      </c>
      <c r="T11" s="176">
        <v>0</v>
      </c>
      <c r="U11" s="176">
        <v>276.8</v>
      </c>
      <c r="V11" s="176">
        <v>0</v>
      </c>
      <c r="W11" s="176">
        <v>4.84</v>
      </c>
      <c r="X11" s="176">
        <v>14.52</v>
      </c>
      <c r="Y11" s="176">
        <v>0</v>
      </c>
      <c r="Z11">
        <v>0</v>
      </c>
      <c r="AA11" s="176">
        <v>7.9</v>
      </c>
      <c r="AB11" s="176">
        <v>0</v>
      </c>
      <c r="AC11" s="176">
        <v>0</v>
      </c>
      <c r="AD11" s="176">
        <v>0</v>
      </c>
      <c r="AE11" s="176">
        <v>21</v>
      </c>
      <c r="AF11" s="176">
        <v>0</v>
      </c>
      <c r="AG11" s="176">
        <v>0</v>
      </c>
      <c r="AH11" s="176">
        <v>0</v>
      </c>
      <c r="AI11" s="176">
        <v>-1.35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32.909999999999997</v>
      </c>
      <c r="AQ11" s="176">
        <v>9.68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80.36</v>
      </c>
      <c r="L12" s="176">
        <v>19.690000000000001</v>
      </c>
      <c r="M12" s="176">
        <v>0</v>
      </c>
      <c r="N12" s="176">
        <v>29.04</v>
      </c>
      <c r="O12" s="176">
        <v>48.77</v>
      </c>
      <c r="P12" s="176">
        <v>66.83</v>
      </c>
      <c r="Q12" s="176">
        <v>2.91</v>
      </c>
      <c r="R12" s="176">
        <v>5.5</v>
      </c>
      <c r="S12" s="176">
        <v>3.48</v>
      </c>
      <c r="T12" s="176">
        <v>0</v>
      </c>
      <c r="U12" s="176">
        <v>276.8</v>
      </c>
      <c r="V12" s="176">
        <v>0</v>
      </c>
      <c r="W12" s="176">
        <v>4.84</v>
      </c>
      <c r="X12" s="176">
        <v>14.52</v>
      </c>
      <c r="Y12" s="176">
        <v>0</v>
      </c>
      <c r="Z12">
        <v>0</v>
      </c>
      <c r="AA12" s="176">
        <v>7.89</v>
      </c>
      <c r="AB12" s="176">
        <v>0</v>
      </c>
      <c r="AC12" s="176">
        <v>0</v>
      </c>
      <c r="AD12" s="176">
        <v>0</v>
      </c>
      <c r="AE12" s="176">
        <v>21</v>
      </c>
      <c r="AF12" s="176">
        <v>0</v>
      </c>
      <c r="AG12" s="176">
        <v>0</v>
      </c>
      <c r="AH12" s="176">
        <v>0</v>
      </c>
      <c r="AI12" s="176">
        <v>-1.35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32.909999999999997</v>
      </c>
      <c r="AQ12" s="176">
        <v>9.68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80.37</v>
      </c>
      <c r="L13" s="176">
        <v>19.690000000000001</v>
      </c>
      <c r="M13" s="176">
        <v>0</v>
      </c>
      <c r="N13" s="176">
        <v>29.04</v>
      </c>
      <c r="O13" s="176">
        <v>48.77</v>
      </c>
      <c r="P13" s="176">
        <v>66.83</v>
      </c>
      <c r="Q13" s="176">
        <v>2.91</v>
      </c>
      <c r="R13" s="176">
        <v>5.5</v>
      </c>
      <c r="S13" s="176">
        <v>3.48</v>
      </c>
      <c r="T13" s="176">
        <v>0</v>
      </c>
      <c r="U13" s="176">
        <v>276.8</v>
      </c>
      <c r="V13" s="176">
        <v>0</v>
      </c>
      <c r="W13" s="176">
        <v>4.84</v>
      </c>
      <c r="X13" s="176">
        <v>14.52</v>
      </c>
      <c r="Y13" s="176">
        <v>0</v>
      </c>
      <c r="Z13">
        <v>0</v>
      </c>
      <c r="AA13" s="176">
        <v>7.89</v>
      </c>
      <c r="AB13" s="176">
        <v>0</v>
      </c>
      <c r="AC13" s="176">
        <v>0</v>
      </c>
      <c r="AD13" s="176">
        <v>0</v>
      </c>
      <c r="AE13" s="176">
        <v>21</v>
      </c>
      <c r="AF13" s="176">
        <v>0</v>
      </c>
      <c r="AG13" s="176">
        <v>0</v>
      </c>
      <c r="AH13" s="176">
        <v>0</v>
      </c>
      <c r="AI13" s="176">
        <v>-1.35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32.909999999999997</v>
      </c>
      <c r="AQ13" s="176">
        <v>9.68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80.36</v>
      </c>
      <c r="L14" s="176">
        <v>19.690000000000001</v>
      </c>
      <c r="M14" s="176">
        <v>0</v>
      </c>
      <c r="N14" s="176">
        <v>29.04</v>
      </c>
      <c r="O14" s="176">
        <v>48.77</v>
      </c>
      <c r="P14" s="176">
        <v>66.83</v>
      </c>
      <c r="Q14" s="176">
        <v>2.91</v>
      </c>
      <c r="R14" s="176">
        <v>5.5</v>
      </c>
      <c r="S14" s="176">
        <v>3.48</v>
      </c>
      <c r="T14" s="176">
        <v>0</v>
      </c>
      <c r="U14" s="176">
        <v>276.8</v>
      </c>
      <c r="V14" s="176">
        <v>0</v>
      </c>
      <c r="W14" s="176">
        <v>4.84</v>
      </c>
      <c r="X14" s="176">
        <v>14.52</v>
      </c>
      <c r="Y14" s="176">
        <v>0</v>
      </c>
      <c r="Z14">
        <v>0</v>
      </c>
      <c r="AA14" s="176">
        <v>7.89</v>
      </c>
      <c r="AB14" s="176">
        <v>0</v>
      </c>
      <c r="AC14" s="176">
        <v>0</v>
      </c>
      <c r="AD14" s="176">
        <v>0</v>
      </c>
      <c r="AE14" s="176">
        <v>21</v>
      </c>
      <c r="AF14" s="176">
        <v>0</v>
      </c>
      <c r="AG14" s="176">
        <v>0</v>
      </c>
      <c r="AH14" s="176">
        <v>0</v>
      </c>
      <c r="AI14" s="176">
        <v>-1.35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32.909999999999997</v>
      </c>
      <c r="AQ14" s="176">
        <v>9.68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80.37</v>
      </c>
      <c r="L15" s="176">
        <v>19.690000000000001</v>
      </c>
      <c r="M15" s="176">
        <v>0</v>
      </c>
      <c r="N15" s="176">
        <v>29.04</v>
      </c>
      <c r="O15" s="176">
        <v>48.77</v>
      </c>
      <c r="P15" s="176">
        <v>66.83</v>
      </c>
      <c r="Q15" s="176">
        <v>2.91</v>
      </c>
      <c r="R15" s="176">
        <v>5.5</v>
      </c>
      <c r="S15" s="176">
        <v>3.48</v>
      </c>
      <c r="T15" s="176">
        <v>0</v>
      </c>
      <c r="U15" s="176">
        <v>276.8</v>
      </c>
      <c r="V15" s="176">
        <v>0</v>
      </c>
      <c r="W15" s="176">
        <v>4.84</v>
      </c>
      <c r="X15" s="176">
        <v>14.52</v>
      </c>
      <c r="Y15" s="176">
        <v>0</v>
      </c>
      <c r="Z15">
        <v>0</v>
      </c>
      <c r="AA15" s="176">
        <v>7.89</v>
      </c>
      <c r="AB15" s="176">
        <v>0</v>
      </c>
      <c r="AC15" s="176">
        <v>0</v>
      </c>
      <c r="AD15" s="176">
        <v>0</v>
      </c>
      <c r="AE15" s="176">
        <v>21</v>
      </c>
      <c r="AF15" s="176">
        <v>0</v>
      </c>
      <c r="AG15" s="176">
        <v>0</v>
      </c>
      <c r="AH15" s="176">
        <v>0</v>
      </c>
      <c r="AI15" s="176">
        <v>-1.35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32.909999999999997</v>
      </c>
      <c r="AQ15" s="176">
        <v>9.68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80.36</v>
      </c>
      <c r="L16" s="176">
        <v>19.690000000000001</v>
      </c>
      <c r="M16" s="176">
        <v>0</v>
      </c>
      <c r="N16" s="176">
        <v>29.04</v>
      </c>
      <c r="O16" s="176">
        <v>48.77</v>
      </c>
      <c r="P16" s="176">
        <v>66.83</v>
      </c>
      <c r="Q16" s="176">
        <v>2.91</v>
      </c>
      <c r="R16" s="176">
        <v>5.5</v>
      </c>
      <c r="S16" s="176">
        <v>3.48</v>
      </c>
      <c r="T16" s="176">
        <v>0</v>
      </c>
      <c r="U16" s="176">
        <v>276.8</v>
      </c>
      <c r="V16" s="176">
        <v>0</v>
      </c>
      <c r="W16" s="176">
        <v>4.84</v>
      </c>
      <c r="X16" s="176">
        <v>14.52</v>
      </c>
      <c r="Y16" s="176">
        <v>0</v>
      </c>
      <c r="Z16">
        <v>0</v>
      </c>
      <c r="AA16" s="176">
        <v>7.89</v>
      </c>
      <c r="AB16" s="176">
        <v>0</v>
      </c>
      <c r="AC16" s="176">
        <v>0</v>
      </c>
      <c r="AD16" s="176">
        <v>0</v>
      </c>
      <c r="AE16" s="176">
        <v>21</v>
      </c>
      <c r="AF16" s="176">
        <v>0</v>
      </c>
      <c r="AG16" s="176">
        <v>0</v>
      </c>
      <c r="AH16" s="176">
        <v>0</v>
      </c>
      <c r="AI16" s="176">
        <v>-1.35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32.909999999999997</v>
      </c>
      <c r="AQ16" s="176">
        <v>9.68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80.37</v>
      </c>
      <c r="L17" s="176">
        <v>19.690000000000001</v>
      </c>
      <c r="M17" s="176">
        <v>0</v>
      </c>
      <c r="N17" s="176">
        <v>29.04</v>
      </c>
      <c r="O17" s="176">
        <v>48.77</v>
      </c>
      <c r="P17" s="176">
        <v>66.83</v>
      </c>
      <c r="Q17" s="176">
        <v>2.91</v>
      </c>
      <c r="R17" s="176">
        <v>5.5</v>
      </c>
      <c r="S17" s="176">
        <v>3.48</v>
      </c>
      <c r="T17" s="176">
        <v>0</v>
      </c>
      <c r="U17" s="176">
        <v>276.8</v>
      </c>
      <c r="V17" s="176">
        <v>0</v>
      </c>
      <c r="W17" s="176">
        <v>4.84</v>
      </c>
      <c r="X17" s="176">
        <v>14.52</v>
      </c>
      <c r="Y17" s="176">
        <v>0</v>
      </c>
      <c r="Z17">
        <v>0</v>
      </c>
      <c r="AA17" s="176">
        <v>7.89</v>
      </c>
      <c r="AB17" s="176">
        <v>0</v>
      </c>
      <c r="AC17" s="176">
        <v>0</v>
      </c>
      <c r="AD17" s="176">
        <v>0</v>
      </c>
      <c r="AE17" s="176">
        <v>21</v>
      </c>
      <c r="AF17" s="176">
        <v>0</v>
      </c>
      <c r="AG17" s="176">
        <v>0</v>
      </c>
      <c r="AH17" s="176">
        <v>0</v>
      </c>
      <c r="AI17" s="176">
        <v>-1.35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32.909999999999997</v>
      </c>
      <c r="AQ17" s="176">
        <v>9.68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80.36</v>
      </c>
      <c r="L18" s="176">
        <v>19.690000000000001</v>
      </c>
      <c r="M18" s="176">
        <v>0</v>
      </c>
      <c r="N18" s="176">
        <v>29.04</v>
      </c>
      <c r="O18" s="176">
        <v>48.77</v>
      </c>
      <c r="P18" s="176">
        <v>66.83</v>
      </c>
      <c r="Q18" s="176">
        <v>2.91</v>
      </c>
      <c r="R18" s="176">
        <v>5.5</v>
      </c>
      <c r="S18" s="176">
        <v>3.48</v>
      </c>
      <c r="T18" s="176">
        <v>0</v>
      </c>
      <c r="U18" s="176">
        <v>276.8</v>
      </c>
      <c r="V18" s="176">
        <v>0</v>
      </c>
      <c r="W18" s="176">
        <v>4.84</v>
      </c>
      <c r="X18" s="176">
        <v>14.52</v>
      </c>
      <c r="Y18" s="176">
        <v>0</v>
      </c>
      <c r="Z18">
        <v>0</v>
      </c>
      <c r="AA18" s="176">
        <v>7.89</v>
      </c>
      <c r="AB18" s="176">
        <v>0</v>
      </c>
      <c r="AC18" s="176">
        <v>0</v>
      </c>
      <c r="AD18" s="176">
        <v>0</v>
      </c>
      <c r="AE18" s="176">
        <v>21</v>
      </c>
      <c r="AF18" s="176">
        <v>0</v>
      </c>
      <c r="AG18" s="176">
        <v>0</v>
      </c>
      <c r="AH18" s="176">
        <v>0</v>
      </c>
      <c r="AI18" s="176">
        <v>-1.35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32.909999999999997</v>
      </c>
      <c r="AQ18" s="176">
        <v>9.68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80.37</v>
      </c>
      <c r="L19" s="176">
        <v>19.690000000000001</v>
      </c>
      <c r="M19" s="176">
        <v>0</v>
      </c>
      <c r="N19" s="176">
        <v>18.95</v>
      </c>
      <c r="O19" s="176">
        <v>46.37</v>
      </c>
      <c r="P19" s="176">
        <v>64.5</v>
      </c>
      <c r="Q19" s="176">
        <v>2.91</v>
      </c>
      <c r="R19" s="176">
        <v>5.5</v>
      </c>
      <c r="S19" s="176">
        <v>3.48</v>
      </c>
      <c r="T19" s="176">
        <v>0</v>
      </c>
      <c r="U19" s="176">
        <v>276.8</v>
      </c>
      <c r="V19" s="176">
        <v>0</v>
      </c>
      <c r="W19" s="176">
        <v>4.84</v>
      </c>
      <c r="X19" s="176">
        <v>14.52</v>
      </c>
      <c r="Y19" s="176">
        <v>0</v>
      </c>
      <c r="Z19">
        <v>0</v>
      </c>
      <c r="AA19" s="176">
        <v>7.89</v>
      </c>
      <c r="AB19" s="176">
        <v>0</v>
      </c>
      <c r="AC19" s="176">
        <v>0</v>
      </c>
      <c r="AD19" s="176">
        <v>0</v>
      </c>
      <c r="AE19" s="176">
        <v>21</v>
      </c>
      <c r="AF19" s="176">
        <v>0</v>
      </c>
      <c r="AG19" s="176">
        <v>0</v>
      </c>
      <c r="AH19" s="176">
        <v>0</v>
      </c>
      <c r="AI19" s="176">
        <v>-1.35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32.909999999999997</v>
      </c>
      <c r="AQ19" s="176">
        <v>9.68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80.36</v>
      </c>
      <c r="L20" s="176">
        <v>19.690000000000001</v>
      </c>
      <c r="M20" s="176">
        <v>0</v>
      </c>
      <c r="N20" s="176">
        <v>18.95</v>
      </c>
      <c r="O20" s="176">
        <v>46.37</v>
      </c>
      <c r="P20" s="176">
        <v>64.5</v>
      </c>
      <c r="Q20" s="176">
        <v>2.91</v>
      </c>
      <c r="R20" s="176">
        <v>5.5</v>
      </c>
      <c r="S20" s="176">
        <v>3.48</v>
      </c>
      <c r="T20" s="176">
        <v>0</v>
      </c>
      <c r="U20" s="176">
        <v>276.8</v>
      </c>
      <c r="V20" s="176">
        <v>0</v>
      </c>
      <c r="W20" s="176">
        <v>4.84</v>
      </c>
      <c r="X20" s="176">
        <v>14.52</v>
      </c>
      <c r="Y20" s="176">
        <v>0</v>
      </c>
      <c r="Z20">
        <v>0</v>
      </c>
      <c r="AA20" s="176">
        <v>7.9</v>
      </c>
      <c r="AB20" s="176">
        <v>0</v>
      </c>
      <c r="AC20" s="176">
        <v>0</v>
      </c>
      <c r="AD20" s="176">
        <v>0</v>
      </c>
      <c r="AE20" s="176">
        <v>21</v>
      </c>
      <c r="AF20" s="176">
        <v>0</v>
      </c>
      <c r="AG20" s="176">
        <v>0</v>
      </c>
      <c r="AH20" s="176">
        <v>0</v>
      </c>
      <c r="AI20" s="176">
        <v>-1.35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32.909999999999997</v>
      </c>
      <c r="AQ20" s="176">
        <v>9.68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80.37</v>
      </c>
      <c r="L21" s="176">
        <v>19.690000000000001</v>
      </c>
      <c r="M21" s="176">
        <v>0</v>
      </c>
      <c r="N21" s="176">
        <v>14.52</v>
      </c>
      <c r="O21" s="176">
        <v>35.32</v>
      </c>
      <c r="P21" s="176">
        <v>52.61</v>
      </c>
      <c r="Q21" s="176">
        <v>2.91</v>
      </c>
      <c r="R21" s="176">
        <v>5.5</v>
      </c>
      <c r="S21" s="176">
        <v>3.48</v>
      </c>
      <c r="T21" s="176">
        <v>0</v>
      </c>
      <c r="U21" s="176">
        <v>276.8</v>
      </c>
      <c r="V21" s="176">
        <v>0</v>
      </c>
      <c r="W21" s="176">
        <v>4.84</v>
      </c>
      <c r="X21" s="176">
        <v>14.52</v>
      </c>
      <c r="Y21" s="176">
        <v>0</v>
      </c>
      <c r="Z21">
        <v>0</v>
      </c>
      <c r="AA21" s="176">
        <v>7.9</v>
      </c>
      <c r="AB21" s="176">
        <v>0</v>
      </c>
      <c r="AC21" s="176">
        <v>0</v>
      </c>
      <c r="AD21" s="176">
        <v>0</v>
      </c>
      <c r="AE21" s="176">
        <v>21</v>
      </c>
      <c r="AF21" s="176">
        <v>0</v>
      </c>
      <c r="AG21" s="176">
        <v>0</v>
      </c>
      <c r="AH21" s="176">
        <v>0</v>
      </c>
      <c r="AI21" s="176">
        <v>-1.35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32.909999999999997</v>
      </c>
      <c r="AQ21" s="176">
        <v>9.68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80.36</v>
      </c>
      <c r="L22" s="176">
        <v>19.690000000000001</v>
      </c>
      <c r="M22" s="176">
        <v>0</v>
      </c>
      <c r="N22" s="176">
        <v>14.52</v>
      </c>
      <c r="O22" s="176">
        <v>24.2</v>
      </c>
      <c r="P22" s="176">
        <v>34.39</v>
      </c>
      <c r="Q22" s="176">
        <v>2.91</v>
      </c>
      <c r="R22" s="176">
        <v>5.5</v>
      </c>
      <c r="S22" s="176">
        <v>3.48</v>
      </c>
      <c r="T22" s="176">
        <v>0</v>
      </c>
      <c r="U22" s="176">
        <v>276.8</v>
      </c>
      <c r="V22" s="176">
        <v>0</v>
      </c>
      <c r="W22" s="176">
        <v>4.84</v>
      </c>
      <c r="X22" s="176">
        <v>14.52</v>
      </c>
      <c r="Y22" s="176">
        <v>0</v>
      </c>
      <c r="Z22">
        <v>0</v>
      </c>
      <c r="AA22" s="176">
        <v>7.9</v>
      </c>
      <c r="AB22" s="176">
        <v>0</v>
      </c>
      <c r="AC22" s="176">
        <v>0</v>
      </c>
      <c r="AD22" s="176">
        <v>0</v>
      </c>
      <c r="AE22" s="176">
        <v>21</v>
      </c>
      <c r="AF22" s="176">
        <v>0</v>
      </c>
      <c r="AG22" s="176">
        <v>0</v>
      </c>
      <c r="AH22" s="176">
        <v>0</v>
      </c>
      <c r="AI22" s="176">
        <v>-1.35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32.909999999999997</v>
      </c>
      <c r="AQ22" s="176">
        <v>9.68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80.37</v>
      </c>
      <c r="L23" s="176">
        <v>19.690000000000001</v>
      </c>
      <c r="M23" s="176">
        <v>0</v>
      </c>
      <c r="N23" s="176">
        <v>14.52</v>
      </c>
      <c r="O23" s="176">
        <v>24.2</v>
      </c>
      <c r="P23" s="176">
        <v>33.880000000000003</v>
      </c>
      <c r="Q23" s="176">
        <v>2.91</v>
      </c>
      <c r="R23" s="176">
        <v>5.47</v>
      </c>
      <c r="S23" s="176">
        <v>3.46</v>
      </c>
      <c r="T23" s="176">
        <v>0</v>
      </c>
      <c r="U23" s="176">
        <v>276.8</v>
      </c>
      <c r="V23" s="176">
        <v>0</v>
      </c>
      <c r="W23" s="176">
        <v>4.84</v>
      </c>
      <c r="X23" s="176">
        <v>14.52</v>
      </c>
      <c r="Y23" s="176">
        <v>0</v>
      </c>
      <c r="Z23">
        <v>0</v>
      </c>
      <c r="AA23" s="176">
        <v>7.9</v>
      </c>
      <c r="AB23" s="176">
        <v>0</v>
      </c>
      <c r="AC23" s="176">
        <v>0</v>
      </c>
      <c r="AD23" s="176">
        <v>0</v>
      </c>
      <c r="AE23" s="176">
        <v>21</v>
      </c>
      <c r="AF23" s="176">
        <v>0</v>
      </c>
      <c r="AG23" s="176">
        <v>0</v>
      </c>
      <c r="AH23" s="176">
        <v>0</v>
      </c>
      <c r="AI23" s="176">
        <v>-1.35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32.909999999999997</v>
      </c>
      <c r="AQ23" s="176">
        <v>9.68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80.37</v>
      </c>
      <c r="L24" s="176">
        <v>19.690000000000001</v>
      </c>
      <c r="M24" s="176">
        <v>0</v>
      </c>
      <c r="N24" s="176">
        <v>14.52</v>
      </c>
      <c r="O24" s="176">
        <v>24.2</v>
      </c>
      <c r="P24" s="176">
        <v>33.880000000000003</v>
      </c>
      <c r="Q24" s="176">
        <v>2.91</v>
      </c>
      <c r="R24" s="176">
        <v>5.47</v>
      </c>
      <c r="S24" s="176">
        <v>3.46</v>
      </c>
      <c r="T24" s="176">
        <v>0</v>
      </c>
      <c r="U24" s="176">
        <v>276.8</v>
      </c>
      <c r="V24" s="176">
        <v>0</v>
      </c>
      <c r="W24" s="176">
        <v>4.84</v>
      </c>
      <c r="X24" s="176">
        <v>14.52</v>
      </c>
      <c r="Y24" s="176">
        <v>0</v>
      </c>
      <c r="Z24">
        <v>0</v>
      </c>
      <c r="AA24" s="176">
        <v>7.9</v>
      </c>
      <c r="AB24" s="176">
        <v>0</v>
      </c>
      <c r="AC24" s="176">
        <v>0</v>
      </c>
      <c r="AD24" s="176">
        <v>0</v>
      </c>
      <c r="AE24" s="176">
        <v>21</v>
      </c>
      <c r="AF24" s="176">
        <v>0</v>
      </c>
      <c r="AG24" s="176">
        <v>0</v>
      </c>
      <c r="AH24" s="176">
        <v>0</v>
      </c>
      <c r="AI24" s="176">
        <v>-1.35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32.909999999999997</v>
      </c>
      <c r="AQ24" s="176">
        <v>9.68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80.36</v>
      </c>
      <c r="L25" s="176">
        <v>19.690000000000001</v>
      </c>
      <c r="M25" s="176">
        <v>0</v>
      </c>
      <c r="N25" s="176">
        <v>29.04</v>
      </c>
      <c r="O25" s="176">
        <v>48.77</v>
      </c>
      <c r="P25" s="176">
        <v>58.04</v>
      </c>
      <c r="Q25" s="176">
        <v>2.91</v>
      </c>
      <c r="R25" s="176">
        <v>5.47</v>
      </c>
      <c r="S25" s="176">
        <v>3.46</v>
      </c>
      <c r="T25" s="176">
        <v>0</v>
      </c>
      <c r="U25" s="176">
        <v>276.8</v>
      </c>
      <c r="V25" s="176">
        <v>0</v>
      </c>
      <c r="W25" s="176">
        <v>4.84</v>
      </c>
      <c r="X25" s="176">
        <v>14.52</v>
      </c>
      <c r="Y25" s="176">
        <v>0</v>
      </c>
      <c r="Z25">
        <v>0</v>
      </c>
      <c r="AA25" s="176">
        <v>7.55</v>
      </c>
      <c r="AB25" s="176">
        <v>0</v>
      </c>
      <c r="AC25" s="176">
        <v>0</v>
      </c>
      <c r="AD25" s="176">
        <v>0</v>
      </c>
      <c r="AE25" s="176">
        <v>21</v>
      </c>
      <c r="AF25" s="176">
        <v>0</v>
      </c>
      <c r="AG25" s="176">
        <v>0</v>
      </c>
      <c r="AH25" s="176">
        <v>0</v>
      </c>
      <c r="AI25" s="176">
        <v>-1.35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32.909999999999997</v>
      </c>
      <c r="AQ25" s="176">
        <v>9.68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80.37</v>
      </c>
      <c r="L26" s="176">
        <v>19.690000000000001</v>
      </c>
      <c r="M26" s="176">
        <v>0</v>
      </c>
      <c r="N26" s="176">
        <v>29.04</v>
      </c>
      <c r="O26" s="176">
        <v>48.77</v>
      </c>
      <c r="P26" s="176">
        <v>66.83</v>
      </c>
      <c r="Q26" s="176">
        <v>2.91</v>
      </c>
      <c r="R26" s="176">
        <v>5.47</v>
      </c>
      <c r="S26" s="176">
        <v>3.46</v>
      </c>
      <c r="T26" s="176">
        <v>0</v>
      </c>
      <c r="U26" s="176">
        <v>276.8</v>
      </c>
      <c r="V26" s="176">
        <v>0</v>
      </c>
      <c r="W26" s="176">
        <v>4.84</v>
      </c>
      <c r="X26" s="176">
        <v>14.52</v>
      </c>
      <c r="Y26" s="176">
        <v>0</v>
      </c>
      <c r="Z26">
        <v>0</v>
      </c>
      <c r="AA26" s="176">
        <v>7.55</v>
      </c>
      <c r="AB26" s="176">
        <v>0</v>
      </c>
      <c r="AC26" s="176">
        <v>0</v>
      </c>
      <c r="AD26" s="176">
        <v>0</v>
      </c>
      <c r="AE26" s="176">
        <v>21</v>
      </c>
      <c r="AF26" s="176">
        <v>0</v>
      </c>
      <c r="AG26" s="176">
        <v>0</v>
      </c>
      <c r="AH26" s="176">
        <v>0</v>
      </c>
      <c r="AI26" s="176">
        <v>-1.35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32.909999999999997</v>
      </c>
      <c r="AQ26" s="176">
        <v>9.68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80.36</v>
      </c>
      <c r="L27" s="176">
        <v>19.690000000000001</v>
      </c>
      <c r="M27" s="176">
        <v>0</v>
      </c>
      <c r="N27" s="176">
        <v>29.04</v>
      </c>
      <c r="O27" s="176">
        <v>48.77</v>
      </c>
      <c r="P27" s="176">
        <v>66.83</v>
      </c>
      <c r="Q27" s="176">
        <v>2.91</v>
      </c>
      <c r="R27" s="176">
        <v>5.47</v>
      </c>
      <c r="S27" s="176">
        <v>3.46</v>
      </c>
      <c r="T27" s="176">
        <v>0</v>
      </c>
      <c r="U27" s="176">
        <v>279.5</v>
      </c>
      <c r="V27" s="176">
        <v>0</v>
      </c>
      <c r="W27" s="176">
        <v>4.84</v>
      </c>
      <c r="X27" s="176">
        <v>14.52</v>
      </c>
      <c r="Y27" s="176">
        <v>0</v>
      </c>
      <c r="Z27">
        <v>0</v>
      </c>
      <c r="AA27" s="176">
        <v>7.53</v>
      </c>
      <c r="AB27" s="176">
        <v>0</v>
      </c>
      <c r="AC27" s="176">
        <v>0</v>
      </c>
      <c r="AD27" s="176">
        <v>0</v>
      </c>
      <c r="AE27" s="176">
        <v>21</v>
      </c>
      <c r="AF27" s="176">
        <v>0</v>
      </c>
      <c r="AG27" s="176">
        <v>0</v>
      </c>
      <c r="AH27" s="176">
        <v>0</v>
      </c>
      <c r="AI27" s="176">
        <v>-1.35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32.909999999999997</v>
      </c>
      <c r="AQ27" s="176">
        <v>9.68</v>
      </c>
      <c r="AR27" s="176">
        <v>3.38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80.37</v>
      </c>
      <c r="L28" s="176">
        <v>19.690000000000001</v>
      </c>
      <c r="M28" s="176">
        <v>0</v>
      </c>
      <c r="N28" s="176">
        <v>29.04</v>
      </c>
      <c r="O28" s="176">
        <v>48.77</v>
      </c>
      <c r="P28" s="176">
        <v>66.83</v>
      </c>
      <c r="Q28" s="176">
        <v>2.91</v>
      </c>
      <c r="R28" s="176">
        <v>5.47</v>
      </c>
      <c r="S28" s="176">
        <v>3.46</v>
      </c>
      <c r="T28" s="176">
        <v>0</v>
      </c>
      <c r="U28" s="176">
        <v>279.83999999999997</v>
      </c>
      <c r="V28" s="176">
        <v>0</v>
      </c>
      <c r="W28" s="176">
        <v>4.84</v>
      </c>
      <c r="X28" s="176">
        <v>14.52</v>
      </c>
      <c r="Y28" s="176">
        <v>0</v>
      </c>
      <c r="Z28">
        <v>0</v>
      </c>
      <c r="AA28" s="176">
        <v>7.53</v>
      </c>
      <c r="AB28" s="176">
        <v>0</v>
      </c>
      <c r="AC28" s="176">
        <v>0</v>
      </c>
      <c r="AD28" s="176">
        <v>0</v>
      </c>
      <c r="AE28" s="176">
        <v>21</v>
      </c>
      <c r="AF28" s="176">
        <v>0</v>
      </c>
      <c r="AG28" s="176">
        <v>0</v>
      </c>
      <c r="AH28" s="176">
        <v>0</v>
      </c>
      <c r="AI28" s="176">
        <v>-1.35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32.909999999999997</v>
      </c>
      <c r="AQ28" s="176">
        <v>9.68</v>
      </c>
      <c r="AR28" s="176">
        <v>8.5500000000000007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80.400000000000006</v>
      </c>
      <c r="L29" s="176">
        <v>19.55</v>
      </c>
      <c r="M29" s="176">
        <v>0</v>
      </c>
      <c r="N29" s="176">
        <v>29.04</v>
      </c>
      <c r="O29" s="176">
        <v>48.77</v>
      </c>
      <c r="P29" s="176">
        <v>66.83</v>
      </c>
      <c r="Q29" s="176">
        <v>2.91</v>
      </c>
      <c r="R29" s="176">
        <v>5.47</v>
      </c>
      <c r="S29" s="176">
        <v>3.45</v>
      </c>
      <c r="T29" s="176">
        <v>0</v>
      </c>
      <c r="U29" s="176">
        <v>279.83999999999997</v>
      </c>
      <c r="V29" s="176">
        <v>0</v>
      </c>
      <c r="W29" s="176">
        <v>4.84</v>
      </c>
      <c r="X29" s="176">
        <v>14.52</v>
      </c>
      <c r="Y29" s="176">
        <v>0</v>
      </c>
      <c r="Z29">
        <v>0</v>
      </c>
      <c r="AA29" s="176">
        <v>7.53</v>
      </c>
      <c r="AB29" s="176">
        <v>0</v>
      </c>
      <c r="AC29" s="176">
        <v>0</v>
      </c>
      <c r="AD29" s="176">
        <v>0</v>
      </c>
      <c r="AE29" s="176">
        <v>21</v>
      </c>
      <c r="AF29" s="176">
        <v>0</v>
      </c>
      <c r="AG29" s="176">
        <v>0</v>
      </c>
      <c r="AH29" s="176">
        <v>0</v>
      </c>
      <c r="AI29" s="176">
        <v>-1.35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32.909999999999997</v>
      </c>
      <c r="AQ29" s="176">
        <v>9.68</v>
      </c>
      <c r="AR29" s="176">
        <v>15.85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80.41</v>
      </c>
      <c r="L30" s="176">
        <v>19.55</v>
      </c>
      <c r="M30" s="176">
        <v>0</v>
      </c>
      <c r="N30" s="176">
        <v>29.04</v>
      </c>
      <c r="O30" s="176">
        <v>48.77</v>
      </c>
      <c r="P30" s="176">
        <v>66.83</v>
      </c>
      <c r="Q30" s="176">
        <v>2.91</v>
      </c>
      <c r="R30" s="176">
        <v>5.5</v>
      </c>
      <c r="S30" s="176">
        <v>3.45</v>
      </c>
      <c r="T30" s="176">
        <v>0</v>
      </c>
      <c r="U30" s="176">
        <v>279.83999999999997</v>
      </c>
      <c r="V30" s="176">
        <v>0</v>
      </c>
      <c r="W30" s="176">
        <v>4.84</v>
      </c>
      <c r="X30" s="176">
        <v>14.52</v>
      </c>
      <c r="Y30" s="176">
        <v>0</v>
      </c>
      <c r="Z30">
        <v>0</v>
      </c>
      <c r="AA30" s="176">
        <v>7.53</v>
      </c>
      <c r="AB30" s="176">
        <v>0</v>
      </c>
      <c r="AC30" s="176">
        <v>0</v>
      </c>
      <c r="AD30" s="176">
        <v>0</v>
      </c>
      <c r="AE30" s="176">
        <v>21</v>
      </c>
      <c r="AF30" s="176">
        <v>0</v>
      </c>
      <c r="AG30" s="176">
        <v>0</v>
      </c>
      <c r="AH30" s="176">
        <v>0</v>
      </c>
      <c r="AI30" s="176">
        <v>-1.35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32.909999999999997</v>
      </c>
      <c r="AQ30" s="176">
        <v>9.68</v>
      </c>
      <c r="AR30" s="176">
        <v>23.33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80.400000000000006</v>
      </c>
      <c r="L31" s="176">
        <v>19.690000000000001</v>
      </c>
      <c r="M31" s="176">
        <v>0</v>
      </c>
      <c r="N31" s="176">
        <v>29.04</v>
      </c>
      <c r="O31" s="176">
        <v>48.77</v>
      </c>
      <c r="P31" s="176">
        <v>66.83</v>
      </c>
      <c r="Q31" s="176">
        <v>2.91</v>
      </c>
      <c r="R31" s="176">
        <v>5.5</v>
      </c>
      <c r="S31" s="176">
        <v>3.46</v>
      </c>
      <c r="T31" s="176">
        <v>0</v>
      </c>
      <c r="U31" s="176">
        <v>279.83999999999997</v>
      </c>
      <c r="V31" s="176">
        <v>0</v>
      </c>
      <c r="W31" s="176">
        <v>4.84</v>
      </c>
      <c r="X31" s="176">
        <v>14.52</v>
      </c>
      <c r="Y31" s="176">
        <v>0</v>
      </c>
      <c r="Z31">
        <v>0</v>
      </c>
      <c r="AA31" s="176">
        <v>7.55</v>
      </c>
      <c r="AB31" s="176">
        <v>0</v>
      </c>
      <c r="AC31" s="176">
        <v>0</v>
      </c>
      <c r="AD31" s="176">
        <v>0</v>
      </c>
      <c r="AE31" s="176">
        <v>21</v>
      </c>
      <c r="AF31" s="176">
        <v>0</v>
      </c>
      <c r="AG31" s="176">
        <v>0</v>
      </c>
      <c r="AH31" s="176">
        <v>0</v>
      </c>
      <c r="AI31" s="176">
        <v>-1.35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32.909999999999997</v>
      </c>
      <c r="AQ31" s="176">
        <v>9.68</v>
      </c>
      <c r="AR31" s="176">
        <v>23.75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80.41</v>
      </c>
      <c r="L32" s="176">
        <v>19.690000000000001</v>
      </c>
      <c r="M32" s="176">
        <v>0</v>
      </c>
      <c r="N32" s="176">
        <v>29.04</v>
      </c>
      <c r="O32" s="176">
        <v>48.77</v>
      </c>
      <c r="P32" s="176">
        <v>66.83</v>
      </c>
      <c r="Q32" s="176">
        <v>2.91</v>
      </c>
      <c r="R32" s="176">
        <v>5.5</v>
      </c>
      <c r="S32" s="176">
        <v>3.46</v>
      </c>
      <c r="T32" s="176">
        <v>0</v>
      </c>
      <c r="U32" s="176">
        <v>279.83999999999997</v>
      </c>
      <c r="V32" s="176">
        <v>0</v>
      </c>
      <c r="W32" s="176">
        <v>4.84</v>
      </c>
      <c r="X32" s="176">
        <v>14.52</v>
      </c>
      <c r="Y32" s="176">
        <v>0</v>
      </c>
      <c r="Z32">
        <v>0</v>
      </c>
      <c r="AA32" s="176">
        <v>7.55</v>
      </c>
      <c r="AB32" s="176">
        <v>0</v>
      </c>
      <c r="AC32" s="176">
        <v>0</v>
      </c>
      <c r="AD32" s="176">
        <v>0</v>
      </c>
      <c r="AE32" s="176">
        <v>21</v>
      </c>
      <c r="AF32" s="176">
        <v>0</v>
      </c>
      <c r="AG32" s="176">
        <v>0</v>
      </c>
      <c r="AH32" s="176">
        <v>0</v>
      </c>
      <c r="AI32" s="176">
        <v>-1.35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32.909999999999997</v>
      </c>
      <c r="AQ32" s="176">
        <v>9.68</v>
      </c>
      <c r="AR32" s="176">
        <v>23.75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80.400000000000006</v>
      </c>
      <c r="L33" s="176">
        <v>19.690000000000001</v>
      </c>
      <c r="M33" s="176">
        <v>0</v>
      </c>
      <c r="N33" s="176">
        <v>29.04</v>
      </c>
      <c r="O33" s="176">
        <v>48.77</v>
      </c>
      <c r="P33" s="176">
        <v>66.83</v>
      </c>
      <c r="Q33" s="176">
        <v>2.91</v>
      </c>
      <c r="R33" s="176">
        <v>5.47</v>
      </c>
      <c r="S33" s="176">
        <v>3.46</v>
      </c>
      <c r="T33" s="176">
        <v>0</v>
      </c>
      <c r="U33" s="176">
        <v>279.83999999999997</v>
      </c>
      <c r="V33" s="176">
        <v>0</v>
      </c>
      <c r="W33" s="176">
        <v>4.84</v>
      </c>
      <c r="X33" s="176">
        <v>14.52</v>
      </c>
      <c r="Y33" s="176">
        <v>0</v>
      </c>
      <c r="Z33">
        <v>0</v>
      </c>
      <c r="AA33" s="176">
        <v>7.55</v>
      </c>
      <c r="AB33" s="176">
        <v>0</v>
      </c>
      <c r="AC33" s="176">
        <v>0</v>
      </c>
      <c r="AD33" s="176">
        <v>0</v>
      </c>
      <c r="AE33" s="176">
        <v>21</v>
      </c>
      <c r="AF33" s="176">
        <v>0</v>
      </c>
      <c r="AG33" s="176">
        <v>0</v>
      </c>
      <c r="AH33" s="176">
        <v>0</v>
      </c>
      <c r="AI33" s="176">
        <v>-1.35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32.909999999999997</v>
      </c>
      <c r="AQ33" s="176">
        <v>9.68</v>
      </c>
      <c r="AR33" s="176">
        <v>24.3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80.41</v>
      </c>
      <c r="L34" s="176">
        <v>19.690000000000001</v>
      </c>
      <c r="M34" s="176">
        <v>0</v>
      </c>
      <c r="N34" s="176">
        <v>29.04</v>
      </c>
      <c r="O34" s="176">
        <v>48.77</v>
      </c>
      <c r="P34" s="176">
        <v>66.83</v>
      </c>
      <c r="Q34" s="176">
        <v>2.91</v>
      </c>
      <c r="R34" s="176">
        <v>5.47</v>
      </c>
      <c r="S34" s="176">
        <v>3.46</v>
      </c>
      <c r="T34" s="176">
        <v>0</v>
      </c>
      <c r="U34" s="176">
        <v>279.83999999999997</v>
      </c>
      <c r="V34" s="176">
        <v>0</v>
      </c>
      <c r="W34" s="176">
        <v>4.84</v>
      </c>
      <c r="X34" s="176">
        <v>14.52</v>
      </c>
      <c r="Y34" s="176">
        <v>0</v>
      </c>
      <c r="Z34">
        <v>0</v>
      </c>
      <c r="AA34" s="176">
        <v>7.55</v>
      </c>
      <c r="AB34" s="176">
        <v>0</v>
      </c>
      <c r="AC34" s="176">
        <v>0</v>
      </c>
      <c r="AD34" s="176">
        <v>0</v>
      </c>
      <c r="AE34" s="176">
        <v>21</v>
      </c>
      <c r="AF34" s="176">
        <v>0</v>
      </c>
      <c r="AG34" s="176">
        <v>0</v>
      </c>
      <c r="AH34" s="176">
        <v>0</v>
      </c>
      <c r="AI34" s="176">
        <v>-1.35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32.909999999999997</v>
      </c>
      <c r="AQ34" s="176">
        <v>9.68</v>
      </c>
      <c r="AR34" s="176">
        <v>24.3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80.400000000000006</v>
      </c>
      <c r="L35" s="176">
        <v>19.690000000000001</v>
      </c>
      <c r="M35" s="176">
        <v>0</v>
      </c>
      <c r="N35" s="176">
        <v>29.04</v>
      </c>
      <c r="O35" s="176">
        <v>48.77</v>
      </c>
      <c r="P35" s="176">
        <v>66.83</v>
      </c>
      <c r="Q35" s="176">
        <v>2.91</v>
      </c>
      <c r="R35" s="176">
        <v>5.52</v>
      </c>
      <c r="S35" s="176">
        <v>3.48</v>
      </c>
      <c r="T35" s="176">
        <v>0</v>
      </c>
      <c r="U35" s="176">
        <v>279.83999999999997</v>
      </c>
      <c r="V35" s="176">
        <v>0</v>
      </c>
      <c r="W35" s="176">
        <v>4.84</v>
      </c>
      <c r="X35" s="176">
        <v>14.52</v>
      </c>
      <c r="Y35" s="176">
        <v>0</v>
      </c>
      <c r="Z35">
        <v>0</v>
      </c>
      <c r="AA35" s="176">
        <v>7.55</v>
      </c>
      <c r="AB35" s="176">
        <v>0</v>
      </c>
      <c r="AC35" s="176">
        <v>0</v>
      </c>
      <c r="AD35" s="176">
        <v>0</v>
      </c>
      <c r="AE35" s="176">
        <v>21</v>
      </c>
      <c r="AF35" s="176">
        <v>0</v>
      </c>
      <c r="AG35" s="176">
        <v>0</v>
      </c>
      <c r="AH35" s="176">
        <v>0</v>
      </c>
      <c r="AI35" s="176">
        <v>-1.35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32.909999999999997</v>
      </c>
      <c r="AQ35" s="176">
        <v>9.68</v>
      </c>
      <c r="AR35" s="176">
        <v>26.3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80.41</v>
      </c>
      <c r="L36" s="176">
        <v>19.690000000000001</v>
      </c>
      <c r="M36" s="176">
        <v>0</v>
      </c>
      <c r="N36" s="176">
        <v>29.04</v>
      </c>
      <c r="O36" s="176">
        <v>48.77</v>
      </c>
      <c r="P36" s="176">
        <v>66.83</v>
      </c>
      <c r="Q36" s="176">
        <v>2.91</v>
      </c>
      <c r="R36" s="176">
        <v>5.52</v>
      </c>
      <c r="S36" s="176">
        <v>3.48</v>
      </c>
      <c r="T36" s="176">
        <v>0</v>
      </c>
      <c r="U36" s="176">
        <v>279.83999999999997</v>
      </c>
      <c r="V36" s="176">
        <v>0</v>
      </c>
      <c r="W36" s="176">
        <v>4.84</v>
      </c>
      <c r="X36" s="176">
        <v>14.52</v>
      </c>
      <c r="Y36" s="176">
        <v>0</v>
      </c>
      <c r="Z36">
        <v>0</v>
      </c>
      <c r="AA36" s="176">
        <v>7.55</v>
      </c>
      <c r="AB36" s="176">
        <v>0</v>
      </c>
      <c r="AC36" s="176">
        <v>0</v>
      </c>
      <c r="AD36" s="176">
        <v>0</v>
      </c>
      <c r="AE36" s="176">
        <v>21</v>
      </c>
      <c r="AF36" s="176">
        <v>0</v>
      </c>
      <c r="AG36" s="176">
        <v>0</v>
      </c>
      <c r="AH36" s="176">
        <v>0</v>
      </c>
      <c r="AI36" s="176">
        <v>-1.35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32.909999999999997</v>
      </c>
      <c r="AQ36" s="176">
        <v>9.68</v>
      </c>
      <c r="AR36" s="176">
        <v>26.3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4.8499999999999996</v>
      </c>
      <c r="J37" s="176">
        <v>0</v>
      </c>
      <c r="K37" s="176">
        <v>80.400000000000006</v>
      </c>
      <c r="L37" s="176">
        <v>19.690000000000001</v>
      </c>
      <c r="M37" s="176">
        <v>0</v>
      </c>
      <c r="N37" s="176">
        <v>29.04</v>
      </c>
      <c r="O37" s="176">
        <v>48.77</v>
      </c>
      <c r="P37" s="176">
        <v>66.83</v>
      </c>
      <c r="Q37" s="176">
        <v>2.91</v>
      </c>
      <c r="R37" s="176">
        <v>5.52</v>
      </c>
      <c r="S37" s="176">
        <v>3.48</v>
      </c>
      <c r="T37" s="176">
        <v>0</v>
      </c>
      <c r="U37" s="176">
        <v>279.83999999999997</v>
      </c>
      <c r="V37" s="176">
        <v>0</v>
      </c>
      <c r="W37" s="176">
        <v>4.84</v>
      </c>
      <c r="X37" s="176">
        <v>14.52</v>
      </c>
      <c r="Y37" s="176">
        <v>0</v>
      </c>
      <c r="Z37">
        <v>0</v>
      </c>
      <c r="AA37" s="176">
        <v>7.55</v>
      </c>
      <c r="AB37" s="176">
        <v>0</v>
      </c>
      <c r="AC37" s="176">
        <v>0</v>
      </c>
      <c r="AD37" s="176">
        <v>0</v>
      </c>
      <c r="AE37" s="176">
        <v>24.75</v>
      </c>
      <c r="AF37" s="176">
        <v>0</v>
      </c>
      <c r="AG37" s="176">
        <v>0</v>
      </c>
      <c r="AH37" s="176">
        <v>0</v>
      </c>
      <c r="AI37" s="176">
        <v>-1.35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32.909999999999997</v>
      </c>
      <c r="AQ37" s="176">
        <v>9.68</v>
      </c>
      <c r="AR37" s="176">
        <v>26.3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4.8499999999999996</v>
      </c>
      <c r="J38" s="176">
        <v>0</v>
      </c>
      <c r="K38" s="176">
        <v>80.260000000000005</v>
      </c>
      <c r="L38" s="176">
        <v>19.690000000000001</v>
      </c>
      <c r="M38" s="176">
        <v>0</v>
      </c>
      <c r="N38" s="176">
        <v>29.04</v>
      </c>
      <c r="O38" s="176">
        <v>48.77</v>
      </c>
      <c r="P38" s="176">
        <v>66.83</v>
      </c>
      <c r="Q38" s="176">
        <v>2.91</v>
      </c>
      <c r="R38" s="176">
        <v>5.52</v>
      </c>
      <c r="S38" s="176">
        <v>3.48</v>
      </c>
      <c r="T38" s="176">
        <v>0</v>
      </c>
      <c r="U38" s="176">
        <v>279.83999999999997</v>
      </c>
      <c r="V38" s="176">
        <v>0</v>
      </c>
      <c r="W38" s="176">
        <v>4.84</v>
      </c>
      <c r="X38" s="176">
        <v>14.52</v>
      </c>
      <c r="Y38" s="176">
        <v>0</v>
      </c>
      <c r="Z38">
        <v>0</v>
      </c>
      <c r="AA38" s="176">
        <v>7.2</v>
      </c>
      <c r="AB38" s="176">
        <v>0</v>
      </c>
      <c r="AC38" s="176">
        <v>0</v>
      </c>
      <c r="AD38" s="176">
        <v>0</v>
      </c>
      <c r="AE38" s="176">
        <v>24.75</v>
      </c>
      <c r="AF38" s="176">
        <v>0</v>
      </c>
      <c r="AG38" s="176">
        <v>0</v>
      </c>
      <c r="AH38" s="176">
        <v>0</v>
      </c>
      <c r="AI38" s="176">
        <v>-1.35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32.909999999999997</v>
      </c>
      <c r="AQ38" s="176">
        <v>9.68</v>
      </c>
      <c r="AR38" s="176">
        <v>26.3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4.8499999999999996</v>
      </c>
      <c r="J39" s="176">
        <v>0</v>
      </c>
      <c r="K39" s="176">
        <v>80.260000000000005</v>
      </c>
      <c r="L39" s="176">
        <v>19.739999999999998</v>
      </c>
      <c r="M39" s="176">
        <v>0</v>
      </c>
      <c r="N39" s="176">
        <v>29.04</v>
      </c>
      <c r="O39" s="176">
        <v>48.77</v>
      </c>
      <c r="P39" s="176">
        <v>66.83</v>
      </c>
      <c r="Q39" s="176">
        <v>2.91</v>
      </c>
      <c r="R39" s="176">
        <v>5.52</v>
      </c>
      <c r="S39" s="176">
        <v>3.48</v>
      </c>
      <c r="T39" s="176">
        <v>0</v>
      </c>
      <c r="U39" s="176">
        <v>279.83999999999997</v>
      </c>
      <c r="V39" s="176">
        <v>0</v>
      </c>
      <c r="W39" s="176">
        <v>4.84</v>
      </c>
      <c r="X39" s="176">
        <v>14.52</v>
      </c>
      <c r="Y39" s="176">
        <v>0</v>
      </c>
      <c r="Z39">
        <v>0</v>
      </c>
      <c r="AA39" s="176">
        <v>7.2</v>
      </c>
      <c r="AB39" s="176">
        <v>0</v>
      </c>
      <c r="AC39" s="176">
        <v>0</v>
      </c>
      <c r="AD39" s="176">
        <v>0</v>
      </c>
      <c r="AE39" s="176">
        <v>24.75</v>
      </c>
      <c r="AF39" s="176">
        <v>0</v>
      </c>
      <c r="AG39" s="176">
        <v>0</v>
      </c>
      <c r="AH39" s="176">
        <v>0</v>
      </c>
      <c r="AI39" s="176">
        <v>-1.35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32.909999999999997</v>
      </c>
      <c r="AQ39" s="176">
        <v>9.68</v>
      </c>
      <c r="AR39" s="176">
        <v>26.3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4.8499999999999996</v>
      </c>
      <c r="J40" s="176">
        <v>0</v>
      </c>
      <c r="K40" s="176">
        <v>80.260000000000005</v>
      </c>
      <c r="L40" s="176">
        <v>19.739999999999998</v>
      </c>
      <c r="M40" s="176">
        <v>0</v>
      </c>
      <c r="N40" s="176">
        <v>29.04</v>
      </c>
      <c r="O40" s="176">
        <v>48.77</v>
      </c>
      <c r="P40" s="176">
        <v>66.83</v>
      </c>
      <c r="Q40" s="176">
        <v>2.91</v>
      </c>
      <c r="R40" s="176">
        <v>5.52</v>
      </c>
      <c r="S40" s="176">
        <v>3.48</v>
      </c>
      <c r="T40" s="176">
        <v>0</v>
      </c>
      <c r="U40" s="176">
        <v>279.83999999999997</v>
      </c>
      <c r="V40" s="176">
        <v>0</v>
      </c>
      <c r="W40" s="176">
        <v>4.84</v>
      </c>
      <c r="X40" s="176">
        <v>14.52</v>
      </c>
      <c r="Y40" s="176">
        <v>0</v>
      </c>
      <c r="Z40">
        <v>0</v>
      </c>
      <c r="AA40" s="176">
        <v>7.2</v>
      </c>
      <c r="AB40" s="176">
        <v>0</v>
      </c>
      <c r="AC40" s="176">
        <v>0</v>
      </c>
      <c r="AD40" s="176">
        <v>0</v>
      </c>
      <c r="AE40" s="176">
        <v>24.75</v>
      </c>
      <c r="AF40" s="176">
        <v>0</v>
      </c>
      <c r="AG40" s="176">
        <v>0</v>
      </c>
      <c r="AH40" s="176">
        <v>0</v>
      </c>
      <c r="AI40" s="176">
        <v>-1.35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32.909999999999997</v>
      </c>
      <c r="AQ40" s="176">
        <v>9.68</v>
      </c>
      <c r="AR40" s="176">
        <v>26.3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4.8499999999999996</v>
      </c>
      <c r="J41" s="176">
        <v>0</v>
      </c>
      <c r="K41" s="176">
        <v>80.25</v>
      </c>
      <c r="L41" s="176">
        <v>19.739999999999998</v>
      </c>
      <c r="M41" s="176">
        <v>0</v>
      </c>
      <c r="N41" s="176">
        <v>29.04</v>
      </c>
      <c r="O41" s="176">
        <v>48.77</v>
      </c>
      <c r="P41" s="176">
        <v>66.83</v>
      </c>
      <c r="Q41" s="176">
        <v>2.91</v>
      </c>
      <c r="R41" s="176">
        <v>5.52</v>
      </c>
      <c r="S41" s="176">
        <v>3.48</v>
      </c>
      <c r="T41" s="176">
        <v>0</v>
      </c>
      <c r="U41" s="176">
        <v>279.83999999999997</v>
      </c>
      <c r="V41" s="176">
        <v>0</v>
      </c>
      <c r="W41" s="176">
        <v>4.84</v>
      </c>
      <c r="X41" s="176">
        <v>14.52</v>
      </c>
      <c r="Y41" s="176">
        <v>0</v>
      </c>
      <c r="Z41">
        <v>0</v>
      </c>
      <c r="AA41" s="176">
        <v>7.2</v>
      </c>
      <c r="AB41" s="176">
        <v>0</v>
      </c>
      <c r="AC41" s="176">
        <v>0</v>
      </c>
      <c r="AD41" s="176">
        <v>0</v>
      </c>
      <c r="AE41" s="176">
        <v>24.75</v>
      </c>
      <c r="AF41" s="176">
        <v>0</v>
      </c>
      <c r="AG41" s="176">
        <v>0</v>
      </c>
      <c r="AH41" s="176">
        <v>0</v>
      </c>
      <c r="AI41" s="176">
        <v>-1.35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32.909999999999997</v>
      </c>
      <c r="AQ41" s="176">
        <v>9.68</v>
      </c>
      <c r="AR41" s="176">
        <v>26.3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4.8499999999999996</v>
      </c>
      <c r="J42" s="176">
        <v>0</v>
      </c>
      <c r="K42" s="176">
        <v>80.25</v>
      </c>
      <c r="L42" s="176">
        <v>19.739999999999998</v>
      </c>
      <c r="M42" s="176">
        <v>0</v>
      </c>
      <c r="N42" s="176">
        <v>29.04</v>
      </c>
      <c r="O42" s="176">
        <v>48.77</v>
      </c>
      <c r="P42" s="176">
        <v>66.83</v>
      </c>
      <c r="Q42" s="176">
        <v>2.91</v>
      </c>
      <c r="R42" s="176">
        <v>5.52</v>
      </c>
      <c r="S42" s="176">
        <v>3.48</v>
      </c>
      <c r="T42" s="176">
        <v>0</v>
      </c>
      <c r="U42" s="176">
        <v>279.83999999999997</v>
      </c>
      <c r="V42" s="176">
        <v>0</v>
      </c>
      <c r="W42" s="176">
        <v>4.84</v>
      </c>
      <c r="X42" s="176">
        <v>14.52</v>
      </c>
      <c r="Y42" s="176">
        <v>0</v>
      </c>
      <c r="Z42">
        <v>0</v>
      </c>
      <c r="AA42" s="176">
        <v>7.2</v>
      </c>
      <c r="AB42" s="176">
        <v>0</v>
      </c>
      <c r="AC42" s="176">
        <v>0</v>
      </c>
      <c r="AD42" s="176">
        <v>0</v>
      </c>
      <c r="AE42" s="176">
        <v>24.75</v>
      </c>
      <c r="AF42" s="176">
        <v>0</v>
      </c>
      <c r="AG42" s="176">
        <v>0</v>
      </c>
      <c r="AH42" s="176">
        <v>0</v>
      </c>
      <c r="AI42" s="176">
        <v>-1.35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32.909999999999997</v>
      </c>
      <c r="AQ42" s="176">
        <v>9.68</v>
      </c>
      <c r="AR42" s="176">
        <v>26.3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4.8499999999999996</v>
      </c>
      <c r="J43" s="176">
        <v>0</v>
      </c>
      <c r="K43" s="176">
        <v>80.25</v>
      </c>
      <c r="L43" s="176">
        <v>19.739999999999998</v>
      </c>
      <c r="M43" s="176">
        <v>0</v>
      </c>
      <c r="N43" s="176">
        <v>29.04</v>
      </c>
      <c r="O43" s="176">
        <v>48.77</v>
      </c>
      <c r="P43" s="176">
        <v>66.83</v>
      </c>
      <c r="Q43" s="176">
        <v>2.91</v>
      </c>
      <c r="R43" s="176">
        <v>5.52</v>
      </c>
      <c r="S43" s="176">
        <v>3.48</v>
      </c>
      <c r="T43" s="176">
        <v>0</v>
      </c>
      <c r="U43" s="176">
        <v>279.83999999999997</v>
      </c>
      <c r="V43" s="176">
        <v>0</v>
      </c>
      <c r="W43" s="176">
        <v>4.84</v>
      </c>
      <c r="X43" s="176">
        <v>14.52</v>
      </c>
      <c r="Y43" s="176">
        <v>0</v>
      </c>
      <c r="Z43">
        <v>0</v>
      </c>
      <c r="AA43" s="176">
        <v>7.21</v>
      </c>
      <c r="AB43" s="176">
        <v>0</v>
      </c>
      <c r="AC43" s="176">
        <v>0</v>
      </c>
      <c r="AD43" s="176">
        <v>0</v>
      </c>
      <c r="AE43" s="176">
        <v>24.75</v>
      </c>
      <c r="AF43" s="176">
        <v>0</v>
      </c>
      <c r="AG43" s="176">
        <v>0</v>
      </c>
      <c r="AH43" s="176">
        <v>0</v>
      </c>
      <c r="AI43" s="176">
        <v>-1.35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32.909999999999997</v>
      </c>
      <c r="AQ43" s="176">
        <v>9.68</v>
      </c>
      <c r="AR43" s="176">
        <v>26.3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4.8499999999999996</v>
      </c>
      <c r="J44" s="176">
        <v>0</v>
      </c>
      <c r="K44" s="176">
        <v>80.25</v>
      </c>
      <c r="L44" s="176">
        <v>19.739999999999998</v>
      </c>
      <c r="M44" s="176">
        <v>0</v>
      </c>
      <c r="N44" s="176">
        <v>29.04</v>
      </c>
      <c r="O44" s="176">
        <v>48.77</v>
      </c>
      <c r="P44" s="176">
        <v>66.83</v>
      </c>
      <c r="Q44" s="176">
        <v>2.91</v>
      </c>
      <c r="R44" s="176">
        <v>5.52</v>
      </c>
      <c r="S44" s="176">
        <v>3.48</v>
      </c>
      <c r="T44" s="176">
        <v>0</v>
      </c>
      <c r="U44" s="176">
        <v>279.83999999999997</v>
      </c>
      <c r="V44" s="176">
        <v>0</v>
      </c>
      <c r="W44" s="176">
        <v>4.84</v>
      </c>
      <c r="X44" s="176">
        <v>14.52</v>
      </c>
      <c r="Y44" s="176">
        <v>0</v>
      </c>
      <c r="Z44">
        <v>0</v>
      </c>
      <c r="AA44" s="176">
        <v>7.21</v>
      </c>
      <c r="AB44" s="176">
        <v>0</v>
      </c>
      <c r="AC44" s="176">
        <v>0</v>
      </c>
      <c r="AD44" s="176">
        <v>0</v>
      </c>
      <c r="AE44" s="176">
        <v>24.75</v>
      </c>
      <c r="AF44" s="176">
        <v>0</v>
      </c>
      <c r="AG44" s="176">
        <v>0</v>
      </c>
      <c r="AH44" s="176">
        <v>0</v>
      </c>
      <c r="AI44" s="176">
        <v>-1.35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32.909999999999997</v>
      </c>
      <c r="AQ44" s="176">
        <v>9.68</v>
      </c>
      <c r="AR44" s="176">
        <v>26.3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80.25</v>
      </c>
      <c r="L45" s="176">
        <v>19.739999999999998</v>
      </c>
      <c r="M45" s="176">
        <v>0</v>
      </c>
      <c r="N45" s="176">
        <v>29.04</v>
      </c>
      <c r="O45" s="176">
        <v>48.77</v>
      </c>
      <c r="P45" s="176">
        <v>66.83</v>
      </c>
      <c r="Q45" s="176">
        <v>2.91</v>
      </c>
      <c r="R45" s="176">
        <v>5.52</v>
      </c>
      <c r="S45" s="176">
        <v>3.48</v>
      </c>
      <c r="T45" s="176">
        <v>0</v>
      </c>
      <c r="U45" s="176">
        <v>281.27999999999997</v>
      </c>
      <c r="V45" s="176">
        <v>0</v>
      </c>
      <c r="W45" s="176">
        <v>4.84</v>
      </c>
      <c r="X45" s="176">
        <v>14.52</v>
      </c>
      <c r="Y45" s="176">
        <v>0</v>
      </c>
      <c r="Z45">
        <v>0</v>
      </c>
      <c r="AA45" s="176">
        <v>7.21</v>
      </c>
      <c r="AB45" s="176">
        <v>0</v>
      </c>
      <c r="AC45" s="176">
        <v>0</v>
      </c>
      <c r="AD45" s="176">
        <v>0</v>
      </c>
      <c r="AE45" s="176">
        <v>24.75</v>
      </c>
      <c r="AF45" s="176">
        <v>0</v>
      </c>
      <c r="AG45" s="176">
        <v>0</v>
      </c>
      <c r="AH45" s="176">
        <v>0</v>
      </c>
      <c r="AI45" s="176">
        <v>-1.35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32.909999999999997</v>
      </c>
      <c r="AQ45" s="176">
        <v>9.68</v>
      </c>
      <c r="AR45" s="176">
        <v>26.3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80.25</v>
      </c>
      <c r="L46" s="176">
        <v>19.739999999999998</v>
      </c>
      <c r="M46" s="176">
        <v>0</v>
      </c>
      <c r="N46" s="176">
        <v>29.04</v>
      </c>
      <c r="O46" s="176">
        <v>48.77</v>
      </c>
      <c r="P46" s="176">
        <v>66.83</v>
      </c>
      <c r="Q46" s="176">
        <v>2.91</v>
      </c>
      <c r="R46" s="176">
        <v>5.52</v>
      </c>
      <c r="S46" s="176">
        <v>3.48</v>
      </c>
      <c r="T46" s="176">
        <v>0</v>
      </c>
      <c r="U46" s="176">
        <v>281.36</v>
      </c>
      <c r="V46" s="176">
        <v>0</v>
      </c>
      <c r="W46" s="176">
        <v>4.84</v>
      </c>
      <c r="X46" s="176">
        <v>14.52</v>
      </c>
      <c r="Y46" s="176">
        <v>0</v>
      </c>
      <c r="Z46">
        <v>0</v>
      </c>
      <c r="AA46" s="176">
        <v>7.21</v>
      </c>
      <c r="AB46" s="176">
        <v>0</v>
      </c>
      <c r="AC46" s="176">
        <v>0</v>
      </c>
      <c r="AD46" s="176">
        <v>0</v>
      </c>
      <c r="AE46" s="176">
        <v>24.75</v>
      </c>
      <c r="AF46" s="176">
        <v>0</v>
      </c>
      <c r="AG46" s="176">
        <v>0</v>
      </c>
      <c r="AH46" s="176">
        <v>0</v>
      </c>
      <c r="AI46" s="176">
        <v>-1.35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32.909999999999997</v>
      </c>
      <c r="AQ46" s="176">
        <v>9.68</v>
      </c>
      <c r="AR46" s="176">
        <v>26.3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80.36</v>
      </c>
      <c r="L47" s="176">
        <v>19.739999999999998</v>
      </c>
      <c r="M47" s="176">
        <v>0</v>
      </c>
      <c r="N47" s="176">
        <v>29.04</v>
      </c>
      <c r="O47" s="176">
        <v>48.77</v>
      </c>
      <c r="P47" s="176">
        <v>66.83</v>
      </c>
      <c r="Q47" s="176">
        <v>2.91</v>
      </c>
      <c r="R47" s="176">
        <v>5.5</v>
      </c>
      <c r="S47" s="176">
        <v>3.48</v>
      </c>
      <c r="T47" s="176">
        <v>0</v>
      </c>
      <c r="U47" s="176">
        <v>281.36</v>
      </c>
      <c r="V47" s="176">
        <v>0</v>
      </c>
      <c r="W47" s="176">
        <v>4.84</v>
      </c>
      <c r="X47" s="176">
        <v>14.52</v>
      </c>
      <c r="Y47" s="176">
        <v>0</v>
      </c>
      <c r="Z47">
        <v>0</v>
      </c>
      <c r="AA47" s="176">
        <v>7.21</v>
      </c>
      <c r="AB47" s="176">
        <v>0</v>
      </c>
      <c r="AC47" s="176">
        <v>0</v>
      </c>
      <c r="AD47" s="176">
        <v>0</v>
      </c>
      <c r="AE47" s="176">
        <v>24.75</v>
      </c>
      <c r="AF47" s="176">
        <v>0</v>
      </c>
      <c r="AG47" s="176">
        <v>0</v>
      </c>
      <c r="AH47" s="176">
        <v>0</v>
      </c>
      <c r="AI47" s="176">
        <v>-1.35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32.909999999999997</v>
      </c>
      <c r="AQ47" s="176">
        <v>9.68</v>
      </c>
      <c r="AR47" s="176">
        <v>26.3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80.33</v>
      </c>
      <c r="L48" s="176">
        <v>19.739999999999998</v>
      </c>
      <c r="M48" s="176">
        <v>0</v>
      </c>
      <c r="N48" s="176">
        <v>29.04</v>
      </c>
      <c r="O48" s="176">
        <v>48.77</v>
      </c>
      <c r="P48" s="176">
        <v>66.83</v>
      </c>
      <c r="Q48" s="176">
        <v>2.91</v>
      </c>
      <c r="R48" s="176">
        <v>5.5</v>
      </c>
      <c r="S48" s="176">
        <v>3.48</v>
      </c>
      <c r="T48" s="176">
        <v>0</v>
      </c>
      <c r="U48" s="176">
        <v>281.36</v>
      </c>
      <c r="V48" s="176">
        <v>0</v>
      </c>
      <c r="W48" s="176">
        <v>4.84</v>
      </c>
      <c r="X48" s="176">
        <v>14.52</v>
      </c>
      <c r="Y48" s="176">
        <v>0</v>
      </c>
      <c r="Z48">
        <v>0</v>
      </c>
      <c r="AA48" s="176">
        <v>7.23</v>
      </c>
      <c r="AB48" s="176">
        <v>0</v>
      </c>
      <c r="AC48" s="176">
        <v>0</v>
      </c>
      <c r="AD48" s="176">
        <v>0</v>
      </c>
      <c r="AE48" s="176">
        <v>24.75</v>
      </c>
      <c r="AF48" s="176">
        <v>0</v>
      </c>
      <c r="AG48" s="176">
        <v>0</v>
      </c>
      <c r="AH48" s="176">
        <v>0</v>
      </c>
      <c r="AI48" s="176">
        <v>-1.35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32.909999999999997</v>
      </c>
      <c r="AQ48" s="176">
        <v>9.68</v>
      </c>
      <c r="AR48" s="176">
        <v>26.3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80.36</v>
      </c>
      <c r="L49" s="176">
        <v>19.55</v>
      </c>
      <c r="M49" s="176">
        <v>0</v>
      </c>
      <c r="N49" s="176">
        <v>29.04</v>
      </c>
      <c r="O49" s="176">
        <v>48.77</v>
      </c>
      <c r="P49" s="176">
        <v>66.83</v>
      </c>
      <c r="Q49" s="176">
        <v>2.91</v>
      </c>
      <c r="R49" s="176">
        <v>5.21</v>
      </c>
      <c r="S49" s="176">
        <v>3.47</v>
      </c>
      <c r="T49" s="176">
        <v>0</v>
      </c>
      <c r="U49" s="176">
        <v>281.36</v>
      </c>
      <c r="V49" s="176">
        <v>0</v>
      </c>
      <c r="W49" s="176">
        <v>4.84</v>
      </c>
      <c r="X49" s="176">
        <v>14.52</v>
      </c>
      <c r="Y49" s="176">
        <v>0</v>
      </c>
      <c r="Z49">
        <v>0</v>
      </c>
      <c r="AA49" s="176">
        <v>7.23</v>
      </c>
      <c r="AB49" s="176">
        <v>0</v>
      </c>
      <c r="AC49" s="176">
        <v>0</v>
      </c>
      <c r="AD49" s="176">
        <v>0</v>
      </c>
      <c r="AE49" s="176">
        <v>24.75</v>
      </c>
      <c r="AF49" s="176">
        <v>0</v>
      </c>
      <c r="AG49" s="176">
        <v>0</v>
      </c>
      <c r="AH49" s="176">
        <v>0</v>
      </c>
      <c r="AI49" s="176">
        <v>-1.35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32.909999999999997</v>
      </c>
      <c r="AQ49" s="176">
        <v>9.68</v>
      </c>
      <c r="AR49" s="176">
        <v>26.3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80.33</v>
      </c>
      <c r="L50" s="176">
        <v>19.55</v>
      </c>
      <c r="M50" s="176">
        <v>0</v>
      </c>
      <c r="N50" s="176">
        <v>29.04</v>
      </c>
      <c r="O50" s="176">
        <v>48.77</v>
      </c>
      <c r="P50" s="176">
        <v>66.83</v>
      </c>
      <c r="Q50" s="176">
        <v>2.91</v>
      </c>
      <c r="R50" s="176">
        <v>5.21</v>
      </c>
      <c r="S50" s="176">
        <v>3.47</v>
      </c>
      <c r="T50" s="176">
        <v>0</v>
      </c>
      <c r="U50" s="176">
        <v>281.36</v>
      </c>
      <c r="V50" s="176">
        <v>0</v>
      </c>
      <c r="W50" s="176">
        <v>4.84</v>
      </c>
      <c r="X50" s="176">
        <v>14.52</v>
      </c>
      <c r="Y50" s="176">
        <v>0</v>
      </c>
      <c r="Z50">
        <v>0</v>
      </c>
      <c r="AA50" s="176">
        <v>7.23</v>
      </c>
      <c r="AB50" s="176">
        <v>0</v>
      </c>
      <c r="AC50" s="176">
        <v>0</v>
      </c>
      <c r="AD50" s="176">
        <v>0</v>
      </c>
      <c r="AE50" s="176">
        <v>24.75</v>
      </c>
      <c r="AF50" s="176">
        <v>0</v>
      </c>
      <c r="AG50" s="176">
        <v>0</v>
      </c>
      <c r="AH50" s="176">
        <v>0</v>
      </c>
      <c r="AI50" s="176">
        <v>-1.35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32.909999999999997</v>
      </c>
      <c r="AQ50" s="176">
        <v>9.68</v>
      </c>
      <c r="AR50" s="176">
        <v>26.3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80.36</v>
      </c>
      <c r="L51" s="176">
        <v>19.739999999999998</v>
      </c>
      <c r="M51" s="176">
        <v>0</v>
      </c>
      <c r="N51" s="176">
        <v>29.04</v>
      </c>
      <c r="O51" s="176">
        <v>48.77</v>
      </c>
      <c r="P51" s="176">
        <v>66.83</v>
      </c>
      <c r="Q51" s="176">
        <v>2.91</v>
      </c>
      <c r="R51" s="176">
        <v>3.93</v>
      </c>
      <c r="S51" s="176">
        <v>3.48</v>
      </c>
      <c r="T51" s="176">
        <v>0</v>
      </c>
      <c r="U51" s="176">
        <v>281.36</v>
      </c>
      <c r="V51" s="176">
        <v>0</v>
      </c>
      <c r="W51" s="176">
        <v>4.84</v>
      </c>
      <c r="X51" s="176">
        <v>14.52</v>
      </c>
      <c r="Y51" s="176">
        <v>0</v>
      </c>
      <c r="Z51">
        <v>0</v>
      </c>
      <c r="AA51" s="176">
        <v>7</v>
      </c>
      <c r="AB51" s="176">
        <v>0</v>
      </c>
      <c r="AC51" s="176">
        <v>0</v>
      </c>
      <c r="AD51" s="176">
        <v>0</v>
      </c>
      <c r="AE51" s="176">
        <v>24.75</v>
      </c>
      <c r="AF51" s="176">
        <v>0</v>
      </c>
      <c r="AG51" s="176">
        <v>0</v>
      </c>
      <c r="AH51" s="176">
        <v>0</v>
      </c>
      <c r="AI51" s="176">
        <v>-1.35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32.909999999999997</v>
      </c>
      <c r="AQ51" s="176">
        <v>9.68</v>
      </c>
      <c r="AR51" s="176">
        <v>26.3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80.33</v>
      </c>
      <c r="L52" s="176">
        <v>19.739999999999998</v>
      </c>
      <c r="M52" s="176">
        <v>0</v>
      </c>
      <c r="N52" s="176">
        <v>29.04</v>
      </c>
      <c r="O52" s="176">
        <v>48.77</v>
      </c>
      <c r="P52" s="176">
        <v>66.83</v>
      </c>
      <c r="Q52" s="176">
        <v>2.91</v>
      </c>
      <c r="R52" s="176">
        <v>3.93</v>
      </c>
      <c r="S52" s="176">
        <v>3.48</v>
      </c>
      <c r="T52" s="176">
        <v>0</v>
      </c>
      <c r="U52" s="176">
        <v>281.36</v>
      </c>
      <c r="V52" s="176">
        <v>0</v>
      </c>
      <c r="W52" s="176">
        <v>4.84</v>
      </c>
      <c r="X52" s="176">
        <v>14.52</v>
      </c>
      <c r="Y52" s="176">
        <v>0</v>
      </c>
      <c r="Z52">
        <v>0</v>
      </c>
      <c r="AA52" s="176">
        <v>7</v>
      </c>
      <c r="AB52" s="176">
        <v>0</v>
      </c>
      <c r="AC52" s="176">
        <v>0</v>
      </c>
      <c r="AD52" s="176">
        <v>0</v>
      </c>
      <c r="AE52" s="176">
        <v>24.75</v>
      </c>
      <c r="AF52" s="176">
        <v>0</v>
      </c>
      <c r="AG52" s="176">
        <v>0</v>
      </c>
      <c r="AH52" s="176">
        <v>0</v>
      </c>
      <c r="AI52" s="176">
        <v>-1.35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32.909999999999997</v>
      </c>
      <c r="AQ52" s="176">
        <v>9.68</v>
      </c>
      <c r="AR52" s="176">
        <v>26.3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80.36</v>
      </c>
      <c r="L53" s="176">
        <v>19.739999999999998</v>
      </c>
      <c r="M53" s="176">
        <v>0</v>
      </c>
      <c r="N53" s="176">
        <v>29.04</v>
      </c>
      <c r="O53" s="176">
        <v>48.77</v>
      </c>
      <c r="P53" s="176">
        <v>66.83</v>
      </c>
      <c r="Q53" s="176">
        <v>2.91</v>
      </c>
      <c r="R53" s="176">
        <v>3.93</v>
      </c>
      <c r="S53" s="176">
        <v>3.48</v>
      </c>
      <c r="T53" s="176">
        <v>0</v>
      </c>
      <c r="U53" s="176">
        <v>281.36</v>
      </c>
      <c r="V53" s="176">
        <v>0</v>
      </c>
      <c r="W53" s="176">
        <v>4.84</v>
      </c>
      <c r="X53" s="176">
        <v>14.52</v>
      </c>
      <c r="Y53" s="176">
        <v>0</v>
      </c>
      <c r="Z53">
        <v>0</v>
      </c>
      <c r="AA53" s="176">
        <v>7</v>
      </c>
      <c r="AB53" s="176">
        <v>0</v>
      </c>
      <c r="AC53" s="176">
        <v>0</v>
      </c>
      <c r="AD53" s="176">
        <v>0</v>
      </c>
      <c r="AE53" s="176">
        <v>24.75</v>
      </c>
      <c r="AF53" s="176">
        <v>0</v>
      </c>
      <c r="AG53" s="176">
        <v>0</v>
      </c>
      <c r="AH53" s="176">
        <v>0</v>
      </c>
      <c r="AI53" s="176">
        <v>-1.35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32.909999999999997</v>
      </c>
      <c r="AQ53" s="176">
        <v>9.68</v>
      </c>
      <c r="AR53" s="176">
        <v>26.3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80.33</v>
      </c>
      <c r="L54" s="176">
        <v>19.739999999999998</v>
      </c>
      <c r="M54" s="176">
        <v>0</v>
      </c>
      <c r="N54" s="176">
        <v>29.04</v>
      </c>
      <c r="O54" s="176">
        <v>48.77</v>
      </c>
      <c r="P54" s="176">
        <v>66.83</v>
      </c>
      <c r="Q54" s="176">
        <v>2.91</v>
      </c>
      <c r="R54" s="176">
        <v>3.93</v>
      </c>
      <c r="S54" s="176">
        <v>3.48</v>
      </c>
      <c r="T54" s="176">
        <v>0</v>
      </c>
      <c r="U54" s="176">
        <v>281.36</v>
      </c>
      <c r="V54" s="176">
        <v>0</v>
      </c>
      <c r="W54" s="176">
        <v>4.84</v>
      </c>
      <c r="X54" s="176">
        <v>14.52</v>
      </c>
      <c r="Y54" s="176">
        <v>0</v>
      </c>
      <c r="Z54">
        <v>0</v>
      </c>
      <c r="AA54" s="176">
        <v>7</v>
      </c>
      <c r="AB54" s="176">
        <v>0</v>
      </c>
      <c r="AC54" s="176">
        <v>0</v>
      </c>
      <c r="AD54" s="176">
        <v>0</v>
      </c>
      <c r="AE54" s="176">
        <v>24.75</v>
      </c>
      <c r="AF54" s="176">
        <v>0</v>
      </c>
      <c r="AG54" s="176">
        <v>0</v>
      </c>
      <c r="AH54" s="176">
        <v>0</v>
      </c>
      <c r="AI54" s="176">
        <v>-1.35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32.909999999999997</v>
      </c>
      <c r="AQ54" s="176">
        <v>9.68</v>
      </c>
      <c r="AR54" s="176">
        <v>26.3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80.36</v>
      </c>
      <c r="L55" s="176">
        <v>19.36</v>
      </c>
      <c r="M55" s="176">
        <v>0</v>
      </c>
      <c r="N55" s="176">
        <v>29.04</v>
      </c>
      <c r="O55" s="176">
        <v>48.77</v>
      </c>
      <c r="P55" s="176">
        <v>66.83</v>
      </c>
      <c r="Q55" s="176">
        <v>1.94</v>
      </c>
      <c r="R55" s="176">
        <v>3.93</v>
      </c>
      <c r="S55" s="176">
        <v>2.9</v>
      </c>
      <c r="T55" s="176">
        <v>0</v>
      </c>
      <c r="U55" s="176">
        <v>281.36</v>
      </c>
      <c r="V55" s="176">
        <v>0</v>
      </c>
      <c r="W55" s="176">
        <v>4.84</v>
      </c>
      <c r="X55" s="176">
        <v>14.52</v>
      </c>
      <c r="Y55" s="176">
        <v>0</v>
      </c>
      <c r="Z55">
        <v>0</v>
      </c>
      <c r="AA55" s="176">
        <v>7</v>
      </c>
      <c r="AB55" s="176">
        <v>0</v>
      </c>
      <c r="AC55" s="176">
        <v>0</v>
      </c>
      <c r="AD55" s="176">
        <v>0</v>
      </c>
      <c r="AE55" s="176">
        <v>24.75</v>
      </c>
      <c r="AF55" s="176">
        <v>0</v>
      </c>
      <c r="AG55" s="176">
        <v>0</v>
      </c>
      <c r="AH55" s="176">
        <v>0</v>
      </c>
      <c r="AI55" s="176">
        <v>-1.35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32.909999999999997</v>
      </c>
      <c r="AQ55" s="176">
        <v>9.68</v>
      </c>
      <c r="AR55" s="176">
        <v>26.3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80.33</v>
      </c>
      <c r="L56" s="176">
        <v>19.36</v>
      </c>
      <c r="M56" s="176">
        <v>0</v>
      </c>
      <c r="N56" s="176">
        <v>29.04</v>
      </c>
      <c r="O56" s="176">
        <v>48.77</v>
      </c>
      <c r="P56" s="176">
        <v>66.83</v>
      </c>
      <c r="Q56" s="176">
        <v>1.94</v>
      </c>
      <c r="R56" s="176">
        <v>3.93</v>
      </c>
      <c r="S56" s="176">
        <v>2.9</v>
      </c>
      <c r="T56" s="176">
        <v>0</v>
      </c>
      <c r="U56" s="176">
        <v>281.36</v>
      </c>
      <c r="V56" s="176">
        <v>0</v>
      </c>
      <c r="W56" s="176">
        <v>4.84</v>
      </c>
      <c r="X56" s="176">
        <v>14.52</v>
      </c>
      <c r="Y56" s="176">
        <v>0</v>
      </c>
      <c r="Z56">
        <v>0</v>
      </c>
      <c r="AA56" s="176">
        <v>7</v>
      </c>
      <c r="AB56" s="176">
        <v>0</v>
      </c>
      <c r="AC56" s="176">
        <v>0</v>
      </c>
      <c r="AD56" s="176">
        <v>0</v>
      </c>
      <c r="AE56" s="176">
        <v>24.75</v>
      </c>
      <c r="AF56" s="176">
        <v>0</v>
      </c>
      <c r="AG56" s="176">
        <v>0</v>
      </c>
      <c r="AH56" s="176">
        <v>0</v>
      </c>
      <c r="AI56" s="176">
        <v>-1.35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32.909999999999997</v>
      </c>
      <c r="AQ56" s="176">
        <v>9.68</v>
      </c>
      <c r="AR56" s="176">
        <v>26.3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80.36</v>
      </c>
      <c r="L57" s="176">
        <v>19.36</v>
      </c>
      <c r="M57" s="176">
        <v>0</v>
      </c>
      <c r="N57" s="176">
        <v>29.04</v>
      </c>
      <c r="O57" s="176">
        <v>48.77</v>
      </c>
      <c r="P57" s="176">
        <v>66.83</v>
      </c>
      <c r="Q57" s="176">
        <v>1.94</v>
      </c>
      <c r="R57" s="176">
        <v>3.93</v>
      </c>
      <c r="S57" s="176">
        <v>2.9</v>
      </c>
      <c r="T57" s="176">
        <v>0</v>
      </c>
      <c r="U57" s="176">
        <v>280.67</v>
      </c>
      <c r="V57" s="176">
        <v>0</v>
      </c>
      <c r="W57" s="176">
        <v>4.84</v>
      </c>
      <c r="X57" s="176">
        <v>14.52</v>
      </c>
      <c r="Y57" s="176">
        <v>0</v>
      </c>
      <c r="Z57">
        <v>0</v>
      </c>
      <c r="AA57" s="176">
        <v>7</v>
      </c>
      <c r="AB57" s="176">
        <v>0</v>
      </c>
      <c r="AC57" s="176">
        <v>0</v>
      </c>
      <c r="AD57" s="176">
        <v>0</v>
      </c>
      <c r="AE57" s="176">
        <v>24.75</v>
      </c>
      <c r="AF57" s="176">
        <v>0</v>
      </c>
      <c r="AG57" s="176">
        <v>0</v>
      </c>
      <c r="AH57" s="176">
        <v>0</v>
      </c>
      <c r="AI57" s="176">
        <v>-1.35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32.909999999999997</v>
      </c>
      <c r="AQ57" s="176">
        <v>9.68</v>
      </c>
      <c r="AR57" s="176">
        <v>26.3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80.33</v>
      </c>
      <c r="L58" s="176">
        <v>19.36</v>
      </c>
      <c r="M58" s="176">
        <v>0</v>
      </c>
      <c r="N58" s="176">
        <v>29.04</v>
      </c>
      <c r="O58" s="176">
        <v>48.77</v>
      </c>
      <c r="P58" s="176">
        <v>66.83</v>
      </c>
      <c r="Q58" s="176">
        <v>1.94</v>
      </c>
      <c r="R58" s="176">
        <v>3.93</v>
      </c>
      <c r="S58" s="176">
        <v>2.9</v>
      </c>
      <c r="T58" s="176">
        <v>0</v>
      </c>
      <c r="U58" s="176">
        <v>280.67</v>
      </c>
      <c r="V58" s="176">
        <v>0</v>
      </c>
      <c r="W58" s="176">
        <v>4.84</v>
      </c>
      <c r="X58" s="176">
        <v>14.52</v>
      </c>
      <c r="Y58" s="176">
        <v>0</v>
      </c>
      <c r="Z58">
        <v>0</v>
      </c>
      <c r="AA58" s="176">
        <v>7</v>
      </c>
      <c r="AB58" s="176">
        <v>0</v>
      </c>
      <c r="AC58" s="176">
        <v>0</v>
      </c>
      <c r="AD58" s="176">
        <v>0</v>
      </c>
      <c r="AE58" s="176">
        <v>24.75</v>
      </c>
      <c r="AF58" s="176">
        <v>0</v>
      </c>
      <c r="AG58" s="176">
        <v>0</v>
      </c>
      <c r="AH58" s="176">
        <v>0</v>
      </c>
      <c r="AI58" s="176">
        <v>-1.35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32.909999999999997</v>
      </c>
      <c r="AQ58" s="176">
        <v>9.68</v>
      </c>
      <c r="AR58" s="176">
        <v>26.3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80.36</v>
      </c>
      <c r="L59" s="176">
        <v>19.36</v>
      </c>
      <c r="M59" s="176">
        <v>0</v>
      </c>
      <c r="N59" s="176">
        <v>29.04</v>
      </c>
      <c r="O59" s="176">
        <v>48.77</v>
      </c>
      <c r="P59" s="176">
        <v>66.83</v>
      </c>
      <c r="Q59" s="176">
        <v>1.94</v>
      </c>
      <c r="R59" s="176">
        <v>3.93</v>
      </c>
      <c r="S59" s="176">
        <v>2.9</v>
      </c>
      <c r="T59" s="176">
        <v>0</v>
      </c>
      <c r="U59" s="176">
        <v>280.67</v>
      </c>
      <c r="V59" s="176">
        <v>0</v>
      </c>
      <c r="W59" s="176">
        <v>4.84</v>
      </c>
      <c r="X59" s="176">
        <v>14.52</v>
      </c>
      <c r="Y59" s="176">
        <v>0</v>
      </c>
      <c r="Z59">
        <v>0</v>
      </c>
      <c r="AA59" s="176">
        <v>7</v>
      </c>
      <c r="AB59" s="176">
        <v>0</v>
      </c>
      <c r="AC59" s="176">
        <v>0</v>
      </c>
      <c r="AD59" s="176">
        <v>0</v>
      </c>
      <c r="AE59" s="176">
        <v>24.75</v>
      </c>
      <c r="AF59" s="176">
        <v>0</v>
      </c>
      <c r="AG59" s="176">
        <v>0</v>
      </c>
      <c r="AH59" s="176">
        <v>0</v>
      </c>
      <c r="AI59" s="176">
        <v>-1.35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32.909999999999997</v>
      </c>
      <c r="AQ59" s="176">
        <v>9.68</v>
      </c>
      <c r="AR59" s="176">
        <v>26.3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80.33</v>
      </c>
      <c r="L60" s="176">
        <v>19.36</v>
      </c>
      <c r="M60" s="176">
        <v>0</v>
      </c>
      <c r="N60" s="176">
        <v>29.04</v>
      </c>
      <c r="O60" s="176">
        <v>48.77</v>
      </c>
      <c r="P60" s="176">
        <v>66.83</v>
      </c>
      <c r="Q60" s="176">
        <v>1.94</v>
      </c>
      <c r="R60" s="176">
        <v>3.93</v>
      </c>
      <c r="S60" s="176">
        <v>2.9</v>
      </c>
      <c r="T60" s="176">
        <v>0</v>
      </c>
      <c r="U60" s="176">
        <v>280.67</v>
      </c>
      <c r="V60" s="176">
        <v>0</v>
      </c>
      <c r="W60" s="176">
        <v>4.84</v>
      </c>
      <c r="X60" s="176">
        <v>14.52</v>
      </c>
      <c r="Y60" s="176">
        <v>0</v>
      </c>
      <c r="Z60">
        <v>0</v>
      </c>
      <c r="AA60" s="176">
        <v>7</v>
      </c>
      <c r="AB60" s="176">
        <v>0</v>
      </c>
      <c r="AC60" s="176">
        <v>0</v>
      </c>
      <c r="AD60" s="176">
        <v>0</v>
      </c>
      <c r="AE60" s="176">
        <v>24.75</v>
      </c>
      <c r="AF60" s="176">
        <v>0</v>
      </c>
      <c r="AG60" s="176">
        <v>0</v>
      </c>
      <c r="AH60" s="176">
        <v>0</v>
      </c>
      <c r="AI60" s="176">
        <v>-1.35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32.909999999999997</v>
      </c>
      <c r="AQ60" s="176">
        <v>9.68</v>
      </c>
      <c r="AR60" s="176">
        <v>26.3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80.36</v>
      </c>
      <c r="L61" s="176">
        <v>19.36</v>
      </c>
      <c r="M61" s="176">
        <v>0</v>
      </c>
      <c r="N61" s="176">
        <v>29.04</v>
      </c>
      <c r="O61" s="176">
        <v>48.77</v>
      </c>
      <c r="P61" s="176">
        <v>66.83</v>
      </c>
      <c r="Q61" s="176">
        <v>1.94</v>
      </c>
      <c r="R61" s="176">
        <v>3.93</v>
      </c>
      <c r="S61" s="176">
        <v>2.9</v>
      </c>
      <c r="T61" s="176">
        <v>0</v>
      </c>
      <c r="U61" s="176">
        <v>280.67</v>
      </c>
      <c r="V61" s="176">
        <v>0</v>
      </c>
      <c r="W61" s="176">
        <v>4.84</v>
      </c>
      <c r="X61" s="176">
        <v>14.52</v>
      </c>
      <c r="Y61" s="176">
        <v>0</v>
      </c>
      <c r="Z61">
        <v>0</v>
      </c>
      <c r="AA61" s="176">
        <v>7</v>
      </c>
      <c r="AB61" s="176">
        <v>0</v>
      </c>
      <c r="AC61" s="176">
        <v>0</v>
      </c>
      <c r="AD61" s="176">
        <v>0</v>
      </c>
      <c r="AE61" s="176">
        <v>24.75</v>
      </c>
      <c r="AF61" s="176">
        <v>0</v>
      </c>
      <c r="AG61" s="176">
        <v>0</v>
      </c>
      <c r="AH61" s="176">
        <v>0</v>
      </c>
      <c r="AI61" s="176">
        <v>-1.35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32.909999999999997</v>
      </c>
      <c r="AQ61" s="176">
        <v>9.68</v>
      </c>
      <c r="AR61" s="176">
        <v>26.3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80.33</v>
      </c>
      <c r="L62" s="176">
        <v>19.36</v>
      </c>
      <c r="M62" s="176">
        <v>0</v>
      </c>
      <c r="N62" s="176">
        <v>29.04</v>
      </c>
      <c r="O62" s="176">
        <v>48.77</v>
      </c>
      <c r="P62" s="176">
        <v>66.83</v>
      </c>
      <c r="Q62" s="176">
        <v>1.94</v>
      </c>
      <c r="R62" s="176">
        <v>3.93</v>
      </c>
      <c r="S62" s="176">
        <v>2.9</v>
      </c>
      <c r="T62" s="176">
        <v>0</v>
      </c>
      <c r="U62" s="176">
        <v>280.67</v>
      </c>
      <c r="V62" s="176">
        <v>0</v>
      </c>
      <c r="W62" s="176">
        <v>4.84</v>
      </c>
      <c r="X62" s="176">
        <v>14.52</v>
      </c>
      <c r="Y62" s="176">
        <v>0</v>
      </c>
      <c r="Z62">
        <v>0</v>
      </c>
      <c r="AA62" s="176">
        <v>7</v>
      </c>
      <c r="AB62" s="176">
        <v>0</v>
      </c>
      <c r="AC62" s="176">
        <v>0</v>
      </c>
      <c r="AD62" s="176">
        <v>0</v>
      </c>
      <c r="AE62" s="176">
        <v>24.75</v>
      </c>
      <c r="AF62" s="176">
        <v>0</v>
      </c>
      <c r="AG62" s="176">
        <v>0</v>
      </c>
      <c r="AH62" s="176">
        <v>0</v>
      </c>
      <c r="AI62" s="176">
        <v>-1.35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32.909999999999997</v>
      </c>
      <c r="AQ62" s="176">
        <v>9.68</v>
      </c>
      <c r="AR62" s="176">
        <v>26.3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80</v>
      </c>
      <c r="L63" s="176">
        <v>19.55</v>
      </c>
      <c r="M63" s="176">
        <v>0</v>
      </c>
      <c r="N63" s="176">
        <v>29.04</v>
      </c>
      <c r="O63" s="176">
        <v>48.77</v>
      </c>
      <c r="P63" s="176">
        <v>66.83</v>
      </c>
      <c r="Q63" s="176">
        <v>2.78</v>
      </c>
      <c r="R63" s="176">
        <v>3.93</v>
      </c>
      <c r="S63" s="176">
        <v>3.48</v>
      </c>
      <c r="T63" s="176">
        <v>0</v>
      </c>
      <c r="U63" s="176">
        <v>280.67</v>
      </c>
      <c r="V63" s="176">
        <v>0</v>
      </c>
      <c r="W63" s="176">
        <v>4.84</v>
      </c>
      <c r="X63" s="176">
        <v>14.52</v>
      </c>
      <c r="Y63" s="176">
        <v>0</v>
      </c>
      <c r="Z63">
        <v>0</v>
      </c>
      <c r="AA63" s="176">
        <v>7</v>
      </c>
      <c r="AB63" s="176">
        <v>0</v>
      </c>
      <c r="AC63" s="176">
        <v>0</v>
      </c>
      <c r="AD63" s="176">
        <v>0</v>
      </c>
      <c r="AE63" s="176">
        <v>24.09</v>
      </c>
      <c r="AF63" s="176">
        <v>0</v>
      </c>
      <c r="AG63" s="176">
        <v>0</v>
      </c>
      <c r="AH63" s="176">
        <v>0</v>
      </c>
      <c r="AI63" s="176">
        <v>-1.35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32.909999999999997</v>
      </c>
      <c r="AQ63" s="176">
        <v>9.68</v>
      </c>
      <c r="AR63" s="176">
        <v>26.3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80</v>
      </c>
      <c r="L64" s="176">
        <v>19.55</v>
      </c>
      <c r="M64" s="176">
        <v>0</v>
      </c>
      <c r="N64" s="176">
        <v>29.04</v>
      </c>
      <c r="O64" s="176">
        <v>48.77</v>
      </c>
      <c r="P64" s="176">
        <v>66.83</v>
      </c>
      <c r="Q64" s="176">
        <v>2.78</v>
      </c>
      <c r="R64" s="176">
        <v>3.93</v>
      </c>
      <c r="S64" s="176">
        <v>3.48</v>
      </c>
      <c r="T64" s="176">
        <v>0</v>
      </c>
      <c r="U64" s="176">
        <v>280.67</v>
      </c>
      <c r="V64" s="176">
        <v>0</v>
      </c>
      <c r="W64" s="176">
        <v>4.84</v>
      </c>
      <c r="X64" s="176">
        <v>14.52</v>
      </c>
      <c r="Y64" s="176">
        <v>0</v>
      </c>
      <c r="Z64">
        <v>0</v>
      </c>
      <c r="AA64" s="176">
        <v>7</v>
      </c>
      <c r="AB64" s="176">
        <v>0</v>
      </c>
      <c r="AC64" s="176">
        <v>0</v>
      </c>
      <c r="AD64" s="176">
        <v>0</v>
      </c>
      <c r="AE64" s="176">
        <v>24.09</v>
      </c>
      <c r="AF64" s="176">
        <v>0</v>
      </c>
      <c r="AG64" s="176">
        <v>0</v>
      </c>
      <c r="AH64" s="176">
        <v>0</v>
      </c>
      <c r="AI64" s="176">
        <v>-1.35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32.909999999999997</v>
      </c>
      <c r="AQ64" s="176">
        <v>9.68</v>
      </c>
      <c r="AR64" s="176">
        <v>26.3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77.44</v>
      </c>
      <c r="L65" s="176">
        <v>19.739999999999998</v>
      </c>
      <c r="M65" s="176">
        <v>0</v>
      </c>
      <c r="N65" s="176">
        <v>29.04</v>
      </c>
      <c r="O65" s="176">
        <v>48.77</v>
      </c>
      <c r="P65" s="176">
        <v>66.83</v>
      </c>
      <c r="Q65" s="176">
        <v>2.93</v>
      </c>
      <c r="R65" s="176">
        <v>3.93</v>
      </c>
      <c r="S65" s="176">
        <v>3.49</v>
      </c>
      <c r="T65" s="176">
        <v>0</v>
      </c>
      <c r="U65" s="176">
        <v>280.67</v>
      </c>
      <c r="V65" s="176">
        <v>0</v>
      </c>
      <c r="W65" s="176">
        <v>4.84</v>
      </c>
      <c r="X65" s="176">
        <v>14.52</v>
      </c>
      <c r="Y65" s="176">
        <v>0</v>
      </c>
      <c r="Z65">
        <v>0</v>
      </c>
      <c r="AA65" s="176">
        <v>7</v>
      </c>
      <c r="AB65" s="176">
        <v>0</v>
      </c>
      <c r="AC65" s="176">
        <v>0</v>
      </c>
      <c r="AD65" s="176">
        <v>0</v>
      </c>
      <c r="AE65" s="176">
        <v>24.09</v>
      </c>
      <c r="AF65" s="176">
        <v>0</v>
      </c>
      <c r="AG65" s="176">
        <v>0</v>
      </c>
      <c r="AH65" s="176">
        <v>0</v>
      </c>
      <c r="AI65" s="176">
        <v>-1.35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32.909999999999997</v>
      </c>
      <c r="AQ65" s="176">
        <v>9.68</v>
      </c>
      <c r="AR65" s="176">
        <v>26.3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77.44</v>
      </c>
      <c r="L66" s="176">
        <v>19.739999999999998</v>
      </c>
      <c r="M66" s="176">
        <v>0</v>
      </c>
      <c r="N66" s="176">
        <v>29.04</v>
      </c>
      <c r="O66" s="176">
        <v>48.77</v>
      </c>
      <c r="P66" s="176">
        <v>66.83</v>
      </c>
      <c r="Q66" s="176">
        <v>2.93</v>
      </c>
      <c r="R66" s="176">
        <v>3.93</v>
      </c>
      <c r="S66" s="176">
        <v>3.49</v>
      </c>
      <c r="T66" s="176">
        <v>0</v>
      </c>
      <c r="U66" s="176">
        <v>280.67</v>
      </c>
      <c r="V66" s="176">
        <v>0</v>
      </c>
      <c r="W66" s="176">
        <v>4.84</v>
      </c>
      <c r="X66" s="176">
        <v>14.52</v>
      </c>
      <c r="Y66" s="176">
        <v>0</v>
      </c>
      <c r="Z66">
        <v>0</v>
      </c>
      <c r="AA66" s="176">
        <v>7</v>
      </c>
      <c r="AB66" s="176">
        <v>0</v>
      </c>
      <c r="AC66" s="176">
        <v>0</v>
      </c>
      <c r="AD66" s="176">
        <v>0</v>
      </c>
      <c r="AE66" s="176">
        <v>24.09</v>
      </c>
      <c r="AF66" s="176">
        <v>0</v>
      </c>
      <c r="AG66" s="176">
        <v>0</v>
      </c>
      <c r="AH66" s="176">
        <v>0</v>
      </c>
      <c r="AI66" s="176">
        <v>-1.35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32.909999999999997</v>
      </c>
      <c r="AQ66" s="176">
        <v>9.68</v>
      </c>
      <c r="AR66" s="176">
        <v>26.3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77.44</v>
      </c>
      <c r="L67" s="176">
        <v>19.36</v>
      </c>
      <c r="M67" s="176">
        <v>0</v>
      </c>
      <c r="N67" s="176">
        <v>29.04</v>
      </c>
      <c r="O67" s="176">
        <v>48.77</v>
      </c>
      <c r="P67" s="176">
        <v>66.83</v>
      </c>
      <c r="Q67" s="176">
        <v>1.94</v>
      </c>
      <c r="R67" s="176">
        <v>3.93</v>
      </c>
      <c r="S67" s="176">
        <v>2.9</v>
      </c>
      <c r="T67" s="176">
        <v>0</v>
      </c>
      <c r="U67" s="176">
        <v>281.75</v>
      </c>
      <c r="V67" s="176">
        <v>0</v>
      </c>
      <c r="W67" s="176">
        <v>4.84</v>
      </c>
      <c r="X67" s="176">
        <v>14.52</v>
      </c>
      <c r="Y67" s="176">
        <v>0</v>
      </c>
      <c r="Z67">
        <v>0</v>
      </c>
      <c r="AA67" s="176">
        <v>7</v>
      </c>
      <c r="AB67" s="176">
        <v>0</v>
      </c>
      <c r="AC67" s="176">
        <v>0</v>
      </c>
      <c r="AD67" s="176">
        <v>0</v>
      </c>
      <c r="AE67" s="176">
        <v>24.09</v>
      </c>
      <c r="AF67" s="176">
        <v>0</v>
      </c>
      <c r="AG67" s="176">
        <v>0</v>
      </c>
      <c r="AH67" s="176">
        <v>0</v>
      </c>
      <c r="AI67" s="176">
        <v>-1.35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32.909999999999997</v>
      </c>
      <c r="AQ67" s="176">
        <v>9.68</v>
      </c>
      <c r="AR67" s="176">
        <v>26.3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77.44</v>
      </c>
      <c r="L68" s="176">
        <v>19.36</v>
      </c>
      <c r="M68" s="176">
        <v>0</v>
      </c>
      <c r="N68" s="176">
        <v>29.04</v>
      </c>
      <c r="O68" s="176">
        <v>48.77</v>
      </c>
      <c r="P68" s="176">
        <v>66.83</v>
      </c>
      <c r="Q68" s="176">
        <v>1.94</v>
      </c>
      <c r="R68" s="176">
        <v>3.93</v>
      </c>
      <c r="S68" s="176">
        <v>2.9</v>
      </c>
      <c r="T68" s="176">
        <v>0</v>
      </c>
      <c r="U68" s="176">
        <v>281.85000000000002</v>
      </c>
      <c r="V68" s="176">
        <v>0</v>
      </c>
      <c r="W68" s="176">
        <v>4.84</v>
      </c>
      <c r="X68" s="176">
        <v>14.52</v>
      </c>
      <c r="Y68" s="176">
        <v>0</v>
      </c>
      <c r="Z68">
        <v>0</v>
      </c>
      <c r="AA68" s="176">
        <v>7</v>
      </c>
      <c r="AB68" s="176">
        <v>0</v>
      </c>
      <c r="AC68" s="176">
        <v>0</v>
      </c>
      <c r="AD68" s="176">
        <v>0</v>
      </c>
      <c r="AE68" s="176">
        <v>24.09</v>
      </c>
      <c r="AF68" s="176">
        <v>0</v>
      </c>
      <c r="AG68" s="176">
        <v>0</v>
      </c>
      <c r="AH68" s="176">
        <v>0</v>
      </c>
      <c r="AI68" s="176">
        <v>-1.35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32.909999999999997</v>
      </c>
      <c r="AQ68" s="176">
        <v>9.68</v>
      </c>
      <c r="AR68" s="176">
        <v>26.3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77.44</v>
      </c>
      <c r="L69" s="176">
        <v>19.36</v>
      </c>
      <c r="M69" s="176">
        <v>0</v>
      </c>
      <c r="N69" s="176">
        <v>29.04</v>
      </c>
      <c r="O69" s="176">
        <v>48.77</v>
      </c>
      <c r="P69" s="176">
        <v>66.83</v>
      </c>
      <c r="Q69" s="176">
        <v>1.94</v>
      </c>
      <c r="R69" s="176">
        <v>3.93</v>
      </c>
      <c r="S69" s="176">
        <v>2.9</v>
      </c>
      <c r="T69" s="176">
        <v>0</v>
      </c>
      <c r="U69" s="176">
        <v>281.85000000000002</v>
      </c>
      <c r="V69" s="176">
        <v>0</v>
      </c>
      <c r="W69" s="176">
        <v>4.84</v>
      </c>
      <c r="X69" s="176">
        <v>14.52</v>
      </c>
      <c r="Y69" s="176">
        <v>0</v>
      </c>
      <c r="Z69">
        <v>0</v>
      </c>
      <c r="AA69" s="176">
        <v>7</v>
      </c>
      <c r="AB69" s="176">
        <v>0</v>
      </c>
      <c r="AC69" s="176">
        <v>0</v>
      </c>
      <c r="AD69" s="176">
        <v>0</v>
      </c>
      <c r="AE69" s="176">
        <v>24.09</v>
      </c>
      <c r="AF69" s="176">
        <v>0</v>
      </c>
      <c r="AG69" s="176">
        <v>0</v>
      </c>
      <c r="AH69" s="176">
        <v>0</v>
      </c>
      <c r="AI69" s="176">
        <v>-1.35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32.909999999999997</v>
      </c>
      <c r="AQ69" s="176">
        <v>9.68</v>
      </c>
      <c r="AR69" s="176">
        <v>26.3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77.44</v>
      </c>
      <c r="L70" s="176">
        <v>19.36</v>
      </c>
      <c r="M70" s="176">
        <v>0</v>
      </c>
      <c r="N70" s="176">
        <v>29.04</v>
      </c>
      <c r="O70" s="176">
        <v>48.77</v>
      </c>
      <c r="P70" s="176">
        <v>66.83</v>
      </c>
      <c r="Q70" s="176">
        <v>1.94</v>
      </c>
      <c r="R70" s="176">
        <v>3.93</v>
      </c>
      <c r="S70" s="176">
        <v>2.9</v>
      </c>
      <c r="T70" s="176">
        <v>0</v>
      </c>
      <c r="U70" s="176">
        <v>281.85000000000002</v>
      </c>
      <c r="V70" s="176">
        <v>0</v>
      </c>
      <c r="W70" s="176">
        <v>4.84</v>
      </c>
      <c r="X70" s="176">
        <v>14.52</v>
      </c>
      <c r="Y70" s="176">
        <v>0</v>
      </c>
      <c r="Z70">
        <v>0</v>
      </c>
      <c r="AA70" s="176">
        <v>7</v>
      </c>
      <c r="AB70" s="176">
        <v>0</v>
      </c>
      <c r="AC70" s="176">
        <v>0</v>
      </c>
      <c r="AD70" s="176">
        <v>0</v>
      </c>
      <c r="AE70" s="176">
        <v>24.09</v>
      </c>
      <c r="AF70" s="176">
        <v>0</v>
      </c>
      <c r="AG70" s="176">
        <v>0</v>
      </c>
      <c r="AH70" s="176">
        <v>0</v>
      </c>
      <c r="AI70" s="176">
        <v>-1.35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32.909999999999997</v>
      </c>
      <c r="AQ70" s="176">
        <v>9.68</v>
      </c>
      <c r="AR70" s="176">
        <v>26.3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77.44</v>
      </c>
      <c r="L71" s="176">
        <v>19.36</v>
      </c>
      <c r="M71" s="176">
        <v>0</v>
      </c>
      <c r="N71" s="176">
        <v>29.04</v>
      </c>
      <c r="O71" s="176">
        <v>48.77</v>
      </c>
      <c r="P71" s="176">
        <v>66.83</v>
      </c>
      <c r="Q71" s="176">
        <v>1.94</v>
      </c>
      <c r="R71" s="176">
        <v>3.93</v>
      </c>
      <c r="S71" s="176">
        <v>2.9</v>
      </c>
      <c r="T71" s="176">
        <v>0</v>
      </c>
      <c r="U71" s="176">
        <v>281.85000000000002</v>
      </c>
      <c r="V71" s="176">
        <v>0</v>
      </c>
      <c r="W71" s="176">
        <v>4.84</v>
      </c>
      <c r="X71" s="176">
        <v>14.52</v>
      </c>
      <c r="Y71" s="176">
        <v>0</v>
      </c>
      <c r="Z71">
        <v>0</v>
      </c>
      <c r="AA71" s="176">
        <v>7</v>
      </c>
      <c r="AB71" s="176">
        <v>0</v>
      </c>
      <c r="AC71" s="176">
        <v>0</v>
      </c>
      <c r="AD71" s="176">
        <v>0</v>
      </c>
      <c r="AE71" s="176">
        <v>24.43</v>
      </c>
      <c r="AF71" s="176">
        <v>0</v>
      </c>
      <c r="AG71" s="176">
        <v>0</v>
      </c>
      <c r="AH71" s="176">
        <v>0</v>
      </c>
      <c r="AI71" s="176">
        <v>-1.35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32.909999999999997</v>
      </c>
      <c r="AQ71" s="176">
        <v>9.68</v>
      </c>
      <c r="AR71" s="176">
        <v>24.32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77.44</v>
      </c>
      <c r="L72" s="176">
        <v>19.36</v>
      </c>
      <c r="M72" s="176">
        <v>0</v>
      </c>
      <c r="N72" s="176">
        <v>29.04</v>
      </c>
      <c r="O72" s="176">
        <v>48.77</v>
      </c>
      <c r="P72" s="176">
        <v>66.83</v>
      </c>
      <c r="Q72" s="176">
        <v>1.94</v>
      </c>
      <c r="R72" s="176">
        <v>3.93</v>
      </c>
      <c r="S72" s="176">
        <v>2.9</v>
      </c>
      <c r="T72" s="176">
        <v>0</v>
      </c>
      <c r="U72" s="176">
        <v>281.85000000000002</v>
      </c>
      <c r="V72" s="176">
        <v>0</v>
      </c>
      <c r="W72" s="176">
        <v>4.84</v>
      </c>
      <c r="X72" s="176">
        <v>14.52</v>
      </c>
      <c r="Y72" s="176">
        <v>0</v>
      </c>
      <c r="Z72">
        <v>0</v>
      </c>
      <c r="AA72" s="176">
        <v>7</v>
      </c>
      <c r="AB72" s="176">
        <v>0</v>
      </c>
      <c r="AC72" s="176">
        <v>0</v>
      </c>
      <c r="AD72" s="176">
        <v>0</v>
      </c>
      <c r="AE72" s="176">
        <v>24.43</v>
      </c>
      <c r="AF72" s="176">
        <v>0</v>
      </c>
      <c r="AG72" s="176">
        <v>0</v>
      </c>
      <c r="AH72" s="176">
        <v>0</v>
      </c>
      <c r="AI72" s="176">
        <v>-1.35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32.909999999999997</v>
      </c>
      <c r="AQ72" s="176">
        <v>9.68</v>
      </c>
      <c r="AR72" s="176">
        <v>20.94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77.44</v>
      </c>
      <c r="L73" s="176">
        <v>19.36</v>
      </c>
      <c r="M73" s="176">
        <v>0</v>
      </c>
      <c r="N73" s="176">
        <v>29.04</v>
      </c>
      <c r="O73" s="176">
        <v>48.77</v>
      </c>
      <c r="P73" s="176">
        <v>66.83</v>
      </c>
      <c r="Q73" s="176">
        <v>1.94</v>
      </c>
      <c r="R73" s="176">
        <v>3.87</v>
      </c>
      <c r="S73" s="176">
        <v>2.9</v>
      </c>
      <c r="T73" s="176">
        <v>0</v>
      </c>
      <c r="U73" s="176">
        <v>281.85000000000002</v>
      </c>
      <c r="V73" s="176">
        <v>0</v>
      </c>
      <c r="W73" s="176">
        <v>4.84</v>
      </c>
      <c r="X73" s="176">
        <v>14.52</v>
      </c>
      <c r="Y73" s="176">
        <v>0</v>
      </c>
      <c r="Z73">
        <v>0</v>
      </c>
      <c r="AA73" s="176">
        <v>7</v>
      </c>
      <c r="AB73" s="176">
        <v>0</v>
      </c>
      <c r="AC73" s="176">
        <v>0</v>
      </c>
      <c r="AD73" s="176">
        <v>0</v>
      </c>
      <c r="AE73" s="176">
        <v>24.43</v>
      </c>
      <c r="AF73" s="176">
        <v>0</v>
      </c>
      <c r="AG73" s="176">
        <v>0</v>
      </c>
      <c r="AH73" s="176">
        <v>0</v>
      </c>
      <c r="AI73" s="176">
        <v>-1.35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32.909999999999997</v>
      </c>
      <c r="AQ73" s="176">
        <v>9.68</v>
      </c>
      <c r="AR73" s="176">
        <v>12.29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77.44</v>
      </c>
      <c r="L74" s="176">
        <v>19.36</v>
      </c>
      <c r="M74" s="176">
        <v>0</v>
      </c>
      <c r="N74" s="176">
        <v>29.04</v>
      </c>
      <c r="O74" s="176">
        <v>48.77</v>
      </c>
      <c r="P74" s="176">
        <v>66.83</v>
      </c>
      <c r="Q74" s="176">
        <v>1.94</v>
      </c>
      <c r="R74" s="176">
        <v>3.87</v>
      </c>
      <c r="S74" s="176">
        <v>2.9</v>
      </c>
      <c r="T74" s="176">
        <v>0</v>
      </c>
      <c r="U74" s="176">
        <v>281.85000000000002</v>
      </c>
      <c r="V74" s="176">
        <v>0</v>
      </c>
      <c r="W74" s="176">
        <v>4.84</v>
      </c>
      <c r="X74" s="176">
        <v>14.52</v>
      </c>
      <c r="Y74" s="176">
        <v>0</v>
      </c>
      <c r="Z74">
        <v>0</v>
      </c>
      <c r="AA74" s="176">
        <v>7</v>
      </c>
      <c r="AB74" s="176">
        <v>0</v>
      </c>
      <c r="AC74" s="176">
        <v>0</v>
      </c>
      <c r="AD74" s="176">
        <v>0</v>
      </c>
      <c r="AE74" s="176">
        <v>24.43</v>
      </c>
      <c r="AF74" s="176">
        <v>0</v>
      </c>
      <c r="AG74" s="176">
        <v>0</v>
      </c>
      <c r="AH74" s="176">
        <v>0</v>
      </c>
      <c r="AI74" s="176">
        <v>-1.35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32.909999999999997</v>
      </c>
      <c r="AQ74" s="176">
        <v>9.68</v>
      </c>
      <c r="AR74" s="176">
        <v>6.7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38.72</v>
      </c>
      <c r="L75" s="176">
        <v>19.36</v>
      </c>
      <c r="M75" s="176">
        <v>0</v>
      </c>
      <c r="N75" s="176">
        <v>29.04</v>
      </c>
      <c r="O75" s="176">
        <v>48.77</v>
      </c>
      <c r="P75" s="176">
        <v>52.53</v>
      </c>
      <c r="Q75" s="176">
        <v>1.94</v>
      </c>
      <c r="R75" s="176">
        <v>3.87</v>
      </c>
      <c r="S75" s="176">
        <v>2.9</v>
      </c>
      <c r="T75" s="176">
        <v>0</v>
      </c>
      <c r="U75" s="176">
        <v>281.85000000000002</v>
      </c>
      <c r="V75" s="176">
        <v>0</v>
      </c>
      <c r="W75" s="176">
        <v>4.84</v>
      </c>
      <c r="X75" s="176">
        <v>14.52</v>
      </c>
      <c r="Y75" s="176">
        <v>0</v>
      </c>
      <c r="Z75">
        <v>0</v>
      </c>
      <c r="AA75" s="176">
        <v>7</v>
      </c>
      <c r="AB75" s="176">
        <v>0</v>
      </c>
      <c r="AC75" s="176">
        <v>0</v>
      </c>
      <c r="AD75" s="176">
        <v>0</v>
      </c>
      <c r="AE75" s="176">
        <v>24.43</v>
      </c>
      <c r="AF75" s="176">
        <v>0</v>
      </c>
      <c r="AG75" s="176">
        <v>0</v>
      </c>
      <c r="AH75" s="176">
        <v>0</v>
      </c>
      <c r="AI75" s="176">
        <v>-1.35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32.909999999999997</v>
      </c>
      <c r="AQ75" s="176">
        <v>7.36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38.72</v>
      </c>
      <c r="L76" s="176">
        <v>19.36</v>
      </c>
      <c r="M76" s="176">
        <v>0</v>
      </c>
      <c r="N76" s="176">
        <v>29.04</v>
      </c>
      <c r="O76" s="176">
        <v>48.77</v>
      </c>
      <c r="P76" s="176">
        <v>52.53</v>
      </c>
      <c r="Q76" s="176">
        <v>1.94</v>
      </c>
      <c r="R76" s="176">
        <v>3.87</v>
      </c>
      <c r="S76" s="176">
        <v>2.9</v>
      </c>
      <c r="T76" s="176">
        <v>0</v>
      </c>
      <c r="U76" s="176">
        <v>281.85000000000002</v>
      </c>
      <c r="V76" s="176">
        <v>0</v>
      </c>
      <c r="W76" s="176">
        <v>4.84</v>
      </c>
      <c r="X76" s="176">
        <v>14.52</v>
      </c>
      <c r="Y76" s="176">
        <v>0</v>
      </c>
      <c r="Z76">
        <v>0</v>
      </c>
      <c r="AA76" s="176">
        <v>7</v>
      </c>
      <c r="AB76" s="176">
        <v>0</v>
      </c>
      <c r="AC76" s="176">
        <v>0</v>
      </c>
      <c r="AD76" s="176">
        <v>0</v>
      </c>
      <c r="AE76" s="176">
        <v>24.43</v>
      </c>
      <c r="AF76" s="176">
        <v>0</v>
      </c>
      <c r="AG76" s="176">
        <v>0</v>
      </c>
      <c r="AH76" s="176">
        <v>0</v>
      </c>
      <c r="AI76" s="176">
        <v>-1.35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32.909999999999997</v>
      </c>
      <c r="AQ76" s="176">
        <v>7.36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38.72</v>
      </c>
      <c r="L77" s="176">
        <v>19.36</v>
      </c>
      <c r="M77" s="176">
        <v>0</v>
      </c>
      <c r="N77" s="176">
        <v>29.04</v>
      </c>
      <c r="O77" s="176">
        <v>48.77</v>
      </c>
      <c r="P77" s="176">
        <v>52.53</v>
      </c>
      <c r="Q77" s="176">
        <v>1.94</v>
      </c>
      <c r="R77" s="176">
        <v>3.87</v>
      </c>
      <c r="S77" s="176">
        <v>2.9</v>
      </c>
      <c r="T77" s="176">
        <v>0</v>
      </c>
      <c r="U77" s="176">
        <v>281.85000000000002</v>
      </c>
      <c r="V77" s="176">
        <v>0</v>
      </c>
      <c r="W77" s="176">
        <v>4.84</v>
      </c>
      <c r="X77" s="176">
        <v>14.52</v>
      </c>
      <c r="Y77" s="176">
        <v>0</v>
      </c>
      <c r="Z77">
        <v>0</v>
      </c>
      <c r="AA77" s="176">
        <v>7</v>
      </c>
      <c r="AB77" s="176">
        <v>0</v>
      </c>
      <c r="AC77" s="176">
        <v>0</v>
      </c>
      <c r="AD77" s="176">
        <v>0</v>
      </c>
      <c r="AE77" s="176">
        <v>24.43</v>
      </c>
      <c r="AF77" s="176">
        <v>0</v>
      </c>
      <c r="AG77" s="176">
        <v>0</v>
      </c>
      <c r="AH77" s="176">
        <v>0</v>
      </c>
      <c r="AI77" s="176">
        <v>-1.35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32.909999999999997</v>
      </c>
      <c r="AQ77" s="176">
        <v>9.68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38.72</v>
      </c>
      <c r="L78" s="176">
        <v>19.36</v>
      </c>
      <c r="M78" s="176">
        <v>0</v>
      </c>
      <c r="N78" s="176">
        <v>29.04</v>
      </c>
      <c r="O78" s="176">
        <v>48.77</v>
      </c>
      <c r="P78" s="176">
        <v>52.53</v>
      </c>
      <c r="Q78" s="176">
        <v>1.94</v>
      </c>
      <c r="R78" s="176">
        <v>3.87</v>
      </c>
      <c r="S78" s="176">
        <v>2.9</v>
      </c>
      <c r="T78" s="176">
        <v>0</v>
      </c>
      <c r="U78" s="176">
        <v>281.85000000000002</v>
      </c>
      <c r="V78" s="176">
        <v>0</v>
      </c>
      <c r="W78" s="176">
        <v>4.84</v>
      </c>
      <c r="X78" s="176">
        <v>14.52</v>
      </c>
      <c r="Y78" s="176">
        <v>0</v>
      </c>
      <c r="Z78">
        <v>0</v>
      </c>
      <c r="AA78" s="176">
        <v>7</v>
      </c>
      <c r="AB78" s="176">
        <v>0</v>
      </c>
      <c r="AC78" s="176">
        <v>0</v>
      </c>
      <c r="AD78" s="176">
        <v>0</v>
      </c>
      <c r="AE78" s="176">
        <v>24.43</v>
      </c>
      <c r="AF78" s="176">
        <v>0</v>
      </c>
      <c r="AG78" s="176">
        <v>0</v>
      </c>
      <c r="AH78" s="176">
        <v>0</v>
      </c>
      <c r="AI78" s="176">
        <v>-1.35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32.909999999999997</v>
      </c>
      <c r="AQ78" s="176">
        <v>9.68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38.72</v>
      </c>
      <c r="L79" s="176">
        <v>19.36</v>
      </c>
      <c r="M79" s="176">
        <v>0</v>
      </c>
      <c r="N79" s="176">
        <v>29.04</v>
      </c>
      <c r="O79" s="176">
        <v>48.77</v>
      </c>
      <c r="P79" s="176">
        <v>60.59</v>
      </c>
      <c r="Q79" s="176">
        <v>1.94</v>
      </c>
      <c r="R79" s="176">
        <v>3.87</v>
      </c>
      <c r="S79" s="176">
        <v>2.9</v>
      </c>
      <c r="T79" s="176">
        <v>0</v>
      </c>
      <c r="U79" s="176">
        <v>281.85000000000002</v>
      </c>
      <c r="V79" s="176">
        <v>0</v>
      </c>
      <c r="W79" s="176">
        <v>4.84</v>
      </c>
      <c r="X79" s="176">
        <v>14.52</v>
      </c>
      <c r="Y79" s="176">
        <v>0</v>
      </c>
      <c r="Z79">
        <v>0</v>
      </c>
      <c r="AA79" s="176">
        <v>7</v>
      </c>
      <c r="AB79" s="176">
        <v>0</v>
      </c>
      <c r="AC79" s="176">
        <v>0</v>
      </c>
      <c r="AD79" s="176">
        <v>0</v>
      </c>
      <c r="AE79" s="176">
        <v>24.43</v>
      </c>
      <c r="AF79" s="176">
        <v>0</v>
      </c>
      <c r="AG79" s="176">
        <v>0</v>
      </c>
      <c r="AH79" s="176">
        <v>0</v>
      </c>
      <c r="AI79" s="176">
        <v>-1.35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32.909999999999997</v>
      </c>
      <c r="AQ79" s="176">
        <v>9.68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38.72</v>
      </c>
      <c r="L80" s="176">
        <v>19.36</v>
      </c>
      <c r="M80" s="176">
        <v>0</v>
      </c>
      <c r="N80" s="176">
        <v>29.04</v>
      </c>
      <c r="O80" s="176">
        <v>48.77</v>
      </c>
      <c r="P80" s="176">
        <v>66.83</v>
      </c>
      <c r="Q80" s="176">
        <v>1.94</v>
      </c>
      <c r="R80" s="176">
        <v>3.87</v>
      </c>
      <c r="S80" s="176">
        <v>2.9</v>
      </c>
      <c r="T80" s="176">
        <v>0</v>
      </c>
      <c r="U80" s="176">
        <v>281.85000000000002</v>
      </c>
      <c r="V80" s="176">
        <v>0</v>
      </c>
      <c r="W80" s="176">
        <v>4.84</v>
      </c>
      <c r="X80" s="176">
        <v>35.42</v>
      </c>
      <c r="Y80" s="176">
        <v>0</v>
      </c>
      <c r="Z80">
        <v>0</v>
      </c>
      <c r="AA80" s="176">
        <v>7</v>
      </c>
      <c r="AB80" s="176">
        <v>0</v>
      </c>
      <c r="AC80" s="176">
        <v>0</v>
      </c>
      <c r="AD80" s="176">
        <v>0</v>
      </c>
      <c r="AE80" s="176">
        <v>24.43</v>
      </c>
      <c r="AF80" s="176">
        <v>0</v>
      </c>
      <c r="AG80" s="176">
        <v>0</v>
      </c>
      <c r="AH80" s="176">
        <v>0</v>
      </c>
      <c r="AI80" s="176">
        <v>-1.35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32.909999999999997</v>
      </c>
      <c r="AQ80" s="176">
        <v>9.68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38.72</v>
      </c>
      <c r="L81" s="176">
        <v>19.36</v>
      </c>
      <c r="M81" s="176">
        <v>0</v>
      </c>
      <c r="N81" s="176">
        <v>29.04</v>
      </c>
      <c r="O81" s="176">
        <v>48.77</v>
      </c>
      <c r="P81" s="176">
        <v>66.83</v>
      </c>
      <c r="Q81" s="176">
        <v>1.94</v>
      </c>
      <c r="R81" s="176">
        <v>9.99</v>
      </c>
      <c r="S81" s="176">
        <v>2.9</v>
      </c>
      <c r="T81" s="176">
        <v>0</v>
      </c>
      <c r="U81" s="176">
        <v>281.85000000000002</v>
      </c>
      <c r="V81" s="176">
        <v>5.09</v>
      </c>
      <c r="W81" s="176">
        <v>4.76</v>
      </c>
      <c r="X81" s="176">
        <v>36.270000000000003</v>
      </c>
      <c r="Y81" s="176">
        <v>0</v>
      </c>
      <c r="Z81">
        <v>0</v>
      </c>
      <c r="AA81" s="176">
        <v>7</v>
      </c>
      <c r="AB81" s="176">
        <v>0</v>
      </c>
      <c r="AC81" s="176">
        <v>0</v>
      </c>
      <c r="AD81" s="176">
        <v>0</v>
      </c>
      <c r="AE81" s="176">
        <v>24.43</v>
      </c>
      <c r="AF81" s="176">
        <v>0</v>
      </c>
      <c r="AG81" s="176">
        <v>0</v>
      </c>
      <c r="AH81" s="176">
        <v>0</v>
      </c>
      <c r="AI81" s="176">
        <v>-1.35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68.42</v>
      </c>
      <c r="AQ81" s="176">
        <v>9.68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38.72</v>
      </c>
      <c r="L82" s="176">
        <v>19.36</v>
      </c>
      <c r="M82" s="176">
        <v>0</v>
      </c>
      <c r="N82" s="176">
        <v>29.04</v>
      </c>
      <c r="O82" s="176">
        <v>48.77</v>
      </c>
      <c r="P82" s="176">
        <v>66.83</v>
      </c>
      <c r="Q82" s="176">
        <v>1.94</v>
      </c>
      <c r="R82" s="176">
        <v>10.42</v>
      </c>
      <c r="S82" s="176">
        <v>2.9</v>
      </c>
      <c r="T82" s="176">
        <v>0</v>
      </c>
      <c r="U82" s="176">
        <v>281.85000000000002</v>
      </c>
      <c r="V82" s="176">
        <v>5.09</v>
      </c>
      <c r="W82" s="176">
        <v>4.76</v>
      </c>
      <c r="X82" s="176">
        <v>36.270000000000003</v>
      </c>
      <c r="Y82" s="176">
        <v>0</v>
      </c>
      <c r="Z82">
        <v>0</v>
      </c>
      <c r="AA82" s="176">
        <v>7</v>
      </c>
      <c r="AB82" s="176">
        <v>0</v>
      </c>
      <c r="AC82" s="176">
        <v>0</v>
      </c>
      <c r="AD82" s="176">
        <v>0</v>
      </c>
      <c r="AE82" s="176">
        <v>24.43</v>
      </c>
      <c r="AF82" s="176">
        <v>0</v>
      </c>
      <c r="AG82" s="176">
        <v>0</v>
      </c>
      <c r="AH82" s="176">
        <v>0</v>
      </c>
      <c r="AI82" s="176">
        <v>-1.35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68.42</v>
      </c>
      <c r="AQ82" s="176">
        <v>9.68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38.72</v>
      </c>
      <c r="L83" s="176">
        <v>19.36</v>
      </c>
      <c r="M83" s="176">
        <v>0</v>
      </c>
      <c r="N83" s="176">
        <v>29.04</v>
      </c>
      <c r="O83" s="176">
        <v>48.77</v>
      </c>
      <c r="P83" s="176">
        <v>66.83</v>
      </c>
      <c r="Q83" s="176">
        <v>1.94</v>
      </c>
      <c r="R83" s="176">
        <v>10.42</v>
      </c>
      <c r="S83" s="176">
        <v>2.9</v>
      </c>
      <c r="T83" s="176">
        <v>0</v>
      </c>
      <c r="U83" s="176">
        <v>281.85000000000002</v>
      </c>
      <c r="V83" s="176">
        <v>5.09</v>
      </c>
      <c r="W83" s="176">
        <v>4.76</v>
      </c>
      <c r="X83" s="176">
        <v>36.270000000000003</v>
      </c>
      <c r="Y83" s="176">
        <v>0</v>
      </c>
      <c r="Z83">
        <v>0</v>
      </c>
      <c r="AA83" s="176">
        <v>7</v>
      </c>
      <c r="AB83" s="176">
        <v>0</v>
      </c>
      <c r="AC83" s="176">
        <v>0</v>
      </c>
      <c r="AD83" s="176">
        <v>0</v>
      </c>
      <c r="AE83" s="176">
        <v>24.43</v>
      </c>
      <c r="AF83" s="176">
        <v>0</v>
      </c>
      <c r="AG83" s="176">
        <v>0</v>
      </c>
      <c r="AH83" s="176">
        <v>0</v>
      </c>
      <c r="AI83" s="176">
        <v>-1.35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68.42</v>
      </c>
      <c r="AQ83" s="176">
        <v>19.96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38.72</v>
      </c>
      <c r="L84" s="176">
        <v>19.36</v>
      </c>
      <c r="M84" s="176">
        <v>0</v>
      </c>
      <c r="N84" s="176">
        <v>29.04</v>
      </c>
      <c r="O84" s="176">
        <v>48.77</v>
      </c>
      <c r="P84" s="176">
        <v>66.83</v>
      </c>
      <c r="Q84" s="176">
        <v>1.94</v>
      </c>
      <c r="R84" s="176">
        <v>10.42</v>
      </c>
      <c r="S84" s="176">
        <v>2.9</v>
      </c>
      <c r="T84" s="176">
        <v>0</v>
      </c>
      <c r="U84" s="176">
        <v>281.85000000000002</v>
      </c>
      <c r="V84" s="176">
        <v>5.09</v>
      </c>
      <c r="W84" s="176">
        <v>4.76</v>
      </c>
      <c r="X84" s="176">
        <v>36.270000000000003</v>
      </c>
      <c r="Y84" s="176">
        <v>0</v>
      </c>
      <c r="Z84">
        <v>0</v>
      </c>
      <c r="AA84" s="176">
        <v>7</v>
      </c>
      <c r="AB84" s="176">
        <v>0</v>
      </c>
      <c r="AC84" s="176">
        <v>0</v>
      </c>
      <c r="AD84" s="176">
        <v>0</v>
      </c>
      <c r="AE84" s="176">
        <v>24.43</v>
      </c>
      <c r="AF84" s="176">
        <v>0</v>
      </c>
      <c r="AG84" s="176">
        <v>0</v>
      </c>
      <c r="AH84" s="176">
        <v>0</v>
      </c>
      <c r="AI84" s="176">
        <v>-1.35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68.42</v>
      </c>
      <c r="AQ84" s="176">
        <v>19.96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38.72</v>
      </c>
      <c r="L85" s="176">
        <v>63.14</v>
      </c>
      <c r="M85" s="176">
        <v>0</v>
      </c>
      <c r="N85" s="176">
        <v>29.04</v>
      </c>
      <c r="O85" s="176">
        <v>48.77</v>
      </c>
      <c r="P85" s="176">
        <v>66.83</v>
      </c>
      <c r="Q85" s="176">
        <v>5.27</v>
      </c>
      <c r="R85" s="176">
        <v>10.42</v>
      </c>
      <c r="S85" s="176">
        <v>6.49</v>
      </c>
      <c r="T85" s="176">
        <v>0</v>
      </c>
      <c r="U85" s="176">
        <v>281.85000000000002</v>
      </c>
      <c r="V85" s="176">
        <v>5.09</v>
      </c>
      <c r="W85" s="176">
        <v>4.8899999999999997</v>
      </c>
      <c r="X85" s="176">
        <v>36.270000000000003</v>
      </c>
      <c r="Y85" s="176">
        <v>0</v>
      </c>
      <c r="Z85">
        <v>0</v>
      </c>
      <c r="AA85" s="176">
        <v>7</v>
      </c>
      <c r="AB85" s="176">
        <v>0</v>
      </c>
      <c r="AC85" s="176">
        <v>0</v>
      </c>
      <c r="AD85" s="176">
        <v>0</v>
      </c>
      <c r="AE85" s="176">
        <v>24.43</v>
      </c>
      <c r="AF85" s="176">
        <v>0</v>
      </c>
      <c r="AG85" s="176">
        <v>0</v>
      </c>
      <c r="AH85" s="176">
        <v>0</v>
      </c>
      <c r="AI85" s="176">
        <v>-1.35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68.42</v>
      </c>
      <c r="AQ85" s="176">
        <v>19.96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38.72</v>
      </c>
      <c r="L86" s="176">
        <v>63.14</v>
      </c>
      <c r="M86" s="176">
        <v>0</v>
      </c>
      <c r="N86" s="176">
        <v>29.04</v>
      </c>
      <c r="O86" s="176">
        <v>48.77</v>
      </c>
      <c r="P86" s="176">
        <v>66.83</v>
      </c>
      <c r="Q86" s="176">
        <v>5.27</v>
      </c>
      <c r="R86" s="176">
        <v>10.42</v>
      </c>
      <c r="S86" s="176">
        <v>6.49</v>
      </c>
      <c r="T86" s="176">
        <v>0</v>
      </c>
      <c r="U86" s="176">
        <v>281.85000000000002</v>
      </c>
      <c r="V86" s="176">
        <v>5.09</v>
      </c>
      <c r="W86" s="176">
        <v>4.8899999999999997</v>
      </c>
      <c r="X86" s="176">
        <v>36.270000000000003</v>
      </c>
      <c r="Y86" s="176">
        <v>0</v>
      </c>
      <c r="Z86">
        <v>0</v>
      </c>
      <c r="AA86" s="176">
        <v>7</v>
      </c>
      <c r="AB86" s="176">
        <v>0</v>
      </c>
      <c r="AC86" s="176">
        <v>0</v>
      </c>
      <c r="AD86" s="176">
        <v>0</v>
      </c>
      <c r="AE86" s="176">
        <v>24.43</v>
      </c>
      <c r="AF86" s="176">
        <v>0</v>
      </c>
      <c r="AG86" s="176">
        <v>0</v>
      </c>
      <c r="AH86" s="176">
        <v>0</v>
      </c>
      <c r="AI86" s="176">
        <v>-1.35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68.42</v>
      </c>
      <c r="AQ86" s="176">
        <v>19.96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79.38</v>
      </c>
      <c r="L87" s="176">
        <v>63.14</v>
      </c>
      <c r="M87" s="176">
        <v>0</v>
      </c>
      <c r="N87" s="176">
        <v>29.04</v>
      </c>
      <c r="O87" s="176">
        <v>48.77</v>
      </c>
      <c r="P87" s="176">
        <v>66.83</v>
      </c>
      <c r="Q87" s="176">
        <v>5.27</v>
      </c>
      <c r="R87" s="176">
        <v>10.42</v>
      </c>
      <c r="S87" s="176">
        <v>6.49</v>
      </c>
      <c r="T87" s="176">
        <v>0</v>
      </c>
      <c r="U87" s="176">
        <v>281.85000000000002</v>
      </c>
      <c r="V87" s="176">
        <v>5.09</v>
      </c>
      <c r="W87" s="176">
        <v>10.220000000000001</v>
      </c>
      <c r="X87" s="176">
        <v>36.270000000000003</v>
      </c>
      <c r="Y87" s="176">
        <v>0</v>
      </c>
      <c r="Z87">
        <v>0</v>
      </c>
      <c r="AA87" s="176">
        <v>7</v>
      </c>
      <c r="AB87" s="176">
        <v>0</v>
      </c>
      <c r="AC87" s="176">
        <v>0</v>
      </c>
      <c r="AD87" s="176">
        <v>0</v>
      </c>
      <c r="AE87" s="176">
        <v>24.43</v>
      </c>
      <c r="AF87" s="176">
        <v>0</v>
      </c>
      <c r="AG87" s="176">
        <v>0</v>
      </c>
      <c r="AH87" s="176">
        <v>0</v>
      </c>
      <c r="AI87" s="176">
        <v>-1.35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68.42</v>
      </c>
      <c r="AQ87" s="176">
        <v>19.96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79.38</v>
      </c>
      <c r="L88" s="176">
        <v>63.14</v>
      </c>
      <c r="M88" s="176">
        <v>0</v>
      </c>
      <c r="N88" s="176">
        <v>29.04</v>
      </c>
      <c r="O88" s="176">
        <v>48.77</v>
      </c>
      <c r="P88" s="176">
        <v>66.83</v>
      </c>
      <c r="Q88" s="176">
        <v>5.27</v>
      </c>
      <c r="R88" s="176">
        <v>10.42</v>
      </c>
      <c r="S88" s="176">
        <v>6.49</v>
      </c>
      <c r="T88" s="176">
        <v>0</v>
      </c>
      <c r="U88" s="176">
        <v>281.85000000000002</v>
      </c>
      <c r="V88" s="176">
        <v>5.09</v>
      </c>
      <c r="W88" s="176">
        <v>10.220000000000001</v>
      </c>
      <c r="X88" s="176">
        <v>36.270000000000003</v>
      </c>
      <c r="Y88" s="176">
        <v>0</v>
      </c>
      <c r="Z88">
        <v>0</v>
      </c>
      <c r="AA88" s="176">
        <v>7</v>
      </c>
      <c r="AB88" s="176">
        <v>0</v>
      </c>
      <c r="AC88" s="176">
        <v>0</v>
      </c>
      <c r="AD88" s="176">
        <v>0</v>
      </c>
      <c r="AE88" s="176">
        <v>24.43</v>
      </c>
      <c r="AF88" s="176">
        <v>0</v>
      </c>
      <c r="AG88" s="176">
        <v>0</v>
      </c>
      <c r="AH88" s="176">
        <v>0</v>
      </c>
      <c r="AI88" s="176">
        <v>-1.35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68.42</v>
      </c>
      <c r="AQ88" s="176">
        <v>19.96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79.38</v>
      </c>
      <c r="L89" s="176">
        <v>63.14</v>
      </c>
      <c r="M89" s="176">
        <v>0</v>
      </c>
      <c r="N89" s="176">
        <v>29.04</v>
      </c>
      <c r="O89" s="176">
        <v>48.77</v>
      </c>
      <c r="P89" s="176">
        <v>66.83</v>
      </c>
      <c r="Q89" s="176">
        <v>5.27</v>
      </c>
      <c r="R89" s="176">
        <v>10.42</v>
      </c>
      <c r="S89" s="176">
        <v>6.49</v>
      </c>
      <c r="T89" s="176">
        <v>0</v>
      </c>
      <c r="U89" s="176">
        <v>281.85000000000002</v>
      </c>
      <c r="V89" s="176">
        <v>5.09</v>
      </c>
      <c r="W89" s="176">
        <v>10.220000000000001</v>
      </c>
      <c r="X89" s="176">
        <v>36.270000000000003</v>
      </c>
      <c r="Y89" s="176">
        <v>0</v>
      </c>
      <c r="Z89">
        <v>0</v>
      </c>
      <c r="AA89" s="176">
        <v>7</v>
      </c>
      <c r="AB89" s="176">
        <v>0</v>
      </c>
      <c r="AC89" s="176">
        <v>0</v>
      </c>
      <c r="AD89" s="176">
        <v>0</v>
      </c>
      <c r="AE89" s="176">
        <v>24.43</v>
      </c>
      <c r="AF89" s="176">
        <v>0</v>
      </c>
      <c r="AG89" s="176">
        <v>0</v>
      </c>
      <c r="AH89" s="176">
        <v>0</v>
      </c>
      <c r="AI89" s="176">
        <v>-1.35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68.42</v>
      </c>
      <c r="AQ89" s="176">
        <v>19.96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79.38</v>
      </c>
      <c r="L90" s="176">
        <v>63.14</v>
      </c>
      <c r="M90" s="176">
        <v>0</v>
      </c>
      <c r="N90" s="176">
        <v>29.04</v>
      </c>
      <c r="O90" s="176">
        <v>48.77</v>
      </c>
      <c r="P90" s="176">
        <v>66.83</v>
      </c>
      <c r="Q90" s="176">
        <v>5.27</v>
      </c>
      <c r="R90" s="176">
        <v>10.42</v>
      </c>
      <c r="S90" s="176">
        <v>6.49</v>
      </c>
      <c r="T90" s="176">
        <v>0</v>
      </c>
      <c r="U90" s="176">
        <v>281.85000000000002</v>
      </c>
      <c r="V90" s="176">
        <v>5.09</v>
      </c>
      <c r="W90" s="176">
        <v>10.220000000000001</v>
      </c>
      <c r="X90" s="176">
        <v>36.270000000000003</v>
      </c>
      <c r="Y90" s="176">
        <v>0</v>
      </c>
      <c r="Z90">
        <v>0</v>
      </c>
      <c r="AA90" s="176">
        <v>7</v>
      </c>
      <c r="AB90" s="176">
        <v>0</v>
      </c>
      <c r="AC90" s="176">
        <v>0</v>
      </c>
      <c r="AD90" s="176">
        <v>0</v>
      </c>
      <c r="AE90" s="176">
        <v>24.43</v>
      </c>
      <c r="AF90" s="176">
        <v>0</v>
      </c>
      <c r="AG90" s="176">
        <v>0</v>
      </c>
      <c r="AH90" s="176">
        <v>0</v>
      </c>
      <c r="AI90" s="176">
        <v>-1.35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68.42</v>
      </c>
      <c r="AQ90" s="176">
        <v>19.96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38.72</v>
      </c>
      <c r="L91" s="176">
        <v>19.36</v>
      </c>
      <c r="M91" s="176">
        <v>0</v>
      </c>
      <c r="N91" s="176">
        <v>29.04</v>
      </c>
      <c r="O91" s="176">
        <v>48.77</v>
      </c>
      <c r="P91" s="176">
        <v>66.83</v>
      </c>
      <c r="Q91" s="176">
        <v>1.94</v>
      </c>
      <c r="R91" s="176">
        <v>10.42</v>
      </c>
      <c r="S91" s="176">
        <v>2.9</v>
      </c>
      <c r="T91" s="176">
        <v>0</v>
      </c>
      <c r="U91" s="176">
        <v>281.85000000000002</v>
      </c>
      <c r="V91" s="176">
        <v>5.09</v>
      </c>
      <c r="W91" s="176">
        <v>10.220000000000001</v>
      </c>
      <c r="X91" s="176">
        <v>36.270000000000003</v>
      </c>
      <c r="Y91" s="176">
        <v>0</v>
      </c>
      <c r="Z91">
        <v>0</v>
      </c>
      <c r="AA91" s="176">
        <v>7</v>
      </c>
      <c r="AB91" s="176">
        <v>0</v>
      </c>
      <c r="AC91" s="176">
        <v>0</v>
      </c>
      <c r="AD91" s="176">
        <v>0</v>
      </c>
      <c r="AE91" s="176">
        <v>24.43</v>
      </c>
      <c r="AF91" s="176">
        <v>0</v>
      </c>
      <c r="AG91" s="176">
        <v>0</v>
      </c>
      <c r="AH91" s="176">
        <v>0</v>
      </c>
      <c r="AI91" s="176">
        <v>-1.35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68.42</v>
      </c>
      <c r="AQ91" s="176">
        <v>19.96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38.72</v>
      </c>
      <c r="L92" s="176">
        <v>19.36</v>
      </c>
      <c r="M92" s="176">
        <v>0</v>
      </c>
      <c r="N92" s="176">
        <v>29.04</v>
      </c>
      <c r="O92" s="176">
        <v>48.77</v>
      </c>
      <c r="P92" s="176">
        <v>66.83</v>
      </c>
      <c r="Q92" s="176">
        <v>1.94</v>
      </c>
      <c r="R92" s="176">
        <v>10.42</v>
      </c>
      <c r="S92" s="176">
        <v>2.9</v>
      </c>
      <c r="T92" s="176">
        <v>0</v>
      </c>
      <c r="U92" s="176">
        <v>281.85000000000002</v>
      </c>
      <c r="V92" s="176">
        <v>5.09</v>
      </c>
      <c r="W92" s="176">
        <v>10.220000000000001</v>
      </c>
      <c r="X92" s="176">
        <v>36.270000000000003</v>
      </c>
      <c r="Y92" s="176">
        <v>0</v>
      </c>
      <c r="Z92">
        <v>0</v>
      </c>
      <c r="AA92" s="176">
        <v>7</v>
      </c>
      <c r="AB92" s="176">
        <v>0</v>
      </c>
      <c r="AC92" s="176">
        <v>0</v>
      </c>
      <c r="AD92" s="176">
        <v>0</v>
      </c>
      <c r="AE92" s="176">
        <v>24.43</v>
      </c>
      <c r="AF92" s="176">
        <v>0</v>
      </c>
      <c r="AG92" s="176">
        <v>0</v>
      </c>
      <c r="AH92" s="176">
        <v>0</v>
      </c>
      <c r="AI92" s="176">
        <v>-1.35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68.42</v>
      </c>
      <c r="AQ92" s="176">
        <v>19.96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38.72</v>
      </c>
      <c r="L93" s="176">
        <v>19.36</v>
      </c>
      <c r="M93" s="176">
        <v>0</v>
      </c>
      <c r="N93" s="176">
        <v>29.04</v>
      </c>
      <c r="O93" s="176">
        <v>48.77</v>
      </c>
      <c r="P93" s="176">
        <v>66.83</v>
      </c>
      <c r="Q93" s="176">
        <v>1.94</v>
      </c>
      <c r="R93" s="176">
        <v>10.42</v>
      </c>
      <c r="S93" s="176">
        <v>2.9</v>
      </c>
      <c r="T93" s="176">
        <v>0</v>
      </c>
      <c r="U93" s="176">
        <v>281.85000000000002</v>
      </c>
      <c r="V93" s="176">
        <v>5.09</v>
      </c>
      <c r="W93" s="176">
        <v>10.23</v>
      </c>
      <c r="X93" s="176">
        <v>36.270000000000003</v>
      </c>
      <c r="Y93" s="176">
        <v>0</v>
      </c>
      <c r="Z93">
        <v>0</v>
      </c>
      <c r="AA93" s="176">
        <v>7</v>
      </c>
      <c r="AB93" s="176">
        <v>0</v>
      </c>
      <c r="AC93" s="176">
        <v>0</v>
      </c>
      <c r="AD93" s="176">
        <v>0</v>
      </c>
      <c r="AE93" s="176">
        <v>24.43</v>
      </c>
      <c r="AF93" s="176">
        <v>0</v>
      </c>
      <c r="AG93" s="176">
        <v>0</v>
      </c>
      <c r="AH93" s="176">
        <v>0</v>
      </c>
      <c r="AI93" s="176">
        <v>-1.35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68.42</v>
      </c>
      <c r="AQ93" s="176">
        <v>19.96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38.72</v>
      </c>
      <c r="L94" s="176">
        <v>19.36</v>
      </c>
      <c r="M94" s="176">
        <v>0</v>
      </c>
      <c r="N94" s="176">
        <v>29.04</v>
      </c>
      <c r="O94" s="176">
        <v>48.77</v>
      </c>
      <c r="P94" s="176">
        <v>66.83</v>
      </c>
      <c r="Q94" s="176">
        <v>1.94</v>
      </c>
      <c r="R94" s="176">
        <v>10.42</v>
      </c>
      <c r="S94" s="176">
        <v>2.9</v>
      </c>
      <c r="T94" s="176">
        <v>0</v>
      </c>
      <c r="U94" s="176">
        <v>281.85000000000002</v>
      </c>
      <c r="V94" s="176">
        <v>5.09</v>
      </c>
      <c r="W94" s="176">
        <v>10.23</v>
      </c>
      <c r="X94" s="176">
        <v>36.270000000000003</v>
      </c>
      <c r="Y94" s="176">
        <v>0</v>
      </c>
      <c r="Z94">
        <v>0</v>
      </c>
      <c r="AA94" s="176">
        <v>7.25</v>
      </c>
      <c r="AB94" s="176">
        <v>0</v>
      </c>
      <c r="AC94" s="176">
        <v>0</v>
      </c>
      <c r="AD94" s="176">
        <v>0</v>
      </c>
      <c r="AE94" s="176">
        <v>24.09</v>
      </c>
      <c r="AF94" s="176">
        <v>0</v>
      </c>
      <c r="AG94" s="176">
        <v>0</v>
      </c>
      <c r="AH94" s="176">
        <v>0</v>
      </c>
      <c r="AI94" s="176">
        <v>-1.35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68.42</v>
      </c>
      <c r="AQ94" s="176">
        <v>19.96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38.72</v>
      </c>
      <c r="L95" s="176">
        <v>19.36</v>
      </c>
      <c r="M95" s="176">
        <v>0</v>
      </c>
      <c r="N95" s="176">
        <v>29.04</v>
      </c>
      <c r="O95" s="176">
        <v>48.77</v>
      </c>
      <c r="P95" s="176">
        <v>66.83</v>
      </c>
      <c r="Q95" s="176">
        <v>1.94</v>
      </c>
      <c r="R95" s="176">
        <v>10.42</v>
      </c>
      <c r="S95" s="176">
        <v>2.9</v>
      </c>
      <c r="T95" s="176">
        <v>0</v>
      </c>
      <c r="U95" s="176">
        <v>281.85000000000002</v>
      </c>
      <c r="V95" s="176">
        <v>5.09</v>
      </c>
      <c r="W95" s="176">
        <v>10.220000000000001</v>
      </c>
      <c r="X95" s="176">
        <v>36.270000000000003</v>
      </c>
      <c r="Y95" s="176">
        <v>0</v>
      </c>
      <c r="Z95">
        <v>0</v>
      </c>
      <c r="AA95" s="176">
        <v>7.25</v>
      </c>
      <c r="AB95" s="176">
        <v>0</v>
      </c>
      <c r="AC95" s="176">
        <v>0</v>
      </c>
      <c r="AD95" s="176">
        <v>0</v>
      </c>
      <c r="AE95" s="176">
        <v>24.09</v>
      </c>
      <c r="AF95" s="176">
        <v>0</v>
      </c>
      <c r="AG95" s="176">
        <v>0</v>
      </c>
      <c r="AH95" s="176">
        <v>0</v>
      </c>
      <c r="AI95" s="176">
        <v>-1.35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68.42</v>
      </c>
      <c r="AQ95" s="176">
        <v>19.96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38.72</v>
      </c>
      <c r="L96" s="176">
        <v>19.36</v>
      </c>
      <c r="M96" s="176">
        <v>0</v>
      </c>
      <c r="N96" s="176">
        <v>29.04</v>
      </c>
      <c r="O96" s="176">
        <v>48.77</v>
      </c>
      <c r="P96" s="176">
        <v>66.83</v>
      </c>
      <c r="Q96" s="176">
        <v>1.94</v>
      </c>
      <c r="R96" s="176">
        <v>10.42</v>
      </c>
      <c r="S96" s="176">
        <v>2.9</v>
      </c>
      <c r="T96" s="176">
        <v>0</v>
      </c>
      <c r="U96" s="176">
        <v>281.85000000000002</v>
      </c>
      <c r="V96" s="176">
        <v>5.09</v>
      </c>
      <c r="W96" s="176">
        <v>10.220000000000001</v>
      </c>
      <c r="X96" s="176">
        <v>36.270000000000003</v>
      </c>
      <c r="Y96" s="176">
        <v>0</v>
      </c>
      <c r="Z96">
        <v>0</v>
      </c>
      <c r="AA96" s="176">
        <v>7.25</v>
      </c>
      <c r="AB96" s="176">
        <v>0</v>
      </c>
      <c r="AC96" s="176">
        <v>0</v>
      </c>
      <c r="AD96" s="176">
        <v>0</v>
      </c>
      <c r="AE96" s="176">
        <v>24.09</v>
      </c>
      <c r="AF96" s="176">
        <v>0</v>
      </c>
      <c r="AG96" s="176">
        <v>0</v>
      </c>
      <c r="AH96" s="176">
        <v>0</v>
      </c>
      <c r="AI96" s="176">
        <v>-1.35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68.42</v>
      </c>
      <c r="AQ96" s="176">
        <v>19.96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38.72</v>
      </c>
      <c r="L97" s="176">
        <v>19.36</v>
      </c>
      <c r="M97" s="176">
        <v>0</v>
      </c>
      <c r="N97" s="176">
        <v>29.04</v>
      </c>
      <c r="O97" s="176">
        <v>48.77</v>
      </c>
      <c r="P97" s="176">
        <v>66.83</v>
      </c>
      <c r="Q97" s="176">
        <v>1.94</v>
      </c>
      <c r="R97" s="176">
        <v>10.42</v>
      </c>
      <c r="S97" s="176">
        <v>2.9</v>
      </c>
      <c r="T97" s="176">
        <v>0</v>
      </c>
      <c r="U97" s="176">
        <v>281.85000000000002</v>
      </c>
      <c r="V97" s="176">
        <v>5.09</v>
      </c>
      <c r="W97" s="176">
        <v>10.220000000000001</v>
      </c>
      <c r="X97" s="176">
        <v>36.270000000000003</v>
      </c>
      <c r="Y97" s="176">
        <v>0</v>
      </c>
      <c r="Z97">
        <v>0</v>
      </c>
      <c r="AA97" s="176">
        <v>7.25</v>
      </c>
      <c r="AB97" s="176">
        <v>0</v>
      </c>
      <c r="AC97" s="176">
        <v>0</v>
      </c>
      <c r="AD97" s="176">
        <v>0</v>
      </c>
      <c r="AE97" s="176">
        <v>24.09</v>
      </c>
      <c r="AF97" s="176">
        <v>0</v>
      </c>
      <c r="AG97" s="176">
        <v>0</v>
      </c>
      <c r="AH97" s="176">
        <v>0</v>
      </c>
      <c r="AI97" s="176">
        <v>-1.35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68.42</v>
      </c>
      <c r="AQ97" s="176">
        <v>19.96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38.72</v>
      </c>
      <c r="L98" s="176">
        <v>19.36</v>
      </c>
      <c r="M98" s="176">
        <v>0</v>
      </c>
      <c r="N98" s="176">
        <v>29.04</v>
      </c>
      <c r="O98" s="176">
        <v>48.77</v>
      </c>
      <c r="P98" s="176">
        <v>66.83</v>
      </c>
      <c r="Q98" s="176">
        <v>1.94</v>
      </c>
      <c r="R98" s="176">
        <v>10.42</v>
      </c>
      <c r="S98" s="176">
        <v>2.9</v>
      </c>
      <c r="T98" s="176">
        <v>0</v>
      </c>
      <c r="U98" s="176">
        <v>281.85000000000002</v>
      </c>
      <c r="V98" s="176">
        <v>5.09</v>
      </c>
      <c r="W98" s="176">
        <v>10.220000000000001</v>
      </c>
      <c r="X98" s="176">
        <v>36.270000000000003</v>
      </c>
      <c r="Y98" s="176">
        <v>0</v>
      </c>
      <c r="Z98">
        <v>0</v>
      </c>
      <c r="AA98" s="176">
        <v>7.25</v>
      </c>
      <c r="AB98" s="176">
        <v>0</v>
      </c>
      <c r="AC98" s="176">
        <v>0</v>
      </c>
      <c r="AD98" s="176">
        <v>0</v>
      </c>
      <c r="AE98" s="176">
        <v>24.09</v>
      </c>
      <c r="AF98" s="176">
        <v>0</v>
      </c>
      <c r="AG98" s="176">
        <v>0</v>
      </c>
      <c r="AH98" s="176">
        <v>0</v>
      </c>
      <c r="AI98" s="176">
        <v>-1.35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68.42</v>
      </c>
      <c r="AQ98" s="176">
        <v>19.96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9.7000000000000003E-3</v>
      </c>
      <c r="J99">
        <f t="shared" si="0"/>
        <v>0</v>
      </c>
      <c r="K99">
        <f t="shared" si="0"/>
        <v>1.7104025</v>
      </c>
      <c r="L99">
        <f t="shared" si="0"/>
        <v>0.53228499999999968</v>
      </c>
      <c r="M99">
        <f t="shared" si="0"/>
        <v>0</v>
      </c>
      <c r="N99">
        <f t="shared" si="0"/>
        <v>0.67739499999999941</v>
      </c>
      <c r="O99">
        <f t="shared" si="0"/>
        <v>1.147490000000001</v>
      </c>
      <c r="P99">
        <f t="shared" si="0"/>
        <v>1.5565574999999987</v>
      </c>
      <c r="Q99">
        <f t="shared" si="0"/>
        <v>6.4594999999999972E-2</v>
      </c>
      <c r="R99">
        <f t="shared" si="0"/>
        <v>0.14035500000000006</v>
      </c>
      <c r="S99">
        <f t="shared" si="0"/>
        <v>8.2744999999999916E-2</v>
      </c>
      <c r="T99">
        <f t="shared" si="0"/>
        <v>0</v>
      </c>
      <c r="U99">
        <f t="shared" si="0"/>
        <v>6.7205049999999895</v>
      </c>
      <c r="V99">
        <f t="shared" si="0"/>
        <v>2.3022500000000008E-2</v>
      </c>
      <c r="W99">
        <f t="shared" si="0"/>
        <v>0.13315499999999994</v>
      </c>
      <c r="X99">
        <f t="shared" si="0"/>
        <v>0.46789249999999971</v>
      </c>
      <c r="Y99">
        <f t="shared" si="0"/>
        <v>0</v>
      </c>
      <c r="Z99">
        <f t="shared" si="0"/>
        <v>0</v>
      </c>
      <c r="AA99">
        <f t="shared" si="0"/>
        <v>0.18099000000000001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0.56529500000000021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-3.2399999999999943E-2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0.95348500000000025</v>
      </c>
      <c r="AQ99">
        <f t="shared" si="0"/>
        <v>0.27227999999999991</v>
      </c>
      <c r="AR99">
        <f t="shared" si="0"/>
        <v>0.28956499999999979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203.83</v>
      </c>
      <c r="M3" s="176">
        <v>27.32</v>
      </c>
      <c r="N3" s="176">
        <v>35.08</v>
      </c>
      <c r="O3" s="176">
        <v>0</v>
      </c>
      <c r="P3" s="176">
        <v>41.37</v>
      </c>
      <c r="Q3" s="176">
        <v>1.94</v>
      </c>
      <c r="R3" s="176">
        <v>12.59</v>
      </c>
      <c r="S3" s="176">
        <v>1.94</v>
      </c>
      <c r="T3" s="176">
        <v>0</v>
      </c>
      <c r="U3" s="176">
        <v>60.81</v>
      </c>
      <c r="V3" s="176">
        <v>6.15</v>
      </c>
      <c r="W3" s="176">
        <v>13.03</v>
      </c>
      <c r="X3" s="176">
        <v>43.8</v>
      </c>
      <c r="Y3" s="176">
        <v>0</v>
      </c>
      <c r="Z3">
        <v>0</v>
      </c>
      <c r="AA3" s="176">
        <v>11</v>
      </c>
      <c r="AB3" s="176">
        <v>0</v>
      </c>
      <c r="AC3" s="176">
        <v>0</v>
      </c>
      <c r="AD3" s="176">
        <v>0</v>
      </c>
      <c r="AE3" s="176">
        <v>29</v>
      </c>
      <c r="AF3" s="176">
        <v>0</v>
      </c>
      <c r="AG3" s="176">
        <v>0</v>
      </c>
      <c r="AH3" s="176">
        <v>0</v>
      </c>
      <c r="AI3" s="176">
        <v>-1.63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75.2</v>
      </c>
      <c r="AQ3" s="176">
        <v>24.11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203.83</v>
      </c>
      <c r="M4" s="176">
        <v>27.32</v>
      </c>
      <c r="N4" s="176">
        <v>35.08</v>
      </c>
      <c r="O4" s="176">
        <v>0</v>
      </c>
      <c r="P4" s="176">
        <v>41.37</v>
      </c>
      <c r="Q4" s="176">
        <v>1.94</v>
      </c>
      <c r="R4" s="176">
        <v>12.59</v>
      </c>
      <c r="S4" s="176">
        <v>1.94</v>
      </c>
      <c r="T4" s="176">
        <v>0</v>
      </c>
      <c r="U4" s="176">
        <v>60.81</v>
      </c>
      <c r="V4" s="176">
        <v>6.15</v>
      </c>
      <c r="W4" s="176">
        <v>13.03</v>
      </c>
      <c r="X4" s="176">
        <v>43.8</v>
      </c>
      <c r="Y4" s="176">
        <v>0</v>
      </c>
      <c r="Z4">
        <v>0</v>
      </c>
      <c r="AA4" s="176">
        <v>11</v>
      </c>
      <c r="AB4" s="176">
        <v>0</v>
      </c>
      <c r="AC4" s="176">
        <v>0</v>
      </c>
      <c r="AD4" s="176">
        <v>0</v>
      </c>
      <c r="AE4" s="176">
        <v>29</v>
      </c>
      <c r="AF4" s="176">
        <v>0</v>
      </c>
      <c r="AG4" s="176">
        <v>0</v>
      </c>
      <c r="AH4" s="176">
        <v>0</v>
      </c>
      <c r="AI4" s="176">
        <v>-1.63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75.2</v>
      </c>
      <c r="AQ4" s="176">
        <v>24.11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4.58</v>
      </c>
      <c r="L5" s="176">
        <v>205.24</v>
      </c>
      <c r="M5" s="176">
        <v>26.44</v>
      </c>
      <c r="N5" s="176">
        <v>33.96</v>
      </c>
      <c r="O5" s="176">
        <v>0</v>
      </c>
      <c r="P5" s="176">
        <v>41.37</v>
      </c>
      <c r="Q5" s="176">
        <v>3.51</v>
      </c>
      <c r="R5" s="176">
        <v>12.19</v>
      </c>
      <c r="S5" s="176">
        <v>4.1900000000000004</v>
      </c>
      <c r="T5" s="176">
        <v>0</v>
      </c>
      <c r="U5" s="176">
        <v>60.81</v>
      </c>
      <c r="V5" s="176">
        <v>5.96</v>
      </c>
      <c r="W5" s="176">
        <v>12.61</v>
      </c>
      <c r="X5" s="176">
        <v>42.4</v>
      </c>
      <c r="Y5" s="176">
        <v>0</v>
      </c>
      <c r="Z5">
        <v>0</v>
      </c>
      <c r="AA5" s="176">
        <v>11</v>
      </c>
      <c r="AB5" s="176">
        <v>0</v>
      </c>
      <c r="AC5" s="176">
        <v>0</v>
      </c>
      <c r="AD5" s="176">
        <v>0</v>
      </c>
      <c r="AE5" s="176">
        <v>29</v>
      </c>
      <c r="AF5" s="176">
        <v>0</v>
      </c>
      <c r="AG5" s="176">
        <v>0</v>
      </c>
      <c r="AH5" s="176">
        <v>0</v>
      </c>
      <c r="AI5" s="176">
        <v>-1.63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73.58</v>
      </c>
      <c r="AQ5" s="176">
        <v>7.74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4.58</v>
      </c>
      <c r="L6" s="176">
        <v>205.24</v>
      </c>
      <c r="M6" s="176">
        <v>26.44</v>
      </c>
      <c r="N6" s="176">
        <v>33.96</v>
      </c>
      <c r="O6" s="176">
        <v>0</v>
      </c>
      <c r="P6" s="176">
        <v>41.37</v>
      </c>
      <c r="Q6" s="176">
        <v>3.51</v>
      </c>
      <c r="R6" s="176">
        <v>12.19</v>
      </c>
      <c r="S6" s="176">
        <v>4.1900000000000004</v>
      </c>
      <c r="T6" s="176">
        <v>0</v>
      </c>
      <c r="U6" s="176">
        <v>60.81</v>
      </c>
      <c r="V6" s="176">
        <v>5.96</v>
      </c>
      <c r="W6" s="176">
        <v>12.61</v>
      </c>
      <c r="X6" s="176">
        <v>42.4</v>
      </c>
      <c r="Y6" s="176">
        <v>0</v>
      </c>
      <c r="Z6">
        <v>0</v>
      </c>
      <c r="AA6" s="176">
        <v>11</v>
      </c>
      <c r="AB6" s="176">
        <v>0</v>
      </c>
      <c r="AC6" s="176">
        <v>0</v>
      </c>
      <c r="AD6" s="176">
        <v>0</v>
      </c>
      <c r="AE6" s="176">
        <v>29</v>
      </c>
      <c r="AF6" s="176">
        <v>0</v>
      </c>
      <c r="AG6" s="176">
        <v>0</v>
      </c>
      <c r="AH6" s="176">
        <v>0</v>
      </c>
      <c r="AI6" s="176">
        <v>-1.63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73.58</v>
      </c>
      <c r="AQ6" s="176">
        <v>7.74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4.58</v>
      </c>
      <c r="L7" s="176">
        <v>206.76</v>
      </c>
      <c r="M7" s="176">
        <v>27.05</v>
      </c>
      <c r="N7" s="176">
        <v>35.08</v>
      </c>
      <c r="O7" s="176">
        <v>0</v>
      </c>
      <c r="P7" s="176">
        <v>41.37</v>
      </c>
      <c r="Q7" s="176">
        <v>3.51</v>
      </c>
      <c r="R7" s="176">
        <v>6.65</v>
      </c>
      <c r="S7" s="176">
        <v>4.2</v>
      </c>
      <c r="T7" s="176">
        <v>0</v>
      </c>
      <c r="U7" s="176">
        <v>60.81</v>
      </c>
      <c r="V7" s="176">
        <v>0.56000000000000005</v>
      </c>
      <c r="W7" s="176">
        <v>0.97</v>
      </c>
      <c r="X7" s="176">
        <v>9.68</v>
      </c>
      <c r="Y7" s="176">
        <v>0</v>
      </c>
      <c r="Z7">
        <v>0</v>
      </c>
      <c r="AA7" s="176">
        <v>7.82</v>
      </c>
      <c r="AB7" s="176">
        <v>0</v>
      </c>
      <c r="AC7" s="176">
        <v>0</v>
      </c>
      <c r="AD7" s="176">
        <v>0</v>
      </c>
      <c r="AE7" s="176">
        <v>25.6</v>
      </c>
      <c r="AF7" s="176">
        <v>0</v>
      </c>
      <c r="AG7" s="176">
        <v>0</v>
      </c>
      <c r="AH7" s="176">
        <v>0</v>
      </c>
      <c r="AI7" s="176">
        <v>-1.63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51.11</v>
      </c>
      <c r="AQ7" s="176">
        <v>7.74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4.58</v>
      </c>
      <c r="L8" s="176">
        <v>206.76</v>
      </c>
      <c r="M8" s="176">
        <v>27.32</v>
      </c>
      <c r="N8" s="176">
        <v>35.08</v>
      </c>
      <c r="O8" s="176">
        <v>0</v>
      </c>
      <c r="P8" s="176">
        <v>41.37</v>
      </c>
      <c r="Q8" s="176">
        <v>3.51</v>
      </c>
      <c r="R8" s="176">
        <v>6.65</v>
      </c>
      <c r="S8" s="176">
        <v>4.2</v>
      </c>
      <c r="T8" s="176">
        <v>0</v>
      </c>
      <c r="U8" s="176">
        <v>60.81</v>
      </c>
      <c r="V8" s="176">
        <v>0</v>
      </c>
      <c r="W8" s="176">
        <v>0.97</v>
      </c>
      <c r="X8" s="176">
        <v>9.68</v>
      </c>
      <c r="Y8" s="176">
        <v>0</v>
      </c>
      <c r="Z8">
        <v>0</v>
      </c>
      <c r="AA8" s="176">
        <v>7.82</v>
      </c>
      <c r="AB8" s="176">
        <v>0</v>
      </c>
      <c r="AC8" s="176">
        <v>0</v>
      </c>
      <c r="AD8" s="176">
        <v>0</v>
      </c>
      <c r="AE8" s="176">
        <v>25.6</v>
      </c>
      <c r="AF8" s="176">
        <v>0</v>
      </c>
      <c r="AG8" s="176">
        <v>0</v>
      </c>
      <c r="AH8" s="176">
        <v>0</v>
      </c>
      <c r="AI8" s="176">
        <v>-1.63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35.630000000000003</v>
      </c>
      <c r="AQ8" s="176">
        <v>7.74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4.58</v>
      </c>
      <c r="L9" s="176">
        <v>206.76</v>
      </c>
      <c r="M9" s="176">
        <v>27.32</v>
      </c>
      <c r="N9" s="176">
        <v>35.08</v>
      </c>
      <c r="O9" s="176">
        <v>0</v>
      </c>
      <c r="P9" s="176">
        <v>41.37</v>
      </c>
      <c r="Q9" s="176">
        <v>3.51</v>
      </c>
      <c r="R9" s="176">
        <v>6.65</v>
      </c>
      <c r="S9" s="176">
        <v>4.2</v>
      </c>
      <c r="T9" s="176">
        <v>0</v>
      </c>
      <c r="U9" s="176">
        <v>60.81</v>
      </c>
      <c r="V9" s="176">
        <v>0</v>
      </c>
      <c r="W9" s="176">
        <v>0.97</v>
      </c>
      <c r="X9" s="176">
        <v>9.68</v>
      </c>
      <c r="Y9" s="176">
        <v>0</v>
      </c>
      <c r="Z9">
        <v>0</v>
      </c>
      <c r="AA9" s="176">
        <v>11</v>
      </c>
      <c r="AB9" s="176">
        <v>0</v>
      </c>
      <c r="AC9" s="176">
        <v>0</v>
      </c>
      <c r="AD9" s="176">
        <v>0</v>
      </c>
      <c r="AE9" s="176">
        <v>29</v>
      </c>
      <c r="AF9" s="176">
        <v>0</v>
      </c>
      <c r="AG9" s="176">
        <v>0</v>
      </c>
      <c r="AH9" s="176">
        <v>0</v>
      </c>
      <c r="AI9" s="176">
        <v>-1.63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29.04</v>
      </c>
      <c r="AQ9" s="176">
        <v>7.74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4.58</v>
      </c>
      <c r="L10" s="176">
        <v>206.76</v>
      </c>
      <c r="M10" s="176">
        <v>27.32</v>
      </c>
      <c r="N10" s="176">
        <v>35.08</v>
      </c>
      <c r="O10" s="176">
        <v>0</v>
      </c>
      <c r="P10" s="176">
        <v>41.37</v>
      </c>
      <c r="Q10" s="176">
        <v>3.51</v>
      </c>
      <c r="R10" s="176">
        <v>6.65</v>
      </c>
      <c r="S10" s="176">
        <v>4.2</v>
      </c>
      <c r="T10" s="176">
        <v>0</v>
      </c>
      <c r="U10" s="176">
        <v>60.81</v>
      </c>
      <c r="V10" s="176">
        <v>0</v>
      </c>
      <c r="W10" s="176">
        <v>0.97</v>
      </c>
      <c r="X10" s="176">
        <v>9.68</v>
      </c>
      <c r="Y10" s="176">
        <v>0</v>
      </c>
      <c r="Z10">
        <v>0</v>
      </c>
      <c r="AA10" s="176">
        <v>11</v>
      </c>
      <c r="AB10" s="176">
        <v>0</v>
      </c>
      <c r="AC10" s="176">
        <v>0</v>
      </c>
      <c r="AD10" s="176">
        <v>0</v>
      </c>
      <c r="AE10" s="176">
        <v>29</v>
      </c>
      <c r="AF10" s="176">
        <v>0</v>
      </c>
      <c r="AG10" s="176">
        <v>0</v>
      </c>
      <c r="AH10" s="176">
        <v>0</v>
      </c>
      <c r="AI10" s="176">
        <v>-1.63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29.04</v>
      </c>
      <c r="AQ10" s="176">
        <v>7.74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4.58</v>
      </c>
      <c r="L11" s="176">
        <v>206.76</v>
      </c>
      <c r="M11" s="176">
        <v>27.32</v>
      </c>
      <c r="N11" s="176">
        <v>35.08</v>
      </c>
      <c r="O11" s="176">
        <v>0</v>
      </c>
      <c r="P11" s="176">
        <v>41.37</v>
      </c>
      <c r="Q11" s="176">
        <v>3.51</v>
      </c>
      <c r="R11" s="176">
        <v>6.65</v>
      </c>
      <c r="S11" s="176">
        <v>4.2</v>
      </c>
      <c r="T11" s="176">
        <v>0</v>
      </c>
      <c r="U11" s="176">
        <v>60.81</v>
      </c>
      <c r="V11" s="176">
        <v>0</v>
      </c>
      <c r="W11" s="176">
        <v>0.97</v>
      </c>
      <c r="X11" s="176">
        <v>9.68</v>
      </c>
      <c r="Y11" s="176">
        <v>0</v>
      </c>
      <c r="Z11">
        <v>0</v>
      </c>
      <c r="AA11" s="176">
        <v>11</v>
      </c>
      <c r="AB11" s="176">
        <v>0</v>
      </c>
      <c r="AC11" s="176">
        <v>0</v>
      </c>
      <c r="AD11" s="176">
        <v>0</v>
      </c>
      <c r="AE11" s="176">
        <v>29</v>
      </c>
      <c r="AF11" s="176">
        <v>0</v>
      </c>
      <c r="AG11" s="176">
        <v>0</v>
      </c>
      <c r="AH11" s="176">
        <v>0</v>
      </c>
      <c r="AI11" s="176">
        <v>-1.63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29.04</v>
      </c>
      <c r="AQ11" s="176">
        <v>7.74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4.58</v>
      </c>
      <c r="L12" s="176">
        <v>206.76</v>
      </c>
      <c r="M12" s="176">
        <v>27.32</v>
      </c>
      <c r="N12" s="176">
        <v>35.08</v>
      </c>
      <c r="O12" s="176">
        <v>0</v>
      </c>
      <c r="P12" s="176">
        <v>41.37</v>
      </c>
      <c r="Q12" s="176">
        <v>3.51</v>
      </c>
      <c r="R12" s="176">
        <v>6.65</v>
      </c>
      <c r="S12" s="176">
        <v>4.2</v>
      </c>
      <c r="T12" s="176">
        <v>0</v>
      </c>
      <c r="U12" s="176">
        <v>60.81</v>
      </c>
      <c r="V12" s="176">
        <v>0</v>
      </c>
      <c r="W12" s="176">
        <v>0.97</v>
      </c>
      <c r="X12" s="176">
        <v>9.68</v>
      </c>
      <c r="Y12" s="176">
        <v>0</v>
      </c>
      <c r="Z12">
        <v>0</v>
      </c>
      <c r="AA12" s="176">
        <v>11</v>
      </c>
      <c r="AB12" s="176">
        <v>0</v>
      </c>
      <c r="AC12" s="176">
        <v>0</v>
      </c>
      <c r="AD12" s="176">
        <v>0</v>
      </c>
      <c r="AE12" s="176">
        <v>29</v>
      </c>
      <c r="AF12" s="176">
        <v>0</v>
      </c>
      <c r="AG12" s="176">
        <v>0</v>
      </c>
      <c r="AH12" s="176">
        <v>0</v>
      </c>
      <c r="AI12" s="176">
        <v>-1.63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29.04</v>
      </c>
      <c r="AQ12" s="176">
        <v>7.74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4.58</v>
      </c>
      <c r="L13" s="176">
        <v>206.76</v>
      </c>
      <c r="M13" s="176">
        <v>27.32</v>
      </c>
      <c r="N13" s="176">
        <v>35.08</v>
      </c>
      <c r="O13" s="176">
        <v>0</v>
      </c>
      <c r="P13" s="176">
        <v>41.37</v>
      </c>
      <c r="Q13" s="176">
        <v>3.51</v>
      </c>
      <c r="R13" s="176">
        <v>6.65</v>
      </c>
      <c r="S13" s="176">
        <v>4.2</v>
      </c>
      <c r="T13" s="176">
        <v>0</v>
      </c>
      <c r="U13" s="176">
        <v>60.81</v>
      </c>
      <c r="V13" s="176">
        <v>0</v>
      </c>
      <c r="W13" s="176">
        <v>0.97</v>
      </c>
      <c r="X13" s="176">
        <v>9.68</v>
      </c>
      <c r="Y13" s="176">
        <v>0</v>
      </c>
      <c r="Z13">
        <v>0</v>
      </c>
      <c r="AA13" s="176">
        <v>11</v>
      </c>
      <c r="AB13" s="176">
        <v>0</v>
      </c>
      <c r="AC13" s="176">
        <v>0</v>
      </c>
      <c r="AD13" s="176">
        <v>0</v>
      </c>
      <c r="AE13" s="176">
        <v>29</v>
      </c>
      <c r="AF13" s="176">
        <v>0</v>
      </c>
      <c r="AG13" s="176">
        <v>0</v>
      </c>
      <c r="AH13" s="176">
        <v>0</v>
      </c>
      <c r="AI13" s="176">
        <v>-1.63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29.04</v>
      </c>
      <c r="AQ13" s="176">
        <v>7.74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4.58</v>
      </c>
      <c r="L14" s="176">
        <v>206.76</v>
      </c>
      <c r="M14" s="176">
        <v>9.7899999999999991</v>
      </c>
      <c r="N14" s="176">
        <v>14.52</v>
      </c>
      <c r="O14" s="176">
        <v>0</v>
      </c>
      <c r="P14" s="176">
        <v>41.37</v>
      </c>
      <c r="Q14" s="176">
        <v>3.51</v>
      </c>
      <c r="R14" s="176">
        <v>6.65</v>
      </c>
      <c r="S14" s="176">
        <v>4.2</v>
      </c>
      <c r="T14" s="176">
        <v>0</v>
      </c>
      <c r="U14" s="176">
        <v>60.81</v>
      </c>
      <c r="V14" s="176">
        <v>0</v>
      </c>
      <c r="W14" s="176">
        <v>0.97</v>
      </c>
      <c r="X14" s="176">
        <v>9.68</v>
      </c>
      <c r="Y14" s="176">
        <v>0</v>
      </c>
      <c r="Z14">
        <v>0</v>
      </c>
      <c r="AA14" s="176">
        <v>11</v>
      </c>
      <c r="AB14" s="176">
        <v>0</v>
      </c>
      <c r="AC14" s="176">
        <v>0</v>
      </c>
      <c r="AD14" s="176">
        <v>0</v>
      </c>
      <c r="AE14" s="176">
        <v>29</v>
      </c>
      <c r="AF14" s="176">
        <v>0</v>
      </c>
      <c r="AG14" s="176">
        <v>0</v>
      </c>
      <c r="AH14" s="176">
        <v>0</v>
      </c>
      <c r="AI14" s="176">
        <v>-1.63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29.04</v>
      </c>
      <c r="AQ14" s="176">
        <v>7.74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4.58</v>
      </c>
      <c r="L15" s="176">
        <v>206.76</v>
      </c>
      <c r="M15" s="176">
        <v>9.68</v>
      </c>
      <c r="N15" s="176">
        <v>14.52</v>
      </c>
      <c r="O15" s="176">
        <v>0</v>
      </c>
      <c r="P15" s="176">
        <v>41.37</v>
      </c>
      <c r="Q15" s="176">
        <v>3.51</v>
      </c>
      <c r="R15" s="176">
        <v>6.65</v>
      </c>
      <c r="S15" s="176">
        <v>4.2</v>
      </c>
      <c r="T15" s="176">
        <v>0</v>
      </c>
      <c r="U15" s="176">
        <v>60.81</v>
      </c>
      <c r="V15" s="176">
        <v>0</v>
      </c>
      <c r="W15" s="176">
        <v>0.97</v>
      </c>
      <c r="X15" s="176">
        <v>9.68</v>
      </c>
      <c r="Y15" s="176">
        <v>0</v>
      </c>
      <c r="Z15">
        <v>0</v>
      </c>
      <c r="AA15" s="176">
        <v>11</v>
      </c>
      <c r="AB15" s="176">
        <v>0</v>
      </c>
      <c r="AC15" s="176">
        <v>0</v>
      </c>
      <c r="AD15" s="176">
        <v>0</v>
      </c>
      <c r="AE15" s="176">
        <v>29</v>
      </c>
      <c r="AF15" s="176">
        <v>0</v>
      </c>
      <c r="AG15" s="176">
        <v>0</v>
      </c>
      <c r="AH15" s="176">
        <v>0</v>
      </c>
      <c r="AI15" s="176">
        <v>-1.63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29.04</v>
      </c>
      <c r="AQ15" s="176">
        <v>7.74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4.58</v>
      </c>
      <c r="L16" s="176">
        <v>206.76</v>
      </c>
      <c r="M16" s="176">
        <v>9.68</v>
      </c>
      <c r="N16" s="176">
        <v>14.52</v>
      </c>
      <c r="O16" s="176">
        <v>0</v>
      </c>
      <c r="P16" s="176">
        <v>41.37</v>
      </c>
      <c r="Q16" s="176">
        <v>3.51</v>
      </c>
      <c r="R16" s="176">
        <v>6.65</v>
      </c>
      <c r="S16" s="176">
        <v>4.2</v>
      </c>
      <c r="T16" s="176">
        <v>0</v>
      </c>
      <c r="U16" s="176">
        <v>60.81</v>
      </c>
      <c r="V16" s="176">
        <v>0</v>
      </c>
      <c r="W16" s="176">
        <v>0.97</v>
      </c>
      <c r="X16" s="176">
        <v>9.68</v>
      </c>
      <c r="Y16" s="176">
        <v>0</v>
      </c>
      <c r="Z16">
        <v>0</v>
      </c>
      <c r="AA16" s="176">
        <v>11</v>
      </c>
      <c r="AB16" s="176">
        <v>0</v>
      </c>
      <c r="AC16" s="176">
        <v>0</v>
      </c>
      <c r="AD16" s="176">
        <v>0</v>
      </c>
      <c r="AE16" s="176">
        <v>29</v>
      </c>
      <c r="AF16" s="176">
        <v>0</v>
      </c>
      <c r="AG16" s="176">
        <v>0</v>
      </c>
      <c r="AH16" s="176">
        <v>0</v>
      </c>
      <c r="AI16" s="176">
        <v>-1.63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29.04</v>
      </c>
      <c r="AQ16" s="176">
        <v>7.74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4.58</v>
      </c>
      <c r="L17" s="176">
        <v>206.76</v>
      </c>
      <c r="M17" s="176">
        <v>9.68</v>
      </c>
      <c r="N17" s="176">
        <v>14.52</v>
      </c>
      <c r="O17" s="176">
        <v>0</v>
      </c>
      <c r="P17" s="176">
        <v>41.37</v>
      </c>
      <c r="Q17" s="176">
        <v>3.51</v>
      </c>
      <c r="R17" s="176">
        <v>6.65</v>
      </c>
      <c r="S17" s="176">
        <v>4.2</v>
      </c>
      <c r="T17" s="176">
        <v>0</v>
      </c>
      <c r="U17" s="176">
        <v>60.81</v>
      </c>
      <c r="V17" s="176">
        <v>0</v>
      </c>
      <c r="W17" s="176">
        <v>0.97</v>
      </c>
      <c r="X17" s="176">
        <v>9.68</v>
      </c>
      <c r="Y17" s="176">
        <v>0</v>
      </c>
      <c r="Z17">
        <v>0</v>
      </c>
      <c r="AA17" s="176">
        <v>11</v>
      </c>
      <c r="AB17" s="176">
        <v>0</v>
      </c>
      <c r="AC17" s="176">
        <v>0</v>
      </c>
      <c r="AD17" s="176">
        <v>0</v>
      </c>
      <c r="AE17" s="176">
        <v>29</v>
      </c>
      <c r="AF17" s="176">
        <v>0</v>
      </c>
      <c r="AG17" s="176">
        <v>0</v>
      </c>
      <c r="AH17" s="176">
        <v>0</v>
      </c>
      <c r="AI17" s="176">
        <v>-1.63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29.04</v>
      </c>
      <c r="AQ17" s="176">
        <v>7.74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4.58</v>
      </c>
      <c r="L18" s="176">
        <v>206.76</v>
      </c>
      <c r="M18" s="176">
        <v>9.68</v>
      </c>
      <c r="N18" s="176">
        <v>14.52</v>
      </c>
      <c r="O18" s="176">
        <v>0</v>
      </c>
      <c r="P18" s="176">
        <v>41.37</v>
      </c>
      <c r="Q18" s="176">
        <v>3.51</v>
      </c>
      <c r="R18" s="176">
        <v>6.65</v>
      </c>
      <c r="S18" s="176">
        <v>4.2</v>
      </c>
      <c r="T18" s="176">
        <v>0</v>
      </c>
      <c r="U18" s="176">
        <v>60.81</v>
      </c>
      <c r="V18" s="176">
        <v>0</v>
      </c>
      <c r="W18" s="176">
        <v>0.97</v>
      </c>
      <c r="X18" s="176">
        <v>9.68</v>
      </c>
      <c r="Y18" s="176">
        <v>0</v>
      </c>
      <c r="Z18">
        <v>0</v>
      </c>
      <c r="AA18" s="176">
        <v>11</v>
      </c>
      <c r="AB18" s="176">
        <v>0</v>
      </c>
      <c r="AC18" s="176">
        <v>0</v>
      </c>
      <c r="AD18" s="176">
        <v>0</v>
      </c>
      <c r="AE18" s="176">
        <v>29</v>
      </c>
      <c r="AF18" s="176">
        <v>0</v>
      </c>
      <c r="AG18" s="176">
        <v>0</v>
      </c>
      <c r="AH18" s="176">
        <v>0</v>
      </c>
      <c r="AI18" s="176">
        <v>-1.63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29.04</v>
      </c>
      <c r="AQ18" s="176">
        <v>7.74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4.58</v>
      </c>
      <c r="L19" s="176">
        <v>206.76</v>
      </c>
      <c r="M19" s="176">
        <v>9.68</v>
      </c>
      <c r="N19" s="176">
        <v>22.9</v>
      </c>
      <c r="O19" s="176">
        <v>0</v>
      </c>
      <c r="P19" s="176">
        <v>42.74</v>
      </c>
      <c r="Q19" s="176">
        <v>3.51</v>
      </c>
      <c r="R19" s="176">
        <v>6.65</v>
      </c>
      <c r="S19" s="176">
        <v>4.2</v>
      </c>
      <c r="T19" s="176">
        <v>0</v>
      </c>
      <c r="U19" s="176">
        <v>60.81</v>
      </c>
      <c r="V19" s="176">
        <v>0</v>
      </c>
      <c r="W19" s="176">
        <v>0.97</v>
      </c>
      <c r="X19" s="176">
        <v>9.68</v>
      </c>
      <c r="Y19" s="176">
        <v>0</v>
      </c>
      <c r="Z19">
        <v>0</v>
      </c>
      <c r="AA19" s="176">
        <v>11</v>
      </c>
      <c r="AB19" s="176">
        <v>0</v>
      </c>
      <c r="AC19" s="176">
        <v>0</v>
      </c>
      <c r="AD19" s="176">
        <v>0</v>
      </c>
      <c r="AE19" s="176">
        <v>29</v>
      </c>
      <c r="AF19" s="176">
        <v>0</v>
      </c>
      <c r="AG19" s="176">
        <v>0</v>
      </c>
      <c r="AH19" s="176">
        <v>0</v>
      </c>
      <c r="AI19" s="176">
        <v>-1.63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29.04</v>
      </c>
      <c r="AQ19" s="176">
        <v>7.74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4.58</v>
      </c>
      <c r="L20" s="176">
        <v>206.76</v>
      </c>
      <c r="M20" s="176">
        <v>9.68</v>
      </c>
      <c r="N20" s="176">
        <v>22.9</v>
      </c>
      <c r="O20" s="176">
        <v>0</v>
      </c>
      <c r="P20" s="176">
        <v>42.74</v>
      </c>
      <c r="Q20" s="176">
        <v>3.51</v>
      </c>
      <c r="R20" s="176">
        <v>6.65</v>
      </c>
      <c r="S20" s="176">
        <v>4.2</v>
      </c>
      <c r="T20" s="176">
        <v>0</v>
      </c>
      <c r="U20" s="176">
        <v>60.81</v>
      </c>
      <c r="V20" s="176">
        <v>0</v>
      </c>
      <c r="W20" s="176">
        <v>0.97</v>
      </c>
      <c r="X20" s="176">
        <v>9.68</v>
      </c>
      <c r="Y20" s="176">
        <v>0</v>
      </c>
      <c r="Z20">
        <v>0</v>
      </c>
      <c r="AA20" s="176">
        <v>11</v>
      </c>
      <c r="AB20" s="176">
        <v>0</v>
      </c>
      <c r="AC20" s="176">
        <v>0</v>
      </c>
      <c r="AD20" s="176">
        <v>0</v>
      </c>
      <c r="AE20" s="176">
        <v>29</v>
      </c>
      <c r="AF20" s="176">
        <v>0</v>
      </c>
      <c r="AG20" s="176">
        <v>0</v>
      </c>
      <c r="AH20" s="176">
        <v>0</v>
      </c>
      <c r="AI20" s="176">
        <v>-1.63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29.04</v>
      </c>
      <c r="AQ20" s="176">
        <v>7.74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4.58</v>
      </c>
      <c r="L21" s="176">
        <v>206.76</v>
      </c>
      <c r="M21" s="176">
        <v>21.98</v>
      </c>
      <c r="N21" s="176">
        <v>14.52</v>
      </c>
      <c r="O21" s="176">
        <v>0</v>
      </c>
      <c r="P21" s="176">
        <v>42.74</v>
      </c>
      <c r="Q21" s="176">
        <v>3.51</v>
      </c>
      <c r="R21" s="176">
        <v>6.65</v>
      </c>
      <c r="S21" s="176">
        <v>4.2</v>
      </c>
      <c r="T21" s="176">
        <v>0</v>
      </c>
      <c r="U21" s="176">
        <v>60.81</v>
      </c>
      <c r="V21" s="176">
        <v>0</v>
      </c>
      <c r="W21" s="176">
        <v>0.97</v>
      </c>
      <c r="X21" s="176">
        <v>9.68</v>
      </c>
      <c r="Y21" s="176">
        <v>0</v>
      </c>
      <c r="Z21">
        <v>0</v>
      </c>
      <c r="AA21" s="176">
        <v>11</v>
      </c>
      <c r="AB21" s="176">
        <v>0</v>
      </c>
      <c r="AC21" s="176">
        <v>0</v>
      </c>
      <c r="AD21" s="176">
        <v>0</v>
      </c>
      <c r="AE21" s="176">
        <v>29</v>
      </c>
      <c r="AF21" s="176">
        <v>0</v>
      </c>
      <c r="AG21" s="176">
        <v>0</v>
      </c>
      <c r="AH21" s="176">
        <v>0</v>
      </c>
      <c r="AI21" s="176">
        <v>-1.63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29.04</v>
      </c>
      <c r="AQ21" s="176">
        <v>7.74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4.58</v>
      </c>
      <c r="L22" s="176">
        <v>206.76</v>
      </c>
      <c r="M22" s="176">
        <v>9.68</v>
      </c>
      <c r="N22" s="176">
        <v>14.52</v>
      </c>
      <c r="O22" s="176">
        <v>0</v>
      </c>
      <c r="P22" s="176">
        <v>42</v>
      </c>
      <c r="Q22" s="176">
        <v>3.51</v>
      </c>
      <c r="R22" s="176">
        <v>6.65</v>
      </c>
      <c r="S22" s="176">
        <v>4.2</v>
      </c>
      <c r="T22" s="176">
        <v>0</v>
      </c>
      <c r="U22" s="176">
        <v>60.81</v>
      </c>
      <c r="V22" s="176">
        <v>0</v>
      </c>
      <c r="W22" s="176">
        <v>0.97</v>
      </c>
      <c r="X22" s="176">
        <v>9.68</v>
      </c>
      <c r="Y22" s="176">
        <v>0</v>
      </c>
      <c r="Z22">
        <v>0</v>
      </c>
      <c r="AA22" s="176">
        <v>11</v>
      </c>
      <c r="AB22" s="176">
        <v>0</v>
      </c>
      <c r="AC22" s="176">
        <v>0</v>
      </c>
      <c r="AD22" s="176">
        <v>0</v>
      </c>
      <c r="AE22" s="176">
        <v>29</v>
      </c>
      <c r="AF22" s="176">
        <v>0</v>
      </c>
      <c r="AG22" s="176">
        <v>0</v>
      </c>
      <c r="AH22" s="176">
        <v>0</v>
      </c>
      <c r="AI22" s="176">
        <v>-1.63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29.04</v>
      </c>
      <c r="AQ22" s="176">
        <v>7.74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4.58</v>
      </c>
      <c r="L23" s="176">
        <v>206.76</v>
      </c>
      <c r="M23" s="176">
        <v>9.68</v>
      </c>
      <c r="N23" s="176">
        <v>14.52</v>
      </c>
      <c r="O23" s="176">
        <v>0</v>
      </c>
      <c r="P23" s="176">
        <v>41.37</v>
      </c>
      <c r="Q23" s="176">
        <v>3.51</v>
      </c>
      <c r="R23" s="176">
        <v>6.61</v>
      </c>
      <c r="S23" s="176">
        <v>4.18</v>
      </c>
      <c r="T23" s="176">
        <v>0</v>
      </c>
      <c r="U23" s="176">
        <v>60.81</v>
      </c>
      <c r="V23" s="176">
        <v>0</v>
      </c>
      <c r="W23" s="176">
        <v>0.97</v>
      </c>
      <c r="X23" s="176">
        <v>9.68</v>
      </c>
      <c r="Y23" s="176">
        <v>0</v>
      </c>
      <c r="Z23">
        <v>0</v>
      </c>
      <c r="AA23" s="176">
        <v>11</v>
      </c>
      <c r="AB23" s="176">
        <v>0</v>
      </c>
      <c r="AC23" s="176">
        <v>0</v>
      </c>
      <c r="AD23" s="176">
        <v>0</v>
      </c>
      <c r="AE23" s="176">
        <v>29</v>
      </c>
      <c r="AF23" s="176">
        <v>0</v>
      </c>
      <c r="AG23" s="176">
        <v>0</v>
      </c>
      <c r="AH23" s="176">
        <v>0</v>
      </c>
      <c r="AI23" s="176">
        <v>-1.63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29.04</v>
      </c>
      <c r="AQ23" s="176">
        <v>7.74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4.58</v>
      </c>
      <c r="L24" s="176">
        <v>206.76</v>
      </c>
      <c r="M24" s="176">
        <v>9.68</v>
      </c>
      <c r="N24" s="176">
        <v>14.52</v>
      </c>
      <c r="O24" s="176">
        <v>0</v>
      </c>
      <c r="P24" s="176">
        <v>41.37</v>
      </c>
      <c r="Q24" s="176">
        <v>3.51</v>
      </c>
      <c r="R24" s="176">
        <v>6.61</v>
      </c>
      <c r="S24" s="176">
        <v>4.18</v>
      </c>
      <c r="T24" s="176">
        <v>0</v>
      </c>
      <c r="U24" s="176">
        <v>60.81</v>
      </c>
      <c r="V24" s="176">
        <v>0</v>
      </c>
      <c r="W24" s="176">
        <v>0.97</v>
      </c>
      <c r="X24" s="176">
        <v>9.68</v>
      </c>
      <c r="Y24" s="176">
        <v>0</v>
      </c>
      <c r="Z24">
        <v>0</v>
      </c>
      <c r="AA24" s="176">
        <v>11</v>
      </c>
      <c r="AB24" s="176">
        <v>0</v>
      </c>
      <c r="AC24" s="176">
        <v>0</v>
      </c>
      <c r="AD24" s="176">
        <v>0</v>
      </c>
      <c r="AE24" s="176">
        <v>29</v>
      </c>
      <c r="AF24" s="176">
        <v>0</v>
      </c>
      <c r="AG24" s="176">
        <v>0</v>
      </c>
      <c r="AH24" s="176">
        <v>0</v>
      </c>
      <c r="AI24" s="176">
        <v>-1.63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29.04</v>
      </c>
      <c r="AQ24" s="176">
        <v>7.74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4.58</v>
      </c>
      <c r="L25" s="176">
        <v>206.76</v>
      </c>
      <c r="M25" s="176">
        <v>27.32</v>
      </c>
      <c r="N25" s="176">
        <v>35.08</v>
      </c>
      <c r="O25" s="176">
        <v>0</v>
      </c>
      <c r="P25" s="176">
        <v>35.93</v>
      </c>
      <c r="Q25" s="176">
        <v>3.51</v>
      </c>
      <c r="R25" s="176">
        <v>6.61</v>
      </c>
      <c r="S25" s="176">
        <v>4.18</v>
      </c>
      <c r="T25" s="176">
        <v>0</v>
      </c>
      <c r="U25" s="176">
        <v>60.81</v>
      </c>
      <c r="V25" s="176">
        <v>0</v>
      </c>
      <c r="W25" s="176">
        <v>0.97</v>
      </c>
      <c r="X25" s="176">
        <v>9.68</v>
      </c>
      <c r="Y25" s="176">
        <v>0</v>
      </c>
      <c r="Z25">
        <v>0</v>
      </c>
      <c r="AA25" s="176">
        <v>11</v>
      </c>
      <c r="AB25" s="176">
        <v>0</v>
      </c>
      <c r="AC25" s="176">
        <v>0</v>
      </c>
      <c r="AD25" s="176">
        <v>0</v>
      </c>
      <c r="AE25" s="176">
        <v>29</v>
      </c>
      <c r="AF25" s="176">
        <v>0</v>
      </c>
      <c r="AG25" s="176">
        <v>0</v>
      </c>
      <c r="AH25" s="176">
        <v>0</v>
      </c>
      <c r="AI25" s="176">
        <v>-1.63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29.04</v>
      </c>
      <c r="AQ25" s="176">
        <v>7.74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4.58</v>
      </c>
      <c r="L26" s="176">
        <v>206.76</v>
      </c>
      <c r="M26" s="176">
        <v>27.32</v>
      </c>
      <c r="N26" s="176">
        <v>35.08</v>
      </c>
      <c r="O26" s="176">
        <v>0</v>
      </c>
      <c r="P26" s="176">
        <v>41.37</v>
      </c>
      <c r="Q26" s="176">
        <v>3.51</v>
      </c>
      <c r="R26" s="176">
        <v>6.61</v>
      </c>
      <c r="S26" s="176">
        <v>4.18</v>
      </c>
      <c r="T26" s="176">
        <v>0</v>
      </c>
      <c r="U26" s="176">
        <v>60.81</v>
      </c>
      <c r="V26" s="176">
        <v>0</v>
      </c>
      <c r="W26" s="176">
        <v>0.97</v>
      </c>
      <c r="X26" s="176">
        <v>9.68</v>
      </c>
      <c r="Y26" s="176">
        <v>0</v>
      </c>
      <c r="Z26">
        <v>0</v>
      </c>
      <c r="AA26" s="176">
        <v>11</v>
      </c>
      <c r="AB26" s="176">
        <v>0</v>
      </c>
      <c r="AC26" s="176">
        <v>0</v>
      </c>
      <c r="AD26" s="176">
        <v>0</v>
      </c>
      <c r="AE26" s="176">
        <v>29</v>
      </c>
      <c r="AF26" s="176">
        <v>0</v>
      </c>
      <c r="AG26" s="176">
        <v>0</v>
      </c>
      <c r="AH26" s="176">
        <v>0</v>
      </c>
      <c r="AI26" s="176">
        <v>-1.63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29.04</v>
      </c>
      <c r="AQ26" s="176">
        <v>7.74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4.58</v>
      </c>
      <c r="L27" s="176">
        <v>206.76</v>
      </c>
      <c r="M27" s="176">
        <v>27.32</v>
      </c>
      <c r="N27" s="176">
        <v>35.08</v>
      </c>
      <c r="O27" s="176">
        <v>0</v>
      </c>
      <c r="P27" s="176">
        <v>41.37</v>
      </c>
      <c r="Q27" s="176">
        <v>3.51</v>
      </c>
      <c r="R27" s="176">
        <v>6.61</v>
      </c>
      <c r="S27" s="176">
        <v>4.18</v>
      </c>
      <c r="T27" s="176">
        <v>0</v>
      </c>
      <c r="U27" s="176">
        <v>61.4</v>
      </c>
      <c r="V27" s="176">
        <v>0</v>
      </c>
      <c r="W27" s="176">
        <v>0.97</v>
      </c>
      <c r="X27" s="176">
        <v>9.68</v>
      </c>
      <c r="Y27" s="176">
        <v>0</v>
      </c>
      <c r="Z27">
        <v>0</v>
      </c>
      <c r="AA27" s="176">
        <v>11</v>
      </c>
      <c r="AB27" s="176">
        <v>0</v>
      </c>
      <c r="AC27" s="176">
        <v>0</v>
      </c>
      <c r="AD27" s="176">
        <v>0</v>
      </c>
      <c r="AE27" s="176">
        <v>29</v>
      </c>
      <c r="AF27" s="176">
        <v>0</v>
      </c>
      <c r="AG27" s="176">
        <v>0</v>
      </c>
      <c r="AH27" s="176">
        <v>0</v>
      </c>
      <c r="AI27" s="176">
        <v>-1.63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29.04</v>
      </c>
      <c r="AQ27" s="176">
        <v>7.74</v>
      </c>
      <c r="AR27" s="176">
        <v>3.24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4.58</v>
      </c>
      <c r="L28" s="176">
        <v>206.76</v>
      </c>
      <c r="M28" s="176">
        <v>27.32</v>
      </c>
      <c r="N28" s="176">
        <v>35.08</v>
      </c>
      <c r="O28" s="176">
        <v>0</v>
      </c>
      <c r="P28" s="176">
        <v>41.37</v>
      </c>
      <c r="Q28" s="176">
        <v>3.51</v>
      </c>
      <c r="R28" s="176">
        <v>6.61</v>
      </c>
      <c r="S28" s="176">
        <v>4.18</v>
      </c>
      <c r="T28" s="176">
        <v>0</v>
      </c>
      <c r="U28" s="176">
        <v>61.48</v>
      </c>
      <c r="V28" s="176">
        <v>0</v>
      </c>
      <c r="W28" s="176">
        <v>0.97</v>
      </c>
      <c r="X28" s="176">
        <v>9.68</v>
      </c>
      <c r="Y28" s="176">
        <v>0</v>
      </c>
      <c r="Z28">
        <v>0</v>
      </c>
      <c r="AA28" s="176">
        <v>11</v>
      </c>
      <c r="AB28" s="176">
        <v>0</v>
      </c>
      <c r="AC28" s="176">
        <v>0</v>
      </c>
      <c r="AD28" s="176">
        <v>0</v>
      </c>
      <c r="AE28" s="176">
        <v>29</v>
      </c>
      <c r="AF28" s="176">
        <v>0</v>
      </c>
      <c r="AG28" s="176">
        <v>0</v>
      </c>
      <c r="AH28" s="176">
        <v>0</v>
      </c>
      <c r="AI28" s="176">
        <v>-1.63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29.04</v>
      </c>
      <c r="AQ28" s="176">
        <v>7.74</v>
      </c>
      <c r="AR28" s="176">
        <v>8.19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4.58</v>
      </c>
      <c r="L29" s="176">
        <v>205.24</v>
      </c>
      <c r="M29" s="176">
        <v>27.32</v>
      </c>
      <c r="N29" s="176">
        <v>35.08</v>
      </c>
      <c r="O29" s="176">
        <v>0</v>
      </c>
      <c r="P29" s="176">
        <v>41.37</v>
      </c>
      <c r="Q29" s="176">
        <v>3.51</v>
      </c>
      <c r="R29" s="176">
        <v>6.61</v>
      </c>
      <c r="S29" s="176">
        <v>4.17</v>
      </c>
      <c r="T29" s="176">
        <v>0</v>
      </c>
      <c r="U29" s="176">
        <v>61.48</v>
      </c>
      <c r="V29" s="176">
        <v>0</v>
      </c>
      <c r="W29" s="176">
        <v>0.97</v>
      </c>
      <c r="X29" s="176">
        <v>9.68</v>
      </c>
      <c r="Y29" s="176">
        <v>0</v>
      </c>
      <c r="Z29">
        <v>0</v>
      </c>
      <c r="AA29" s="176">
        <v>11</v>
      </c>
      <c r="AB29" s="176">
        <v>0</v>
      </c>
      <c r="AC29" s="176">
        <v>0</v>
      </c>
      <c r="AD29" s="176">
        <v>0</v>
      </c>
      <c r="AE29" s="176">
        <v>29</v>
      </c>
      <c r="AF29" s="176">
        <v>0</v>
      </c>
      <c r="AG29" s="176">
        <v>0</v>
      </c>
      <c r="AH29" s="176">
        <v>0</v>
      </c>
      <c r="AI29" s="176">
        <v>-1.63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29.04</v>
      </c>
      <c r="AQ29" s="176">
        <v>7.74</v>
      </c>
      <c r="AR29" s="176">
        <v>14.07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4.58</v>
      </c>
      <c r="L30" s="176">
        <v>205.24</v>
      </c>
      <c r="M30" s="176">
        <v>27.32</v>
      </c>
      <c r="N30" s="176">
        <v>35.08</v>
      </c>
      <c r="O30" s="176">
        <v>0</v>
      </c>
      <c r="P30" s="176">
        <v>41.37</v>
      </c>
      <c r="Q30" s="176">
        <v>3.51</v>
      </c>
      <c r="R30" s="176">
        <v>6.65</v>
      </c>
      <c r="S30" s="176">
        <v>4.17</v>
      </c>
      <c r="T30" s="176">
        <v>0</v>
      </c>
      <c r="U30" s="176">
        <v>61.48</v>
      </c>
      <c r="V30" s="176">
        <v>0</v>
      </c>
      <c r="W30" s="176">
        <v>0.97</v>
      </c>
      <c r="X30" s="176">
        <v>9.68</v>
      </c>
      <c r="Y30" s="176">
        <v>0</v>
      </c>
      <c r="Z30">
        <v>0</v>
      </c>
      <c r="AA30" s="176">
        <v>11</v>
      </c>
      <c r="AB30" s="176">
        <v>0</v>
      </c>
      <c r="AC30" s="176">
        <v>0</v>
      </c>
      <c r="AD30" s="176">
        <v>0</v>
      </c>
      <c r="AE30" s="176">
        <v>29</v>
      </c>
      <c r="AF30" s="176">
        <v>0</v>
      </c>
      <c r="AG30" s="176">
        <v>0</v>
      </c>
      <c r="AH30" s="176">
        <v>0</v>
      </c>
      <c r="AI30" s="176">
        <v>-1.63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29.04</v>
      </c>
      <c r="AQ30" s="176">
        <v>7.74</v>
      </c>
      <c r="AR30" s="176">
        <v>19.09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4.58</v>
      </c>
      <c r="L31" s="176">
        <v>206.76</v>
      </c>
      <c r="M31" s="176">
        <v>27.32</v>
      </c>
      <c r="N31" s="176">
        <v>35.08</v>
      </c>
      <c r="O31" s="176">
        <v>0</v>
      </c>
      <c r="P31" s="176">
        <v>41.37</v>
      </c>
      <c r="Q31" s="176">
        <v>3.51</v>
      </c>
      <c r="R31" s="176">
        <v>6.65</v>
      </c>
      <c r="S31" s="176">
        <v>4.18</v>
      </c>
      <c r="T31" s="176">
        <v>0</v>
      </c>
      <c r="U31" s="176">
        <v>61.48</v>
      </c>
      <c r="V31" s="176">
        <v>0</v>
      </c>
      <c r="W31" s="176">
        <v>0.97</v>
      </c>
      <c r="X31" s="176">
        <v>9.68</v>
      </c>
      <c r="Y31" s="176">
        <v>0</v>
      </c>
      <c r="Z31">
        <v>0</v>
      </c>
      <c r="AA31" s="176">
        <v>11</v>
      </c>
      <c r="AB31" s="176">
        <v>0</v>
      </c>
      <c r="AC31" s="176">
        <v>0</v>
      </c>
      <c r="AD31" s="176">
        <v>0</v>
      </c>
      <c r="AE31" s="176">
        <v>29</v>
      </c>
      <c r="AF31" s="176">
        <v>0</v>
      </c>
      <c r="AG31" s="176">
        <v>0</v>
      </c>
      <c r="AH31" s="176">
        <v>0</v>
      </c>
      <c r="AI31" s="176">
        <v>-1.63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29.04</v>
      </c>
      <c r="AQ31" s="176">
        <v>7.74</v>
      </c>
      <c r="AR31" s="176">
        <v>20.7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4.58</v>
      </c>
      <c r="L32" s="176">
        <v>206.76</v>
      </c>
      <c r="M32" s="176">
        <v>27.32</v>
      </c>
      <c r="N32" s="176">
        <v>35.08</v>
      </c>
      <c r="O32" s="176">
        <v>0</v>
      </c>
      <c r="P32" s="176">
        <v>41.37</v>
      </c>
      <c r="Q32" s="176">
        <v>3.51</v>
      </c>
      <c r="R32" s="176">
        <v>6.65</v>
      </c>
      <c r="S32" s="176">
        <v>4.18</v>
      </c>
      <c r="T32" s="176">
        <v>0</v>
      </c>
      <c r="U32" s="176">
        <v>61.48</v>
      </c>
      <c r="V32" s="176">
        <v>0</v>
      </c>
      <c r="W32" s="176">
        <v>0.97</v>
      </c>
      <c r="X32" s="176">
        <v>9.68</v>
      </c>
      <c r="Y32" s="176">
        <v>0</v>
      </c>
      <c r="Z32">
        <v>0</v>
      </c>
      <c r="AA32" s="176">
        <v>11</v>
      </c>
      <c r="AB32" s="176">
        <v>0</v>
      </c>
      <c r="AC32" s="176">
        <v>0</v>
      </c>
      <c r="AD32" s="176">
        <v>0</v>
      </c>
      <c r="AE32" s="176">
        <v>29</v>
      </c>
      <c r="AF32" s="176">
        <v>0</v>
      </c>
      <c r="AG32" s="176">
        <v>0</v>
      </c>
      <c r="AH32" s="176">
        <v>0</v>
      </c>
      <c r="AI32" s="176">
        <v>-1.63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29.04</v>
      </c>
      <c r="AQ32" s="176">
        <v>7.74</v>
      </c>
      <c r="AR32" s="176">
        <v>21.2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4.58</v>
      </c>
      <c r="L33" s="176">
        <v>206.76</v>
      </c>
      <c r="M33" s="176">
        <v>27.32</v>
      </c>
      <c r="N33" s="176">
        <v>35.08</v>
      </c>
      <c r="O33" s="176">
        <v>0</v>
      </c>
      <c r="P33" s="176">
        <v>41.37</v>
      </c>
      <c r="Q33" s="176">
        <v>3.51</v>
      </c>
      <c r="R33" s="176">
        <v>6.61</v>
      </c>
      <c r="S33" s="176">
        <v>4.18</v>
      </c>
      <c r="T33" s="176">
        <v>0</v>
      </c>
      <c r="U33" s="176">
        <v>61.48</v>
      </c>
      <c r="V33" s="176">
        <v>0</v>
      </c>
      <c r="W33" s="176">
        <v>0.97</v>
      </c>
      <c r="X33" s="176">
        <v>9.68</v>
      </c>
      <c r="Y33" s="176">
        <v>0</v>
      </c>
      <c r="Z33">
        <v>0</v>
      </c>
      <c r="AA33" s="176">
        <v>11</v>
      </c>
      <c r="AB33" s="176">
        <v>0</v>
      </c>
      <c r="AC33" s="176">
        <v>0</v>
      </c>
      <c r="AD33" s="176">
        <v>0</v>
      </c>
      <c r="AE33" s="176">
        <v>29</v>
      </c>
      <c r="AF33" s="176">
        <v>0</v>
      </c>
      <c r="AG33" s="176">
        <v>0</v>
      </c>
      <c r="AH33" s="176">
        <v>0</v>
      </c>
      <c r="AI33" s="176">
        <v>-1.63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29.04</v>
      </c>
      <c r="AQ33" s="176">
        <v>7.74</v>
      </c>
      <c r="AR33" s="176">
        <v>21.7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4.58</v>
      </c>
      <c r="L34" s="176">
        <v>206.76</v>
      </c>
      <c r="M34" s="176">
        <v>27.32</v>
      </c>
      <c r="N34" s="176">
        <v>35.08</v>
      </c>
      <c r="O34" s="176">
        <v>0</v>
      </c>
      <c r="P34" s="176">
        <v>41.37</v>
      </c>
      <c r="Q34" s="176">
        <v>3.51</v>
      </c>
      <c r="R34" s="176">
        <v>6.61</v>
      </c>
      <c r="S34" s="176">
        <v>4.18</v>
      </c>
      <c r="T34" s="176">
        <v>0</v>
      </c>
      <c r="U34" s="176">
        <v>61.48</v>
      </c>
      <c r="V34" s="176">
        <v>0</v>
      </c>
      <c r="W34" s="176">
        <v>0.97</v>
      </c>
      <c r="X34" s="176">
        <v>9.68</v>
      </c>
      <c r="Y34" s="176">
        <v>0</v>
      </c>
      <c r="Z34">
        <v>0</v>
      </c>
      <c r="AA34" s="176">
        <v>11</v>
      </c>
      <c r="AB34" s="176">
        <v>0</v>
      </c>
      <c r="AC34" s="176">
        <v>0</v>
      </c>
      <c r="AD34" s="176">
        <v>0</v>
      </c>
      <c r="AE34" s="176">
        <v>29</v>
      </c>
      <c r="AF34" s="176">
        <v>0</v>
      </c>
      <c r="AG34" s="176">
        <v>0</v>
      </c>
      <c r="AH34" s="176">
        <v>0</v>
      </c>
      <c r="AI34" s="176">
        <v>-1.63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29.04</v>
      </c>
      <c r="AQ34" s="176">
        <v>7.74</v>
      </c>
      <c r="AR34" s="176">
        <v>22.2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4.58</v>
      </c>
      <c r="L35" s="176">
        <v>206.76</v>
      </c>
      <c r="M35" s="176">
        <v>27.32</v>
      </c>
      <c r="N35" s="176">
        <v>35.08</v>
      </c>
      <c r="O35" s="176">
        <v>0</v>
      </c>
      <c r="P35" s="176">
        <v>41.37</v>
      </c>
      <c r="Q35" s="176">
        <v>3.51</v>
      </c>
      <c r="R35" s="176">
        <v>6.67</v>
      </c>
      <c r="S35" s="176">
        <v>4.2</v>
      </c>
      <c r="T35" s="176">
        <v>0</v>
      </c>
      <c r="U35" s="176">
        <v>61.48</v>
      </c>
      <c r="V35" s="176">
        <v>0</v>
      </c>
      <c r="W35" s="176">
        <v>0.97</v>
      </c>
      <c r="X35" s="176">
        <v>9.68</v>
      </c>
      <c r="Y35" s="176">
        <v>0</v>
      </c>
      <c r="Z35">
        <v>0</v>
      </c>
      <c r="AA35" s="176">
        <v>11</v>
      </c>
      <c r="AB35" s="176">
        <v>0</v>
      </c>
      <c r="AC35" s="176">
        <v>0</v>
      </c>
      <c r="AD35" s="176">
        <v>0</v>
      </c>
      <c r="AE35" s="176">
        <v>29</v>
      </c>
      <c r="AF35" s="176">
        <v>0</v>
      </c>
      <c r="AG35" s="176">
        <v>0</v>
      </c>
      <c r="AH35" s="176">
        <v>0</v>
      </c>
      <c r="AI35" s="176">
        <v>-1.63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29.04</v>
      </c>
      <c r="AQ35" s="176">
        <v>7.74</v>
      </c>
      <c r="AR35" s="176">
        <v>23.2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4.58</v>
      </c>
      <c r="L36" s="176">
        <v>206.76</v>
      </c>
      <c r="M36" s="176">
        <v>27.32</v>
      </c>
      <c r="N36" s="176">
        <v>35.08</v>
      </c>
      <c r="O36" s="176">
        <v>0</v>
      </c>
      <c r="P36" s="176">
        <v>41.37</v>
      </c>
      <c r="Q36" s="176">
        <v>3.51</v>
      </c>
      <c r="R36" s="176">
        <v>6.67</v>
      </c>
      <c r="S36" s="176">
        <v>4.2</v>
      </c>
      <c r="T36" s="176">
        <v>0</v>
      </c>
      <c r="U36" s="176">
        <v>61.48</v>
      </c>
      <c r="V36" s="176">
        <v>0</v>
      </c>
      <c r="W36" s="176">
        <v>0.97</v>
      </c>
      <c r="X36" s="176">
        <v>9.68</v>
      </c>
      <c r="Y36" s="176">
        <v>0</v>
      </c>
      <c r="Z36">
        <v>0</v>
      </c>
      <c r="AA36" s="176">
        <v>11</v>
      </c>
      <c r="AB36" s="176">
        <v>0</v>
      </c>
      <c r="AC36" s="176">
        <v>0</v>
      </c>
      <c r="AD36" s="176">
        <v>0</v>
      </c>
      <c r="AE36" s="176">
        <v>29</v>
      </c>
      <c r="AF36" s="176">
        <v>0</v>
      </c>
      <c r="AG36" s="176">
        <v>0</v>
      </c>
      <c r="AH36" s="176">
        <v>0</v>
      </c>
      <c r="AI36" s="176">
        <v>-1.63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29.04</v>
      </c>
      <c r="AQ36" s="176">
        <v>7.74</v>
      </c>
      <c r="AR36" s="176">
        <v>23.2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5.86</v>
      </c>
      <c r="J37" s="176">
        <v>0</v>
      </c>
      <c r="K37" s="176">
        <v>4.58</v>
      </c>
      <c r="L37" s="176">
        <v>206.76</v>
      </c>
      <c r="M37" s="176">
        <v>27.32</v>
      </c>
      <c r="N37" s="176">
        <v>35.08</v>
      </c>
      <c r="O37" s="176">
        <v>0</v>
      </c>
      <c r="P37" s="176">
        <v>41.37</v>
      </c>
      <c r="Q37" s="176">
        <v>3.51</v>
      </c>
      <c r="R37" s="176">
        <v>6.67</v>
      </c>
      <c r="S37" s="176">
        <v>4.2</v>
      </c>
      <c r="T37" s="176">
        <v>0</v>
      </c>
      <c r="U37" s="176">
        <v>61.48</v>
      </c>
      <c r="V37" s="176">
        <v>0</v>
      </c>
      <c r="W37" s="176">
        <v>0.97</v>
      </c>
      <c r="X37" s="176">
        <v>9.68</v>
      </c>
      <c r="Y37" s="176">
        <v>0</v>
      </c>
      <c r="Z37">
        <v>0</v>
      </c>
      <c r="AA37" s="176">
        <v>11</v>
      </c>
      <c r="AB37" s="176">
        <v>0</v>
      </c>
      <c r="AC37" s="176">
        <v>0</v>
      </c>
      <c r="AD37" s="176">
        <v>0</v>
      </c>
      <c r="AE37" s="176">
        <v>29.69</v>
      </c>
      <c r="AF37" s="176">
        <v>0</v>
      </c>
      <c r="AG37" s="176">
        <v>0</v>
      </c>
      <c r="AH37" s="176">
        <v>0</v>
      </c>
      <c r="AI37" s="176">
        <v>-1.63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29.04</v>
      </c>
      <c r="AQ37" s="176">
        <v>7.74</v>
      </c>
      <c r="AR37" s="176">
        <v>23.2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5.86</v>
      </c>
      <c r="J38" s="176">
        <v>0</v>
      </c>
      <c r="K38" s="176">
        <v>4.58</v>
      </c>
      <c r="L38" s="176">
        <v>206.76</v>
      </c>
      <c r="M38" s="176">
        <v>27.32</v>
      </c>
      <c r="N38" s="176">
        <v>35.08</v>
      </c>
      <c r="O38" s="176">
        <v>0</v>
      </c>
      <c r="P38" s="176">
        <v>41.37</v>
      </c>
      <c r="Q38" s="176">
        <v>3.51</v>
      </c>
      <c r="R38" s="176">
        <v>6.67</v>
      </c>
      <c r="S38" s="176">
        <v>4.2</v>
      </c>
      <c r="T38" s="176">
        <v>0</v>
      </c>
      <c r="U38" s="176">
        <v>61.48</v>
      </c>
      <c r="V38" s="176">
        <v>0</v>
      </c>
      <c r="W38" s="176">
        <v>0.97</v>
      </c>
      <c r="X38" s="176">
        <v>9.68</v>
      </c>
      <c r="Y38" s="176">
        <v>0</v>
      </c>
      <c r="Z38">
        <v>0</v>
      </c>
      <c r="AA38" s="176">
        <v>11</v>
      </c>
      <c r="AB38" s="176">
        <v>0</v>
      </c>
      <c r="AC38" s="176">
        <v>0</v>
      </c>
      <c r="AD38" s="176">
        <v>0</v>
      </c>
      <c r="AE38" s="176">
        <v>29.69</v>
      </c>
      <c r="AF38" s="176">
        <v>0</v>
      </c>
      <c r="AG38" s="176">
        <v>0</v>
      </c>
      <c r="AH38" s="176">
        <v>0</v>
      </c>
      <c r="AI38" s="176">
        <v>-1.63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29.04</v>
      </c>
      <c r="AQ38" s="176">
        <v>7.74</v>
      </c>
      <c r="AR38" s="176">
        <v>23.2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5.86</v>
      </c>
      <c r="J39" s="176">
        <v>0</v>
      </c>
      <c r="K39" s="176">
        <v>4.58</v>
      </c>
      <c r="L39" s="176">
        <v>207.3</v>
      </c>
      <c r="M39" s="176">
        <v>27.32</v>
      </c>
      <c r="N39" s="176">
        <v>35.08</v>
      </c>
      <c r="O39" s="176">
        <v>0</v>
      </c>
      <c r="P39" s="176">
        <v>41.37</v>
      </c>
      <c r="Q39" s="176">
        <v>3.52</v>
      </c>
      <c r="R39" s="176">
        <v>6.67</v>
      </c>
      <c r="S39" s="176">
        <v>4.2</v>
      </c>
      <c r="T39" s="176">
        <v>0</v>
      </c>
      <c r="U39" s="176">
        <v>61.48</v>
      </c>
      <c r="V39" s="176">
        <v>0</v>
      </c>
      <c r="W39" s="176">
        <v>0.97</v>
      </c>
      <c r="X39" s="176">
        <v>9.68</v>
      </c>
      <c r="Y39" s="176">
        <v>0</v>
      </c>
      <c r="Z39">
        <v>0</v>
      </c>
      <c r="AA39" s="176">
        <v>11</v>
      </c>
      <c r="AB39" s="176">
        <v>0</v>
      </c>
      <c r="AC39" s="176">
        <v>0</v>
      </c>
      <c r="AD39" s="176">
        <v>0</v>
      </c>
      <c r="AE39" s="176">
        <v>29.69</v>
      </c>
      <c r="AF39" s="176">
        <v>0</v>
      </c>
      <c r="AG39" s="176">
        <v>0</v>
      </c>
      <c r="AH39" s="176">
        <v>0</v>
      </c>
      <c r="AI39" s="176">
        <v>-1.63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29.04</v>
      </c>
      <c r="AQ39" s="176">
        <v>7.74</v>
      </c>
      <c r="AR39" s="176">
        <v>23.2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5.86</v>
      </c>
      <c r="J40" s="176">
        <v>0</v>
      </c>
      <c r="K40" s="176">
        <v>4.58</v>
      </c>
      <c r="L40" s="176">
        <v>207.3</v>
      </c>
      <c r="M40" s="176">
        <v>27.32</v>
      </c>
      <c r="N40" s="176">
        <v>35.08</v>
      </c>
      <c r="O40" s="176">
        <v>0</v>
      </c>
      <c r="P40" s="176">
        <v>41.37</v>
      </c>
      <c r="Q40" s="176">
        <v>3.52</v>
      </c>
      <c r="R40" s="176">
        <v>6.67</v>
      </c>
      <c r="S40" s="176">
        <v>4.2</v>
      </c>
      <c r="T40" s="176">
        <v>0</v>
      </c>
      <c r="U40" s="176">
        <v>61.48</v>
      </c>
      <c r="V40" s="176">
        <v>0</v>
      </c>
      <c r="W40" s="176">
        <v>0.97</v>
      </c>
      <c r="X40" s="176">
        <v>9.68</v>
      </c>
      <c r="Y40" s="176">
        <v>0</v>
      </c>
      <c r="Z40">
        <v>0</v>
      </c>
      <c r="AA40" s="176">
        <v>11</v>
      </c>
      <c r="AB40" s="176">
        <v>0</v>
      </c>
      <c r="AC40" s="176">
        <v>0</v>
      </c>
      <c r="AD40" s="176">
        <v>0</v>
      </c>
      <c r="AE40" s="176">
        <v>29.69</v>
      </c>
      <c r="AF40" s="176">
        <v>0</v>
      </c>
      <c r="AG40" s="176">
        <v>0</v>
      </c>
      <c r="AH40" s="176">
        <v>0</v>
      </c>
      <c r="AI40" s="176">
        <v>-1.63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29.04</v>
      </c>
      <c r="AQ40" s="176">
        <v>7.74</v>
      </c>
      <c r="AR40" s="176">
        <v>23.2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5.86</v>
      </c>
      <c r="J41" s="176">
        <v>0</v>
      </c>
      <c r="K41" s="176">
        <v>4.58</v>
      </c>
      <c r="L41" s="176">
        <v>207.3</v>
      </c>
      <c r="M41" s="176">
        <v>27.32</v>
      </c>
      <c r="N41" s="176">
        <v>35.08</v>
      </c>
      <c r="O41" s="176">
        <v>0</v>
      </c>
      <c r="P41" s="176">
        <v>41.37</v>
      </c>
      <c r="Q41" s="176">
        <v>3.52</v>
      </c>
      <c r="R41" s="176">
        <v>6.67</v>
      </c>
      <c r="S41" s="176">
        <v>4.2</v>
      </c>
      <c r="T41" s="176">
        <v>0</v>
      </c>
      <c r="U41" s="176">
        <v>61.48</v>
      </c>
      <c r="V41" s="176">
        <v>0</v>
      </c>
      <c r="W41" s="176">
        <v>0.97</v>
      </c>
      <c r="X41" s="176">
        <v>9.68</v>
      </c>
      <c r="Y41" s="176">
        <v>0</v>
      </c>
      <c r="Z41">
        <v>0</v>
      </c>
      <c r="AA41" s="176">
        <v>11</v>
      </c>
      <c r="AB41" s="176">
        <v>0</v>
      </c>
      <c r="AC41" s="176">
        <v>0</v>
      </c>
      <c r="AD41" s="176">
        <v>0</v>
      </c>
      <c r="AE41" s="176">
        <v>29.69</v>
      </c>
      <c r="AF41" s="176">
        <v>0</v>
      </c>
      <c r="AG41" s="176">
        <v>0</v>
      </c>
      <c r="AH41" s="176">
        <v>0</v>
      </c>
      <c r="AI41" s="176">
        <v>-1.63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29.04</v>
      </c>
      <c r="AQ41" s="176">
        <v>7.74</v>
      </c>
      <c r="AR41" s="176">
        <v>23.2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5.86</v>
      </c>
      <c r="J42" s="176">
        <v>0</v>
      </c>
      <c r="K42" s="176">
        <v>4.58</v>
      </c>
      <c r="L42" s="176">
        <v>207.3</v>
      </c>
      <c r="M42" s="176">
        <v>27.32</v>
      </c>
      <c r="N42" s="176">
        <v>35.08</v>
      </c>
      <c r="O42" s="176">
        <v>0</v>
      </c>
      <c r="P42" s="176">
        <v>41.37</v>
      </c>
      <c r="Q42" s="176">
        <v>3.52</v>
      </c>
      <c r="R42" s="176">
        <v>6.67</v>
      </c>
      <c r="S42" s="176">
        <v>4.2</v>
      </c>
      <c r="T42" s="176">
        <v>0</v>
      </c>
      <c r="U42" s="176">
        <v>61.48</v>
      </c>
      <c r="V42" s="176">
        <v>0</v>
      </c>
      <c r="W42" s="176">
        <v>0.97</v>
      </c>
      <c r="X42" s="176">
        <v>9.68</v>
      </c>
      <c r="Y42" s="176">
        <v>0</v>
      </c>
      <c r="Z42">
        <v>0</v>
      </c>
      <c r="AA42" s="176">
        <v>11</v>
      </c>
      <c r="AB42" s="176">
        <v>0</v>
      </c>
      <c r="AC42" s="176">
        <v>0</v>
      </c>
      <c r="AD42" s="176">
        <v>0</v>
      </c>
      <c r="AE42" s="176">
        <v>29.69</v>
      </c>
      <c r="AF42" s="176">
        <v>0</v>
      </c>
      <c r="AG42" s="176">
        <v>0</v>
      </c>
      <c r="AH42" s="176">
        <v>0</v>
      </c>
      <c r="AI42" s="176">
        <v>-1.63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29.04</v>
      </c>
      <c r="AQ42" s="176">
        <v>7.74</v>
      </c>
      <c r="AR42" s="176">
        <v>23.2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5.86</v>
      </c>
      <c r="J43" s="176">
        <v>0</v>
      </c>
      <c r="K43" s="176">
        <v>4.58</v>
      </c>
      <c r="L43" s="176">
        <v>207.3</v>
      </c>
      <c r="M43" s="176">
        <v>27.32</v>
      </c>
      <c r="N43" s="176">
        <v>35.08</v>
      </c>
      <c r="O43" s="176">
        <v>0</v>
      </c>
      <c r="P43" s="176">
        <v>41.37</v>
      </c>
      <c r="Q43" s="176">
        <v>3.52</v>
      </c>
      <c r="R43" s="176">
        <v>6.67</v>
      </c>
      <c r="S43" s="176">
        <v>4.2</v>
      </c>
      <c r="T43" s="176">
        <v>0</v>
      </c>
      <c r="U43" s="176">
        <v>61.48</v>
      </c>
      <c r="V43" s="176">
        <v>0</v>
      </c>
      <c r="W43" s="176">
        <v>0.97</v>
      </c>
      <c r="X43" s="176">
        <v>9.68</v>
      </c>
      <c r="Y43" s="176">
        <v>0</v>
      </c>
      <c r="Z43">
        <v>0</v>
      </c>
      <c r="AA43" s="176">
        <v>11</v>
      </c>
      <c r="AB43" s="176">
        <v>0</v>
      </c>
      <c r="AC43" s="176">
        <v>0</v>
      </c>
      <c r="AD43" s="176">
        <v>0</v>
      </c>
      <c r="AE43" s="176">
        <v>29.69</v>
      </c>
      <c r="AF43" s="176">
        <v>0</v>
      </c>
      <c r="AG43" s="176">
        <v>0</v>
      </c>
      <c r="AH43" s="176">
        <v>0</v>
      </c>
      <c r="AI43" s="176">
        <v>-1.63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29.04</v>
      </c>
      <c r="AQ43" s="176">
        <v>7.74</v>
      </c>
      <c r="AR43" s="176">
        <v>23.2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5.86</v>
      </c>
      <c r="J44" s="176">
        <v>0</v>
      </c>
      <c r="K44" s="176">
        <v>4.58</v>
      </c>
      <c r="L44" s="176">
        <v>207.3</v>
      </c>
      <c r="M44" s="176">
        <v>27.32</v>
      </c>
      <c r="N44" s="176">
        <v>35.08</v>
      </c>
      <c r="O44" s="176">
        <v>0</v>
      </c>
      <c r="P44" s="176">
        <v>41.37</v>
      </c>
      <c r="Q44" s="176">
        <v>3.52</v>
      </c>
      <c r="R44" s="176">
        <v>6.67</v>
      </c>
      <c r="S44" s="176">
        <v>4.2</v>
      </c>
      <c r="T44" s="176">
        <v>0</v>
      </c>
      <c r="U44" s="176">
        <v>61.48</v>
      </c>
      <c r="V44" s="176">
        <v>0</v>
      </c>
      <c r="W44" s="176">
        <v>0.97</v>
      </c>
      <c r="X44" s="176">
        <v>9.68</v>
      </c>
      <c r="Y44" s="176">
        <v>0</v>
      </c>
      <c r="Z44">
        <v>0</v>
      </c>
      <c r="AA44" s="176">
        <v>11</v>
      </c>
      <c r="AB44" s="176">
        <v>0</v>
      </c>
      <c r="AC44" s="176">
        <v>0</v>
      </c>
      <c r="AD44" s="176">
        <v>0</v>
      </c>
      <c r="AE44" s="176">
        <v>29.69</v>
      </c>
      <c r="AF44" s="176">
        <v>0</v>
      </c>
      <c r="AG44" s="176">
        <v>0</v>
      </c>
      <c r="AH44" s="176">
        <v>0</v>
      </c>
      <c r="AI44" s="176">
        <v>-1.63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29.04</v>
      </c>
      <c r="AQ44" s="176">
        <v>7.74</v>
      </c>
      <c r="AR44" s="176">
        <v>23.2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4.58</v>
      </c>
      <c r="L45" s="176">
        <v>207.3</v>
      </c>
      <c r="M45" s="176">
        <v>27.32</v>
      </c>
      <c r="N45" s="176">
        <v>35.08</v>
      </c>
      <c r="O45" s="176">
        <v>0</v>
      </c>
      <c r="P45" s="176">
        <v>41.37</v>
      </c>
      <c r="Q45" s="176">
        <v>3.52</v>
      </c>
      <c r="R45" s="176">
        <v>6.67</v>
      </c>
      <c r="S45" s="176">
        <v>4.2</v>
      </c>
      <c r="T45" s="176">
        <v>0</v>
      </c>
      <c r="U45" s="176">
        <v>61.79</v>
      </c>
      <c r="V45" s="176">
        <v>0</v>
      </c>
      <c r="W45" s="176">
        <v>0.97</v>
      </c>
      <c r="X45" s="176">
        <v>9.68</v>
      </c>
      <c r="Y45" s="176">
        <v>0</v>
      </c>
      <c r="Z45">
        <v>0</v>
      </c>
      <c r="AA45" s="176">
        <v>11</v>
      </c>
      <c r="AB45" s="176">
        <v>0</v>
      </c>
      <c r="AC45" s="176">
        <v>0</v>
      </c>
      <c r="AD45" s="176">
        <v>0</v>
      </c>
      <c r="AE45" s="176">
        <v>29.69</v>
      </c>
      <c r="AF45" s="176">
        <v>0</v>
      </c>
      <c r="AG45" s="176">
        <v>0</v>
      </c>
      <c r="AH45" s="176">
        <v>0</v>
      </c>
      <c r="AI45" s="176">
        <v>-1.63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29.04</v>
      </c>
      <c r="AQ45" s="176">
        <v>7.74</v>
      </c>
      <c r="AR45" s="176">
        <v>23.2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4.58</v>
      </c>
      <c r="L46" s="176">
        <v>207.3</v>
      </c>
      <c r="M46" s="176">
        <v>27.32</v>
      </c>
      <c r="N46" s="176">
        <v>35.08</v>
      </c>
      <c r="O46" s="176">
        <v>0</v>
      </c>
      <c r="P46" s="176">
        <v>41.37</v>
      </c>
      <c r="Q46" s="176">
        <v>3.52</v>
      </c>
      <c r="R46" s="176">
        <v>6.67</v>
      </c>
      <c r="S46" s="176">
        <v>4.2</v>
      </c>
      <c r="T46" s="176">
        <v>0</v>
      </c>
      <c r="U46" s="176">
        <v>61.81</v>
      </c>
      <c r="V46" s="176">
        <v>0</v>
      </c>
      <c r="W46" s="176">
        <v>0.97</v>
      </c>
      <c r="X46" s="176">
        <v>9.68</v>
      </c>
      <c r="Y46" s="176">
        <v>0</v>
      </c>
      <c r="Z46">
        <v>0</v>
      </c>
      <c r="AA46" s="176">
        <v>11</v>
      </c>
      <c r="AB46" s="176">
        <v>0</v>
      </c>
      <c r="AC46" s="176">
        <v>0</v>
      </c>
      <c r="AD46" s="176">
        <v>0</v>
      </c>
      <c r="AE46" s="176">
        <v>29.69</v>
      </c>
      <c r="AF46" s="176">
        <v>0</v>
      </c>
      <c r="AG46" s="176">
        <v>0</v>
      </c>
      <c r="AH46" s="176">
        <v>0</v>
      </c>
      <c r="AI46" s="176">
        <v>-1.63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29.04</v>
      </c>
      <c r="AQ46" s="176">
        <v>7.74</v>
      </c>
      <c r="AR46" s="176">
        <v>23.2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4.58</v>
      </c>
      <c r="L47" s="176">
        <v>207.3</v>
      </c>
      <c r="M47" s="176">
        <v>27.32</v>
      </c>
      <c r="N47" s="176">
        <v>35.08</v>
      </c>
      <c r="O47" s="176">
        <v>0</v>
      </c>
      <c r="P47" s="176">
        <v>41.37</v>
      </c>
      <c r="Q47" s="176">
        <v>3.52</v>
      </c>
      <c r="R47" s="176">
        <v>6.65</v>
      </c>
      <c r="S47" s="176">
        <v>4.2</v>
      </c>
      <c r="T47" s="176">
        <v>0</v>
      </c>
      <c r="U47" s="176">
        <v>61.81</v>
      </c>
      <c r="V47" s="176">
        <v>0</v>
      </c>
      <c r="W47" s="176">
        <v>0.97</v>
      </c>
      <c r="X47" s="176">
        <v>9.68</v>
      </c>
      <c r="Y47" s="176">
        <v>0</v>
      </c>
      <c r="Z47">
        <v>0</v>
      </c>
      <c r="AA47" s="176">
        <v>11</v>
      </c>
      <c r="AB47" s="176">
        <v>0</v>
      </c>
      <c r="AC47" s="176">
        <v>0</v>
      </c>
      <c r="AD47" s="176">
        <v>0</v>
      </c>
      <c r="AE47" s="176">
        <v>29.69</v>
      </c>
      <c r="AF47" s="176">
        <v>0</v>
      </c>
      <c r="AG47" s="176">
        <v>0</v>
      </c>
      <c r="AH47" s="176">
        <v>0</v>
      </c>
      <c r="AI47" s="176">
        <v>-1.63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29.04</v>
      </c>
      <c r="AQ47" s="176">
        <v>7.74</v>
      </c>
      <c r="AR47" s="176">
        <v>24.2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4.58</v>
      </c>
      <c r="L48" s="176">
        <v>207.3</v>
      </c>
      <c r="M48" s="176">
        <v>27.32</v>
      </c>
      <c r="N48" s="176">
        <v>35.08</v>
      </c>
      <c r="O48" s="176">
        <v>0</v>
      </c>
      <c r="P48" s="176">
        <v>41.37</v>
      </c>
      <c r="Q48" s="176">
        <v>3.52</v>
      </c>
      <c r="R48" s="176">
        <v>6.65</v>
      </c>
      <c r="S48" s="176">
        <v>4.2</v>
      </c>
      <c r="T48" s="176">
        <v>0</v>
      </c>
      <c r="U48" s="176">
        <v>61.81</v>
      </c>
      <c r="V48" s="176">
        <v>0</v>
      </c>
      <c r="W48" s="176">
        <v>0.97</v>
      </c>
      <c r="X48" s="176">
        <v>9.68</v>
      </c>
      <c r="Y48" s="176">
        <v>0</v>
      </c>
      <c r="Z48">
        <v>0</v>
      </c>
      <c r="AA48" s="176">
        <v>11</v>
      </c>
      <c r="AB48" s="176">
        <v>0</v>
      </c>
      <c r="AC48" s="176">
        <v>0</v>
      </c>
      <c r="AD48" s="176">
        <v>0</v>
      </c>
      <c r="AE48" s="176">
        <v>29.69</v>
      </c>
      <c r="AF48" s="176">
        <v>0</v>
      </c>
      <c r="AG48" s="176">
        <v>0</v>
      </c>
      <c r="AH48" s="176">
        <v>0</v>
      </c>
      <c r="AI48" s="176">
        <v>-1.63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29.04</v>
      </c>
      <c r="AQ48" s="176">
        <v>7.74</v>
      </c>
      <c r="AR48" s="176">
        <v>24.2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4.58</v>
      </c>
      <c r="L49" s="176">
        <v>205.24</v>
      </c>
      <c r="M49" s="176">
        <v>27.32</v>
      </c>
      <c r="N49" s="176">
        <v>35.08</v>
      </c>
      <c r="O49" s="176">
        <v>0</v>
      </c>
      <c r="P49" s="176">
        <v>41.37</v>
      </c>
      <c r="Q49" s="176">
        <v>3.52</v>
      </c>
      <c r="R49" s="176">
        <v>6.29</v>
      </c>
      <c r="S49" s="176">
        <v>4.1900000000000004</v>
      </c>
      <c r="T49" s="176">
        <v>0</v>
      </c>
      <c r="U49" s="176">
        <v>61.81</v>
      </c>
      <c r="V49" s="176">
        <v>0</v>
      </c>
      <c r="W49" s="176">
        <v>0.97</v>
      </c>
      <c r="X49" s="176">
        <v>9.68</v>
      </c>
      <c r="Y49" s="176">
        <v>0</v>
      </c>
      <c r="Z49">
        <v>0</v>
      </c>
      <c r="AA49" s="176">
        <v>11</v>
      </c>
      <c r="AB49" s="176">
        <v>0</v>
      </c>
      <c r="AC49" s="176">
        <v>0</v>
      </c>
      <c r="AD49" s="176">
        <v>0</v>
      </c>
      <c r="AE49" s="176">
        <v>29.69</v>
      </c>
      <c r="AF49" s="176">
        <v>0</v>
      </c>
      <c r="AG49" s="176">
        <v>0</v>
      </c>
      <c r="AH49" s="176">
        <v>0</v>
      </c>
      <c r="AI49" s="176">
        <v>-1.63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29.04</v>
      </c>
      <c r="AQ49" s="176">
        <v>7.74</v>
      </c>
      <c r="AR49" s="176">
        <v>24.2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4.58</v>
      </c>
      <c r="L50" s="176">
        <v>205.24</v>
      </c>
      <c r="M50" s="176">
        <v>27.32</v>
      </c>
      <c r="N50" s="176">
        <v>35.08</v>
      </c>
      <c r="O50" s="176">
        <v>0</v>
      </c>
      <c r="P50" s="176">
        <v>41.37</v>
      </c>
      <c r="Q50" s="176">
        <v>3.52</v>
      </c>
      <c r="R50" s="176">
        <v>6.29</v>
      </c>
      <c r="S50" s="176">
        <v>4.1900000000000004</v>
      </c>
      <c r="T50" s="176">
        <v>0</v>
      </c>
      <c r="U50" s="176">
        <v>61.81</v>
      </c>
      <c r="V50" s="176">
        <v>0</v>
      </c>
      <c r="W50" s="176">
        <v>0.97</v>
      </c>
      <c r="X50" s="176">
        <v>9.68</v>
      </c>
      <c r="Y50" s="176">
        <v>0</v>
      </c>
      <c r="Z50">
        <v>0</v>
      </c>
      <c r="AA50" s="176">
        <v>11</v>
      </c>
      <c r="AB50" s="176">
        <v>0</v>
      </c>
      <c r="AC50" s="176">
        <v>0</v>
      </c>
      <c r="AD50" s="176">
        <v>0</v>
      </c>
      <c r="AE50" s="176">
        <v>29.69</v>
      </c>
      <c r="AF50" s="176">
        <v>0</v>
      </c>
      <c r="AG50" s="176">
        <v>0</v>
      </c>
      <c r="AH50" s="176">
        <v>0</v>
      </c>
      <c r="AI50" s="176">
        <v>-1.63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29.04</v>
      </c>
      <c r="AQ50" s="176">
        <v>7.74</v>
      </c>
      <c r="AR50" s="176">
        <v>24.2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4.58</v>
      </c>
      <c r="L51" s="176">
        <v>207.3</v>
      </c>
      <c r="M51" s="176">
        <v>27.32</v>
      </c>
      <c r="N51" s="176">
        <v>35.08</v>
      </c>
      <c r="O51" s="176">
        <v>0</v>
      </c>
      <c r="P51" s="176">
        <v>41.37</v>
      </c>
      <c r="Q51" s="176">
        <v>3.52</v>
      </c>
      <c r="R51" s="176">
        <v>0</v>
      </c>
      <c r="S51" s="176">
        <v>4.2</v>
      </c>
      <c r="T51" s="176">
        <v>0</v>
      </c>
      <c r="U51" s="176">
        <v>61.81</v>
      </c>
      <c r="V51" s="176">
        <v>0</v>
      </c>
      <c r="W51" s="176">
        <v>0.97</v>
      </c>
      <c r="X51" s="176">
        <v>9.68</v>
      </c>
      <c r="Y51" s="176">
        <v>0</v>
      </c>
      <c r="Z51">
        <v>0</v>
      </c>
      <c r="AA51" s="176">
        <v>11</v>
      </c>
      <c r="AB51" s="176">
        <v>0</v>
      </c>
      <c r="AC51" s="176">
        <v>0</v>
      </c>
      <c r="AD51" s="176">
        <v>0</v>
      </c>
      <c r="AE51" s="176">
        <v>29.69</v>
      </c>
      <c r="AF51" s="176">
        <v>0</v>
      </c>
      <c r="AG51" s="176">
        <v>0</v>
      </c>
      <c r="AH51" s="176">
        <v>0</v>
      </c>
      <c r="AI51" s="176">
        <v>-1.63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29.04</v>
      </c>
      <c r="AQ51" s="176">
        <v>7.74</v>
      </c>
      <c r="AR51" s="176">
        <v>24.2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4.58</v>
      </c>
      <c r="L52" s="176">
        <v>207.3</v>
      </c>
      <c r="M52" s="176">
        <v>27.32</v>
      </c>
      <c r="N52" s="176">
        <v>35.08</v>
      </c>
      <c r="O52" s="176">
        <v>0</v>
      </c>
      <c r="P52" s="176">
        <v>41.37</v>
      </c>
      <c r="Q52" s="176">
        <v>3.52</v>
      </c>
      <c r="R52" s="176">
        <v>0</v>
      </c>
      <c r="S52" s="176">
        <v>4.2</v>
      </c>
      <c r="T52" s="176">
        <v>0</v>
      </c>
      <c r="U52" s="176">
        <v>61.81</v>
      </c>
      <c r="V52" s="176">
        <v>0</v>
      </c>
      <c r="W52" s="176">
        <v>0.97</v>
      </c>
      <c r="X52" s="176">
        <v>9.68</v>
      </c>
      <c r="Y52" s="176">
        <v>0</v>
      </c>
      <c r="Z52">
        <v>0</v>
      </c>
      <c r="AA52" s="176">
        <v>11</v>
      </c>
      <c r="AB52" s="176">
        <v>0</v>
      </c>
      <c r="AC52" s="176">
        <v>0</v>
      </c>
      <c r="AD52" s="176">
        <v>0</v>
      </c>
      <c r="AE52" s="176">
        <v>29.69</v>
      </c>
      <c r="AF52" s="176">
        <v>0</v>
      </c>
      <c r="AG52" s="176">
        <v>0</v>
      </c>
      <c r="AH52" s="176">
        <v>0</v>
      </c>
      <c r="AI52" s="176">
        <v>-1.63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29.04</v>
      </c>
      <c r="AQ52" s="176">
        <v>7.74</v>
      </c>
      <c r="AR52" s="176">
        <v>24.2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4.58</v>
      </c>
      <c r="L53" s="176">
        <v>207.3</v>
      </c>
      <c r="M53" s="176">
        <v>27.32</v>
      </c>
      <c r="N53" s="176">
        <v>35.08</v>
      </c>
      <c r="O53" s="176">
        <v>0</v>
      </c>
      <c r="P53" s="176">
        <v>41.37</v>
      </c>
      <c r="Q53" s="176">
        <v>3.52</v>
      </c>
      <c r="R53" s="176">
        <v>0</v>
      </c>
      <c r="S53" s="176">
        <v>4.2</v>
      </c>
      <c r="T53" s="176">
        <v>0</v>
      </c>
      <c r="U53" s="176">
        <v>61.81</v>
      </c>
      <c r="V53" s="176">
        <v>0</v>
      </c>
      <c r="W53" s="176">
        <v>0.97</v>
      </c>
      <c r="X53" s="176">
        <v>9.68</v>
      </c>
      <c r="Y53" s="176">
        <v>0</v>
      </c>
      <c r="Z53">
        <v>0</v>
      </c>
      <c r="AA53" s="176">
        <v>11</v>
      </c>
      <c r="AB53" s="176">
        <v>0</v>
      </c>
      <c r="AC53" s="176">
        <v>0</v>
      </c>
      <c r="AD53" s="176">
        <v>0</v>
      </c>
      <c r="AE53" s="176">
        <v>29.69</v>
      </c>
      <c r="AF53" s="176">
        <v>0</v>
      </c>
      <c r="AG53" s="176">
        <v>0</v>
      </c>
      <c r="AH53" s="176">
        <v>0</v>
      </c>
      <c r="AI53" s="176">
        <v>-1.63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29.04</v>
      </c>
      <c r="AQ53" s="176">
        <v>7.74</v>
      </c>
      <c r="AR53" s="176">
        <v>24.2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4.58</v>
      </c>
      <c r="L54" s="176">
        <v>207.3</v>
      </c>
      <c r="M54" s="176">
        <v>27.32</v>
      </c>
      <c r="N54" s="176">
        <v>35.08</v>
      </c>
      <c r="O54" s="176">
        <v>0</v>
      </c>
      <c r="P54" s="176">
        <v>41.37</v>
      </c>
      <c r="Q54" s="176">
        <v>3.52</v>
      </c>
      <c r="R54" s="176">
        <v>0</v>
      </c>
      <c r="S54" s="176">
        <v>4.2</v>
      </c>
      <c r="T54" s="176">
        <v>0</v>
      </c>
      <c r="U54" s="176">
        <v>61.81</v>
      </c>
      <c r="V54" s="176">
        <v>0</v>
      </c>
      <c r="W54" s="176">
        <v>0.97</v>
      </c>
      <c r="X54" s="176">
        <v>9.68</v>
      </c>
      <c r="Y54" s="176">
        <v>0</v>
      </c>
      <c r="Z54">
        <v>0</v>
      </c>
      <c r="AA54" s="176">
        <v>11</v>
      </c>
      <c r="AB54" s="176">
        <v>0</v>
      </c>
      <c r="AC54" s="176">
        <v>0</v>
      </c>
      <c r="AD54" s="176">
        <v>0</v>
      </c>
      <c r="AE54" s="176">
        <v>29.69</v>
      </c>
      <c r="AF54" s="176">
        <v>0</v>
      </c>
      <c r="AG54" s="176">
        <v>0</v>
      </c>
      <c r="AH54" s="176">
        <v>0</v>
      </c>
      <c r="AI54" s="176">
        <v>-1.63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29.04</v>
      </c>
      <c r="AQ54" s="176">
        <v>7.74</v>
      </c>
      <c r="AR54" s="176">
        <v>24.2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4.58</v>
      </c>
      <c r="L55" s="176">
        <v>203.28</v>
      </c>
      <c r="M55" s="176">
        <v>27.32</v>
      </c>
      <c r="N55" s="176">
        <v>35.08</v>
      </c>
      <c r="O55" s="176">
        <v>0</v>
      </c>
      <c r="P55" s="176">
        <v>41.37</v>
      </c>
      <c r="Q55" s="176">
        <v>1.94</v>
      </c>
      <c r="R55" s="176">
        <v>0</v>
      </c>
      <c r="S55" s="176">
        <v>1.94</v>
      </c>
      <c r="T55" s="176">
        <v>0</v>
      </c>
      <c r="U55" s="176">
        <v>61.81</v>
      </c>
      <c r="V55" s="176">
        <v>0</v>
      </c>
      <c r="W55" s="176">
        <v>0.97</v>
      </c>
      <c r="X55" s="176">
        <v>9.68</v>
      </c>
      <c r="Y55" s="176">
        <v>0</v>
      </c>
      <c r="Z55">
        <v>0</v>
      </c>
      <c r="AA55" s="176">
        <v>11</v>
      </c>
      <c r="AB55" s="176">
        <v>0</v>
      </c>
      <c r="AC55" s="176">
        <v>0</v>
      </c>
      <c r="AD55" s="176">
        <v>0</v>
      </c>
      <c r="AE55" s="176">
        <v>29.69</v>
      </c>
      <c r="AF55" s="176">
        <v>0</v>
      </c>
      <c r="AG55" s="176">
        <v>0</v>
      </c>
      <c r="AH55" s="176">
        <v>0</v>
      </c>
      <c r="AI55" s="176">
        <v>-1.63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29.04</v>
      </c>
      <c r="AQ55" s="176">
        <v>7.74</v>
      </c>
      <c r="AR55" s="176">
        <v>24.2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4.58</v>
      </c>
      <c r="L56" s="176">
        <v>203.28</v>
      </c>
      <c r="M56" s="176">
        <v>27.32</v>
      </c>
      <c r="N56" s="176">
        <v>35.08</v>
      </c>
      <c r="O56" s="176">
        <v>0</v>
      </c>
      <c r="P56" s="176">
        <v>41.37</v>
      </c>
      <c r="Q56" s="176">
        <v>1.94</v>
      </c>
      <c r="R56" s="176">
        <v>0</v>
      </c>
      <c r="S56" s="176">
        <v>1.94</v>
      </c>
      <c r="T56" s="176">
        <v>0</v>
      </c>
      <c r="U56" s="176">
        <v>61.81</v>
      </c>
      <c r="V56" s="176">
        <v>0</v>
      </c>
      <c r="W56" s="176">
        <v>0.97</v>
      </c>
      <c r="X56" s="176">
        <v>9.68</v>
      </c>
      <c r="Y56" s="176">
        <v>0</v>
      </c>
      <c r="Z56">
        <v>0</v>
      </c>
      <c r="AA56" s="176">
        <v>11</v>
      </c>
      <c r="AB56" s="176">
        <v>0</v>
      </c>
      <c r="AC56" s="176">
        <v>0</v>
      </c>
      <c r="AD56" s="176">
        <v>0</v>
      </c>
      <c r="AE56" s="176">
        <v>29.69</v>
      </c>
      <c r="AF56" s="176">
        <v>0</v>
      </c>
      <c r="AG56" s="176">
        <v>0</v>
      </c>
      <c r="AH56" s="176">
        <v>0</v>
      </c>
      <c r="AI56" s="176">
        <v>-1.63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29.04</v>
      </c>
      <c r="AQ56" s="176">
        <v>7.74</v>
      </c>
      <c r="AR56" s="176">
        <v>24.2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4.58</v>
      </c>
      <c r="L57" s="176">
        <v>203.28</v>
      </c>
      <c r="M57" s="176">
        <v>27.32</v>
      </c>
      <c r="N57" s="176">
        <v>35.08</v>
      </c>
      <c r="O57" s="176">
        <v>0</v>
      </c>
      <c r="P57" s="176">
        <v>41.37</v>
      </c>
      <c r="Q57" s="176">
        <v>1.94</v>
      </c>
      <c r="R57" s="176">
        <v>0</v>
      </c>
      <c r="S57" s="176">
        <v>1.94</v>
      </c>
      <c r="T57" s="176">
        <v>0</v>
      </c>
      <c r="U57" s="176">
        <v>62.16</v>
      </c>
      <c r="V57" s="176">
        <v>0</v>
      </c>
      <c r="W57" s="176">
        <v>0.97</v>
      </c>
      <c r="X57" s="176">
        <v>9.68</v>
      </c>
      <c r="Y57" s="176">
        <v>0</v>
      </c>
      <c r="Z57">
        <v>0</v>
      </c>
      <c r="AA57" s="176">
        <v>11</v>
      </c>
      <c r="AB57" s="176">
        <v>0</v>
      </c>
      <c r="AC57" s="176">
        <v>0</v>
      </c>
      <c r="AD57" s="176">
        <v>0</v>
      </c>
      <c r="AE57" s="176">
        <v>29.69</v>
      </c>
      <c r="AF57" s="176">
        <v>0</v>
      </c>
      <c r="AG57" s="176">
        <v>0</v>
      </c>
      <c r="AH57" s="176">
        <v>0</v>
      </c>
      <c r="AI57" s="176">
        <v>-1.63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29.04</v>
      </c>
      <c r="AQ57" s="176">
        <v>7.74</v>
      </c>
      <c r="AR57" s="176">
        <v>24.2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4.58</v>
      </c>
      <c r="L58" s="176">
        <v>203.28</v>
      </c>
      <c r="M58" s="176">
        <v>27.32</v>
      </c>
      <c r="N58" s="176">
        <v>35.08</v>
      </c>
      <c r="O58" s="176">
        <v>0</v>
      </c>
      <c r="P58" s="176">
        <v>41.37</v>
      </c>
      <c r="Q58" s="176">
        <v>1.94</v>
      </c>
      <c r="R58" s="176">
        <v>0</v>
      </c>
      <c r="S58" s="176">
        <v>1.94</v>
      </c>
      <c r="T58" s="176">
        <v>0</v>
      </c>
      <c r="U58" s="176">
        <v>62.16</v>
      </c>
      <c r="V58" s="176">
        <v>0</v>
      </c>
      <c r="W58" s="176">
        <v>0.97</v>
      </c>
      <c r="X58" s="176">
        <v>9.68</v>
      </c>
      <c r="Y58" s="176">
        <v>0</v>
      </c>
      <c r="Z58">
        <v>0</v>
      </c>
      <c r="AA58" s="176">
        <v>11</v>
      </c>
      <c r="AB58" s="176">
        <v>0</v>
      </c>
      <c r="AC58" s="176">
        <v>0</v>
      </c>
      <c r="AD58" s="176">
        <v>0</v>
      </c>
      <c r="AE58" s="176">
        <v>29.69</v>
      </c>
      <c r="AF58" s="176">
        <v>0</v>
      </c>
      <c r="AG58" s="176">
        <v>0</v>
      </c>
      <c r="AH58" s="176">
        <v>0</v>
      </c>
      <c r="AI58" s="176">
        <v>-1.63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29.04</v>
      </c>
      <c r="AQ58" s="176">
        <v>7.74</v>
      </c>
      <c r="AR58" s="176">
        <v>24.2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4.58</v>
      </c>
      <c r="L59" s="176">
        <v>203.28</v>
      </c>
      <c r="M59" s="176">
        <v>27.32</v>
      </c>
      <c r="N59" s="176">
        <v>35.08</v>
      </c>
      <c r="O59" s="176">
        <v>0</v>
      </c>
      <c r="P59" s="176">
        <v>41.37</v>
      </c>
      <c r="Q59" s="176">
        <v>1.94</v>
      </c>
      <c r="R59" s="176">
        <v>0</v>
      </c>
      <c r="S59" s="176">
        <v>1.94</v>
      </c>
      <c r="T59" s="176">
        <v>0</v>
      </c>
      <c r="U59" s="176">
        <v>62.16</v>
      </c>
      <c r="V59" s="176">
        <v>0</v>
      </c>
      <c r="W59" s="176">
        <v>0.97</v>
      </c>
      <c r="X59" s="176">
        <v>9.68</v>
      </c>
      <c r="Y59" s="176">
        <v>0</v>
      </c>
      <c r="Z59">
        <v>0</v>
      </c>
      <c r="AA59" s="176">
        <v>11</v>
      </c>
      <c r="AB59" s="176">
        <v>0</v>
      </c>
      <c r="AC59" s="176">
        <v>0</v>
      </c>
      <c r="AD59" s="176">
        <v>0</v>
      </c>
      <c r="AE59" s="176">
        <v>29.69</v>
      </c>
      <c r="AF59" s="176">
        <v>0</v>
      </c>
      <c r="AG59" s="176">
        <v>0</v>
      </c>
      <c r="AH59" s="176">
        <v>0</v>
      </c>
      <c r="AI59" s="176">
        <v>-1.63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29.04</v>
      </c>
      <c r="AQ59" s="176">
        <v>7.74</v>
      </c>
      <c r="AR59" s="176">
        <v>24.2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4.58</v>
      </c>
      <c r="L60" s="176">
        <v>203.28</v>
      </c>
      <c r="M60" s="176">
        <v>27.32</v>
      </c>
      <c r="N60" s="176">
        <v>35.08</v>
      </c>
      <c r="O60" s="176">
        <v>0</v>
      </c>
      <c r="P60" s="176">
        <v>41.37</v>
      </c>
      <c r="Q60" s="176">
        <v>1.94</v>
      </c>
      <c r="R60" s="176">
        <v>0</v>
      </c>
      <c r="S60" s="176">
        <v>1.94</v>
      </c>
      <c r="T60" s="176">
        <v>0</v>
      </c>
      <c r="U60" s="176">
        <v>62.16</v>
      </c>
      <c r="V60" s="176">
        <v>0</v>
      </c>
      <c r="W60" s="176">
        <v>0.97</v>
      </c>
      <c r="X60" s="176">
        <v>9.68</v>
      </c>
      <c r="Y60" s="176">
        <v>0</v>
      </c>
      <c r="Z60">
        <v>0</v>
      </c>
      <c r="AA60" s="176">
        <v>11</v>
      </c>
      <c r="AB60" s="176">
        <v>0</v>
      </c>
      <c r="AC60" s="176">
        <v>0</v>
      </c>
      <c r="AD60" s="176">
        <v>0</v>
      </c>
      <c r="AE60" s="176">
        <v>29.69</v>
      </c>
      <c r="AF60" s="176">
        <v>0</v>
      </c>
      <c r="AG60" s="176">
        <v>0</v>
      </c>
      <c r="AH60" s="176">
        <v>0</v>
      </c>
      <c r="AI60" s="176">
        <v>-1.63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29.04</v>
      </c>
      <c r="AQ60" s="176">
        <v>7.74</v>
      </c>
      <c r="AR60" s="176">
        <v>24.2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4.58</v>
      </c>
      <c r="L61" s="176">
        <v>203.28</v>
      </c>
      <c r="M61" s="176">
        <v>27.32</v>
      </c>
      <c r="N61" s="176">
        <v>35.08</v>
      </c>
      <c r="O61" s="176">
        <v>0</v>
      </c>
      <c r="P61" s="176">
        <v>41.37</v>
      </c>
      <c r="Q61" s="176">
        <v>1.94</v>
      </c>
      <c r="R61" s="176">
        <v>0</v>
      </c>
      <c r="S61" s="176">
        <v>1.94</v>
      </c>
      <c r="T61" s="176">
        <v>0</v>
      </c>
      <c r="U61" s="176">
        <v>62.16</v>
      </c>
      <c r="V61" s="176">
        <v>0</v>
      </c>
      <c r="W61" s="176">
        <v>0.97</v>
      </c>
      <c r="X61" s="176">
        <v>9.68</v>
      </c>
      <c r="Y61" s="176">
        <v>0</v>
      </c>
      <c r="Z61">
        <v>0</v>
      </c>
      <c r="AA61" s="176">
        <v>11</v>
      </c>
      <c r="AB61" s="176">
        <v>0</v>
      </c>
      <c r="AC61" s="176">
        <v>0</v>
      </c>
      <c r="AD61" s="176">
        <v>0</v>
      </c>
      <c r="AE61" s="176">
        <v>29.69</v>
      </c>
      <c r="AF61" s="176">
        <v>0</v>
      </c>
      <c r="AG61" s="176">
        <v>0</v>
      </c>
      <c r="AH61" s="176">
        <v>0</v>
      </c>
      <c r="AI61" s="176">
        <v>-1.63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29.04</v>
      </c>
      <c r="AQ61" s="176">
        <v>7.74</v>
      </c>
      <c r="AR61" s="176">
        <v>24.2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4.58</v>
      </c>
      <c r="L62" s="176">
        <v>203.28</v>
      </c>
      <c r="M62" s="176">
        <v>27.32</v>
      </c>
      <c r="N62" s="176">
        <v>35.08</v>
      </c>
      <c r="O62" s="176">
        <v>0</v>
      </c>
      <c r="P62" s="176">
        <v>41.37</v>
      </c>
      <c r="Q62" s="176">
        <v>1.94</v>
      </c>
      <c r="R62" s="176">
        <v>0</v>
      </c>
      <c r="S62" s="176">
        <v>1.94</v>
      </c>
      <c r="T62" s="176">
        <v>0</v>
      </c>
      <c r="U62" s="176">
        <v>62.16</v>
      </c>
      <c r="V62" s="176">
        <v>0</v>
      </c>
      <c r="W62" s="176">
        <v>0.97</v>
      </c>
      <c r="X62" s="176">
        <v>9.68</v>
      </c>
      <c r="Y62" s="176">
        <v>0</v>
      </c>
      <c r="Z62">
        <v>0</v>
      </c>
      <c r="AA62" s="176">
        <v>11</v>
      </c>
      <c r="AB62" s="176">
        <v>0</v>
      </c>
      <c r="AC62" s="176">
        <v>0</v>
      </c>
      <c r="AD62" s="176">
        <v>0</v>
      </c>
      <c r="AE62" s="176">
        <v>29.69</v>
      </c>
      <c r="AF62" s="176">
        <v>0</v>
      </c>
      <c r="AG62" s="176">
        <v>0</v>
      </c>
      <c r="AH62" s="176">
        <v>0</v>
      </c>
      <c r="AI62" s="176">
        <v>-1.63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29.04</v>
      </c>
      <c r="AQ62" s="176">
        <v>7.74</v>
      </c>
      <c r="AR62" s="176">
        <v>24.2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4.55</v>
      </c>
      <c r="L63" s="176">
        <v>205.24</v>
      </c>
      <c r="M63" s="176">
        <v>27.32</v>
      </c>
      <c r="N63" s="176">
        <v>35.08</v>
      </c>
      <c r="O63" s="176">
        <v>0</v>
      </c>
      <c r="P63" s="176">
        <v>41.37</v>
      </c>
      <c r="Q63" s="176">
        <v>3.36</v>
      </c>
      <c r="R63" s="176">
        <v>0</v>
      </c>
      <c r="S63" s="176">
        <v>4.21</v>
      </c>
      <c r="T63" s="176">
        <v>0</v>
      </c>
      <c r="U63" s="176">
        <v>62.16</v>
      </c>
      <c r="V63" s="176">
        <v>0</v>
      </c>
      <c r="W63" s="176">
        <v>0.97</v>
      </c>
      <c r="X63" s="176">
        <v>9.68</v>
      </c>
      <c r="Y63" s="176">
        <v>0</v>
      </c>
      <c r="Z63">
        <v>0</v>
      </c>
      <c r="AA63" s="176">
        <v>11</v>
      </c>
      <c r="AB63" s="176">
        <v>0</v>
      </c>
      <c r="AC63" s="176">
        <v>0</v>
      </c>
      <c r="AD63" s="176">
        <v>0</v>
      </c>
      <c r="AE63" s="176">
        <v>29</v>
      </c>
      <c r="AF63" s="176">
        <v>0</v>
      </c>
      <c r="AG63" s="176">
        <v>0</v>
      </c>
      <c r="AH63" s="176">
        <v>0</v>
      </c>
      <c r="AI63" s="176">
        <v>-1.63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29.04</v>
      </c>
      <c r="AQ63" s="176">
        <v>7.74</v>
      </c>
      <c r="AR63" s="176">
        <v>24.2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4.5199999999999996</v>
      </c>
      <c r="L64" s="176">
        <v>205.24</v>
      </c>
      <c r="M64" s="176">
        <v>27.32</v>
      </c>
      <c r="N64" s="176">
        <v>35.08</v>
      </c>
      <c r="O64" s="176">
        <v>0</v>
      </c>
      <c r="P64" s="176">
        <v>41.37</v>
      </c>
      <c r="Q64" s="176">
        <v>3.36</v>
      </c>
      <c r="R64" s="176">
        <v>0</v>
      </c>
      <c r="S64" s="176">
        <v>4.21</v>
      </c>
      <c r="T64" s="176">
        <v>0</v>
      </c>
      <c r="U64" s="176">
        <v>62.16</v>
      </c>
      <c r="V64" s="176">
        <v>0</v>
      </c>
      <c r="W64" s="176">
        <v>0.97</v>
      </c>
      <c r="X64" s="176">
        <v>9.68</v>
      </c>
      <c r="Y64" s="176">
        <v>0</v>
      </c>
      <c r="Z64">
        <v>0</v>
      </c>
      <c r="AA64" s="176">
        <v>11</v>
      </c>
      <c r="AB64" s="176">
        <v>0</v>
      </c>
      <c r="AC64" s="176">
        <v>0</v>
      </c>
      <c r="AD64" s="176">
        <v>0</v>
      </c>
      <c r="AE64" s="176">
        <v>29</v>
      </c>
      <c r="AF64" s="176">
        <v>0</v>
      </c>
      <c r="AG64" s="176">
        <v>0</v>
      </c>
      <c r="AH64" s="176">
        <v>0</v>
      </c>
      <c r="AI64" s="176">
        <v>-1.63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29.04</v>
      </c>
      <c r="AQ64" s="176">
        <v>7.74</v>
      </c>
      <c r="AR64" s="176">
        <v>24.2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207.3</v>
      </c>
      <c r="M65" s="176">
        <v>27.32</v>
      </c>
      <c r="N65" s="176">
        <v>35.08</v>
      </c>
      <c r="O65" s="176">
        <v>0</v>
      </c>
      <c r="P65" s="176">
        <v>41.37</v>
      </c>
      <c r="Q65" s="176">
        <v>3.53</v>
      </c>
      <c r="R65" s="176">
        <v>0</v>
      </c>
      <c r="S65" s="176">
        <v>4.22</v>
      </c>
      <c r="T65" s="176">
        <v>0</v>
      </c>
      <c r="U65" s="176">
        <v>62.16</v>
      </c>
      <c r="V65" s="176">
        <v>0</v>
      </c>
      <c r="W65" s="176">
        <v>0.97</v>
      </c>
      <c r="X65" s="176">
        <v>9.68</v>
      </c>
      <c r="Y65" s="176">
        <v>0</v>
      </c>
      <c r="Z65">
        <v>0</v>
      </c>
      <c r="AA65" s="176">
        <v>11</v>
      </c>
      <c r="AB65" s="176">
        <v>0</v>
      </c>
      <c r="AC65" s="176">
        <v>0</v>
      </c>
      <c r="AD65" s="176">
        <v>0</v>
      </c>
      <c r="AE65" s="176">
        <v>29</v>
      </c>
      <c r="AF65" s="176">
        <v>0</v>
      </c>
      <c r="AG65" s="176">
        <v>0</v>
      </c>
      <c r="AH65" s="176">
        <v>0</v>
      </c>
      <c r="AI65" s="176">
        <v>-1.63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29.04</v>
      </c>
      <c r="AQ65" s="176">
        <v>7.74</v>
      </c>
      <c r="AR65" s="176">
        <v>24.2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207.3</v>
      </c>
      <c r="M66" s="176">
        <v>27.32</v>
      </c>
      <c r="N66" s="176">
        <v>35.08</v>
      </c>
      <c r="O66" s="176">
        <v>0</v>
      </c>
      <c r="P66" s="176">
        <v>41.37</v>
      </c>
      <c r="Q66" s="176">
        <v>3.53</v>
      </c>
      <c r="R66" s="176">
        <v>0</v>
      </c>
      <c r="S66" s="176">
        <v>4.22</v>
      </c>
      <c r="T66" s="176">
        <v>0</v>
      </c>
      <c r="U66" s="176">
        <v>62.16</v>
      </c>
      <c r="V66" s="176">
        <v>0</v>
      </c>
      <c r="W66" s="176">
        <v>0.97</v>
      </c>
      <c r="X66" s="176">
        <v>9.68</v>
      </c>
      <c r="Y66" s="176">
        <v>0</v>
      </c>
      <c r="Z66">
        <v>0</v>
      </c>
      <c r="AA66" s="176">
        <v>11</v>
      </c>
      <c r="AB66" s="176">
        <v>0</v>
      </c>
      <c r="AC66" s="176">
        <v>0</v>
      </c>
      <c r="AD66" s="176">
        <v>0</v>
      </c>
      <c r="AE66" s="176">
        <v>29</v>
      </c>
      <c r="AF66" s="176">
        <v>0</v>
      </c>
      <c r="AG66" s="176">
        <v>0</v>
      </c>
      <c r="AH66" s="176">
        <v>0</v>
      </c>
      <c r="AI66" s="176">
        <v>-1.63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29.04</v>
      </c>
      <c r="AQ66" s="176">
        <v>7.74</v>
      </c>
      <c r="AR66" s="176">
        <v>24.2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203.28</v>
      </c>
      <c r="M67" s="176">
        <v>27.32</v>
      </c>
      <c r="N67" s="176">
        <v>35.08</v>
      </c>
      <c r="O67" s="176">
        <v>0</v>
      </c>
      <c r="P67" s="176">
        <v>41.37</v>
      </c>
      <c r="Q67" s="176">
        <v>1.94</v>
      </c>
      <c r="R67" s="176">
        <v>0</v>
      </c>
      <c r="S67" s="176">
        <v>1.94</v>
      </c>
      <c r="T67" s="176">
        <v>0</v>
      </c>
      <c r="U67" s="176">
        <v>62.78</v>
      </c>
      <c r="V67" s="176">
        <v>0</v>
      </c>
      <c r="W67" s="176">
        <v>0.97</v>
      </c>
      <c r="X67" s="176">
        <v>9.68</v>
      </c>
      <c r="Y67" s="176">
        <v>0</v>
      </c>
      <c r="Z67">
        <v>0</v>
      </c>
      <c r="AA67" s="176">
        <v>11</v>
      </c>
      <c r="AB67" s="176">
        <v>0</v>
      </c>
      <c r="AC67" s="176">
        <v>0</v>
      </c>
      <c r="AD67" s="176">
        <v>0</v>
      </c>
      <c r="AE67" s="176">
        <v>29</v>
      </c>
      <c r="AF67" s="176">
        <v>0</v>
      </c>
      <c r="AG67" s="176">
        <v>0</v>
      </c>
      <c r="AH67" s="176">
        <v>0</v>
      </c>
      <c r="AI67" s="176">
        <v>-1.63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29.04</v>
      </c>
      <c r="AQ67" s="176">
        <v>7.74</v>
      </c>
      <c r="AR67" s="176">
        <v>24.2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203.28</v>
      </c>
      <c r="M68" s="176">
        <v>27.32</v>
      </c>
      <c r="N68" s="176">
        <v>35.08</v>
      </c>
      <c r="O68" s="176">
        <v>0</v>
      </c>
      <c r="P68" s="176">
        <v>41.37</v>
      </c>
      <c r="Q68" s="176">
        <v>1.94</v>
      </c>
      <c r="R68" s="176">
        <v>0</v>
      </c>
      <c r="S68" s="176">
        <v>1.94</v>
      </c>
      <c r="T68" s="176">
        <v>0</v>
      </c>
      <c r="U68" s="176">
        <v>62.8</v>
      </c>
      <c r="V68" s="176">
        <v>0</v>
      </c>
      <c r="W68" s="176">
        <v>0.97</v>
      </c>
      <c r="X68" s="176">
        <v>9.68</v>
      </c>
      <c r="Y68" s="176">
        <v>0</v>
      </c>
      <c r="Z68">
        <v>0</v>
      </c>
      <c r="AA68" s="176">
        <v>11</v>
      </c>
      <c r="AB68" s="176">
        <v>0</v>
      </c>
      <c r="AC68" s="176">
        <v>0</v>
      </c>
      <c r="AD68" s="176">
        <v>0</v>
      </c>
      <c r="AE68" s="176">
        <v>29</v>
      </c>
      <c r="AF68" s="176">
        <v>0</v>
      </c>
      <c r="AG68" s="176">
        <v>0</v>
      </c>
      <c r="AH68" s="176">
        <v>0</v>
      </c>
      <c r="AI68" s="176">
        <v>-1.63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29.04</v>
      </c>
      <c r="AQ68" s="176">
        <v>7.74</v>
      </c>
      <c r="AR68" s="176">
        <v>24.2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203.28</v>
      </c>
      <c r="M69" s="176">
        <v>27.32</v>
      </c>
      <c r="N69" s="176">
        <v>35.08</v>
      </c>
      <c r="O69" s="176">
        <v>0</v>
      </c>
      <c r="P69" s="176">
        <v>41.37</v>
      </c>
      <c r="Q69" s="176">
        <v>1.94</v>
      </c>
      <c r="R69" s="176">
        <v>0</v>
      </c>
      <c r="S69" s="176">
        <v>1.94</v>
      </c>
      <c r="T69" s="176">
        <v>0</v>
      </c>
      <c r="U69" s="176">
        <v>62.8</v>
      </c>
      <c r="V69" s="176">
        <v>0</v>
      </c>
      <c r="W69" s="176">
        <v>0.97</v>
      </c>
      <c r="X69" s="176">
        <v>9.68</v>
      </c>
      <c r="Y69" s="176">
        <v>0</v>
      </c>
      <c r="Z69">
        <v>0</v>
      </c>
      <c r="AA69" s="176">
        <v>11</v>
      </c>
      <c r="AB69" s="176">
        <v>0</v>
      </c>
      <c r="AC69" s="176">
        <v>0</v>
      </c>
      <c r="AD69" s="176">
        <v>0</v>
      </c>
      <c r="AE69" s="176">
        <v>29</v>
      </c>
      <c r="AF69" s="176">
        <v>0</v>
      </c>
      <c r="AG69" s="176">
        <v>0</v>
      </c>
      <c r="AH69" s="176">
        <v>0</v>
      </c>
      <c r="AI69" s="176">
        <v>-1.63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29.04</v>
      </c>
      <c r="AQ69" s="176">
        <v>7.74</v>
      </c>
      <c r="AR69" s="176">
        <v>24.2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203.28</v>
      </c>
      <c r="M70" s="176">
        <v>27.32</v>
      </c>
      <c r="N70" s="176">
        <v>35.08</v>
      </c>
      <c r="O70" s="176">
        <v>0</v>
      </c>
      <c r="P70" s="176">
        <v>41.37</v>
      </c>
      <c r="Q70" s="176">
        <v>1.94</v>
      </c>
      <c r="R70" s="176">
        <v>0</v>
      </c>
      <c r="S70" s="176">
        <v>1.94</v>
      </c>
      <c r="T70" s="176">
        <v>0</v>
      </c>
      <c r="U70" s="176">
        <v>62.8</v>
      </c>
      <c r="V70" s="176">
        <v>0</v>
      </c>
      <c r="W70" s="176">
        <v>0.97</v>
      </c>
      <c r="X70" s="176">
        <v>9.68</v>
      </c>
      <c r="Y70" s="176">
        <v>0</v>
      </c>
      <c r="Z70">
        <v>0</v>
      </c>
      <c r="AA70" s="176">
        <v>11</v>
      </c>
      <c r="AB70" s="176">
        <v>0</v>
      </c>
      <c r="AC70" s="176">
        <v>0</v>
      </c>
      <c r="AD70" s="176">
        <v>0</v>
      </c>
      <c r="AE70" s="176">
        <v>29</v>
      </c>
      <c r="AF70" s="176">
        <v>0</v>
      </c>
      <c r="AG70" s="176">
        <v>0</v>
      </c>
      <c r="AH70" s="176">
        <v>0</v>
      </c>
      <c r="AI70" s="176">
        <v>-1.63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29.04</v>
      </c>
      <c r="AQ70" s="176">
        <v>7.74</v>
      </c>
      <c r="AR70" s="176">
        <v>24.2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203.28</v>
      </c>
      <c r="M71" s="176">
        <v>27.32</v>
      </c>
      <c r="N71" s="176">
        <v>35.08</v>
      </c>
      <c r="O71" s="176">
        <v>0</v>
      </c>
      <c r="P71" s="176">
        <v>41.37</v>
      </c>
      <c r="Q71" s="176">
        <v>1.94</v>
      </c>
      <c r="R71" s="176">
        <v>0</v>
      </c>
      <c r="S71" s="176">
        <v>1.94</v>
      </c>
      <c r="T71" s="176">
        <v>0</v>
      </c>
      <c r="U71" s="176">
        <v>62.8</v>
      </c>
      <c r="V71" s="176">
        <v>6.15</v>
      </c>
      <c r="W71" s="176">
        <v>12.61</v>
      </c>
      <c r="X71" s="176">
        <v>43.8</v>
      </c>
      <c r="Y71" s="176">
        <v>0</v>
      </c>
      <c r="Z71">
        <v>0</v>
      </c>
      <c r="AA71" s="176">
        <v>11</v>
      </c>
      <c r="AB71" s="176">
        <v>0</v>
      </c>
      <c r="AC71" s="176">
        <v>0</v>
      </c>
      <c r="AD71" s="176">
        <v>0</v>
      </c>
      <c r="AE71" s="176">
        <v>29.31</v>
      </c>
      <c r="AF71" s="176">
        <v>0</v>
      </c>
      <c r="AG71" s="176">
        <v>0</v>
      </c>
      <c r="AH71" s="176">
        <v>0</v>
      </c>
      <c r="AI71" s="176">
        <v>-1.63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75.2</v>
      </c>
      <c r="AQ71" s="176">
        <v>7.74</v>
      </c>
      <c r="AR71" s="176">
        <v>22.75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203.28</v>
      </c>
      <c r="M72" s="176">
        <v>27.32</v>
      </c>
      <c r="N72" s="176">
        <v>35.08</v>
      </c>
      <c r="O72" s="176">
        <v>0</v>
      </c>
      <c r="P72" s="176">
        <v>41.37</v>
      </c>
      <c r="Q72" s="176">
        <v>1.94</v>
      </c>
      <c r="R72" s="176">
        <v>0</v>
      </c>
      <c r="S72" s="176">
        <v>1.94</v>
      </c>
      <c r="T72" s="176">
        <v>0</v>
      </c>
      <c r="U72" s="176">
        <v>62.8</v>
      </c>
      <c r="V72" s="176">
        <v>6.15</v>
      </c>
      <c r="W72" s="176">
        <v>12.61</v>
      </c>
      <c r="X72" s="176">
        <v>43.8</v>
      </c>
      <c r="Y72" s="176">
        <v>0</v>
      </c>
      <c r="Z72">
        <v>0</v>
      </c>
      <c r="AA72" s="176">
        <v>11</v>
      </c>
      <c r="AB72" s="176">
        <v>0</v>
      </c>
      <c r="AC72" s="176">
        <v>0</v>
      </c>
      <c r="AD72" s="176">
        <v>0</v>
      </c>
      <c r="AE72" s="176">
        <v>29.31</v>
      </c>
      <c r="AF72" s="176">
        <v>0</v>
      </c>
      <c r="AG72" s="176">
        <v>0</v>
      </c>
      <c r="AH72" s="176">
        <v>0</v>
      </c>
      <c r="AI72" s="176">
        <v>-1.63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75.2</v>
      </c>
      <c r="AQ72" s="176">
        <v>7.74</v>
      </c>
      <c r="AR72" s="176">
        <v>20.059999999999999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205.22</v>
      </c>
      <c r="M73" s="176">
        <v>27.32</v>
      </c>
      <c r="N73" s="176">
        <v>35.08</v>
      </c>
      <c r="O73" s="176">
        <v>0</v>
      </c>
      <c r="P73" s="176">
        <v>41.37</v>
      </c>
      <c r="Q73" s="176">
        <v>1.94</v>
      </c>
      <c r="R73" s="176">
        <v>12.59</v>
      </c>
      <c r="S73" s="176">
        <v>1.94</v>
      </c>
      <c r="T73" s="176">
        <v>0</v>
      </c>
      <c r="U73" s="176">
        <v>62.8</v>
      </c>
      <c r="V73" s="176">
        <v>6.15</v>
      </c>
      <c r="W73" s="176">
        <v>12.21</v>
      </c>
      <c r="X73" s="176">
        <v>43.8</v>
      </c>
      <c r="Y73" s="176">
        <v>0</v>
      </c>
      <c r="Z73">
        <v>0</v>
      </c>
      <c r="AA73" s="176">
        <v>11</v>
      </c>
      <c r="AB73" s="176">
        <v>0</v>
      </c>
      <c r="AC73" s="176">
        <v>0</v>
      </c>
      <c r="AD73" s="176">
        <v>0</v>
      </c>
      <c r="AE73" s="176">
        <v>29.31</v>
      </c>
      <c r="AF73" s="176">
        <v>0</v>
      </c>
      <c r="AG73" s="176">
        <v>0</v>
      </c>
      <c r="AH73" s="176">
        <v>0</v>
      </c>
      <c r="AI73" s="176">
        <v>-1.63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75.2</v>
      </c>
      <c r="AQ73" s="176">
        <v>7.74</v>
      </c>
      <c r="AR73" s="176">
        <v>11.78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205.22</v>
      </c>
      <c r="M74" s="176">
        <v>27.32</v>
      </c>
      <c r="N74" s="176">
        <v>35.08</v>
      </c>
      <c r="O74" s="176">
        <v>0</v>
      </c>
      <c r="P74" s="176">
        <v>41.37</v>
      </c>
      <c r="Q74" s="176">
        <v>1.94</v>
      </c>
      <c r="R74" s="176">
        <v>12.59</v>
      </c>
      <c r="S74" s="176">
        <v>1.94</v>
      </c>
      <c r="T74" s="176">
        <v>0</v>
      </c>
      <c r="U74" s="176">
        <v>62.8</v>
      </c>
      <c r="V74" s="176">
        <v>6.15</v>
      </c>
      <c r="W74" s="176">
        <v>12.21</v>
      </c>
      <c r="X74" s="176">
        <v>43.8</v>
      </c>
      <c r="Y74" s="176">
        <v>0</v>
      </c>
      <c r="Z74">
        <v>0</v>
      </c>
      <c r="AA74" s="176">
        <v>11</v>
      </c>
      <c r="AB74" s="176">
        <v>0</v>
      </c>
      <c r="AC74" s="176">
        <v>0</v>
      </c>
      <c r="AD74" s="176">
        <v>0</v>
      </c>
      <c r="AE74" s="176">
        <v>29.31</v>
      </c>
      <c r="AF74" s="176">
        <v>0</v>
      </c>
      <c r="AG74" s="176">
        <v>0</v>
      </c>
      <c r="AH74" s="176">
        <v>0</v>
      </c>
      <c r="AI74" s="176">
        <v>-1.63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75.2</v>
      </c>
      <c r="AQ74" s="176">
        <v>7.74</v>
      </c>
      <c r="AR74" s="176">
        <v>6.42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205.22</v>
      </c>
      <c r="M75" s="176">
        <v>27.32</v>
      </c>
      <c r="N75" s="176">
        <v>35.08</v>
      </c>
      <c r="O75" s="176">
        <v>0</v>
      </c>
      <c r="P75" s="176">
        <v>32.520000000000003</v>
      </c>
      <c r="Q75" s="176">
        <v>1.94</v>
      </c>
      <c r="R75" s="176">
        <v>12.59</v>
      </c>
      <c r="S75" s="176">
        <v>1.94</v>
      </c>
      <c r="T75" s="176">
        <v>0</v>
      </c>
      <c r="U75" s="176">
        <v>62.8</v>
      </c>
      <c r="V75" s="176">
        <v>6.15</v>
      </c>
      <c r="W75" s="176">
        <v>13.16</v>
      </c>
      <c r="X75" s="176">
        <v>43.8</v>
      </c>
      <c r="Y75" s="176">
        <v>0</v>
      </c>
      <c r="Z75">
        <v>0</v>
      </c>
      <c r="AA75" s="176">
        <v>11</v>
      </c>
      <c r="AB75" s="176">
        <v>0</v>
      </c>
      <c r="AC75" s="176">
        <v>0</v>
      </c>
      <c r="AD75" s="176">
        <v>0</v>
      </c>
      <c r="AE75" s="176">
        <v>29.31</v>
      </c>
      <c r="AF75" s="176">
        <v>0</v>
      </c>
      <c r="AG75" s="176">
        <v>0</v>
      </c>
      <c r="AH75" s="176">
        <v>0</v>
      </c>
      <c r="AI75" s="176">
        <v>-1.63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75.2</v>
      </c>
      <c r="AQ75" s="176">
        <v>18.329999999999998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205.22</v>
      </c>
      <c r="M76" s="176">
        <v>27.32</v>
      </c>
      <c r="N76" s="176">
        <v>35.08</v>
      </c>
      <c r="O76" s="176">
        <v>0</v>
      </c>
      <c r="P76" s="176">
        <v>32.520000000000003</v>
      </c>
      <c r="Q76" s="176">
        <v>1.94</v>
      </c>
      <c r="R76" s="176">
        <v>12.59</v>
      </c>
      <c r="S76" s="176">
        <v>1.94</v>
      </c>
      <c r="T76" s="176">
        <v>0</v>
      </c>
      <c r="U76" s="176">
        <v>62.8</v>
      </c>
      <c r="V76" s="176">
        <v>6.15</v>
      </c>
      <c r="W76" s="176">
        <v>13.16</v>
      </c>
      <c r="X76" s="176">
        <v>43.8</v>
      </c>
      <c r="Y76" s="176">
        <v>0</v>
      </c>
      <c r="Z76">
        <v>0</v>
      </c>
      <c r="AA76" s="176">
        <v>11</v>
      </c>
      <c r="AB76" s="176">
        <v>0</v>
      </c>
      <c r="AC76" s="176">
        <v>0</v>
      </c>
      <c r="AD76" s="176">
        <v>0</v>
      </c>
      <c r="AE76" s="176">
        <v>29.31</v>
      </c>
      <c r="AF76" s="176">
        <v>0</v>
      </c>
      <c r="AG76" s="176">
        <v>0</v>
      </c>
      <c r="AH76" s="176">
        <v>0</v>
      </c>
      <c r="AI76" s="176">
        <v>-1.63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75.2</v>
      </c>
      <c r="AQ76" s="176">
        <v>18.329999999999998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205.22</v>
      </c>
      <c r="M77" s="176">
        <v>27.32</v>
      </c>
      <c r="N77" s="176">
        <v>35.08</v>
      </c>
      <c r="O77" s="176">
        <v>0</v>
      </c>
      <c r="P77" s="176">
        <v>32.520000000000003</v>
      </c>
      <c r="Q77" s="176">
        <v>1.94</v>
      </c>
      <c r="R77" s="176">
        <v>12.59</v>
      </c>
      <c r="S77" s="176">
        <v>1.94</v>
      </c>
      <c r="T77" s="176">
        <v>0</v>
      </c>
      <c r="U77" s="176">
        <v>62.8</v>
      </c>
      <c r="V77" s="176">
        <v>6.15</v>
      </c>
      <c r="W77" s="176">
        <v>13.16</v>
      </c>
      <c r="X77" s="176">
        <v>43.8</v>
      </c>
      <c r="Y77" s="176">
        <v>0</v>
      </c>
      <c r="Z77">
        <v>0</v>
      </c>
      <c r="AA77" s="176">
        <v>11</v>
      </c>
      <c r="AB77" s="176">
        <v>0</v>
      </c>
      <c r="AC77" s="176">
        <v>0</v>
      </c>
      <c r="AD77" s="176">
        <v>0</v>
      </c>
      <c r="AE77" s="176">
        <v>29.31</v>
      </c>
      <c r="AF77" s="176">
        <v>0</v>
      </c>
      <c r="AG77" s="176">
        <v>0</v>
      </c>
      <c r="AH77" s="176">
        <v>0</v>
      </c>
      <c r="AI77" s="176">
        <v>-1.63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75.2</v>
      </c>
      <c r="AQ77" s="176">
        <v>24.11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205.22</v>
      </c>
      <c r="M78" s="176">
        <v>27.32</v>
      </c>
      <c r="N78" s="176">
        <v>35.08</v>
      </c>
      <c r="O78" s="176">
        <v>0</v>
      </c>
      <c r="P78" s="176">
        <v>32.520000000000003</v>
      </c>
      <c r="Q78" s="176">
        <v>1.94</v>
      </c>
      <c r="R78" s="176">
        <v>12.59</v>
      </c>
      <c r="S78" s="176">
        <v>1.94</v>
      </c>
      <c r="T78" s="176">
        <v>0</v>
      </c>
      <c r="U78" s="176">
        <v>62.8</v>
      </c>
      <c r="V78" s="176">
        <v>6.15</v>
      </c>
      <c r="W78" s="176">
        <v>13.16</v>
      </c>
      <c r="X78" s="176">
        <v>43.8</v>
      </c>
      <c r="Y78" s="176">
        <v>0</v>
      </c>
      <c r="Z78">
        <v>0</v>
      </c>
      <c r="AA78" s="176">
        <v>11</v>
      </c>
      <c r="AB78" s="176">
        <v>0</v>
      </c>
      <c r="AC78" s="176">
        <v>0</v>
      </c>
      <c r="AD78" s="176">
        <v>0</v>
      </c>
      <c r="AE78" s="176">
        <v>29.31</v>
      </c>
      <c r="AF78" s="176">
        <v>0</v>
      </c>
      <c r="AG78" s="176">
        <v>0</v>
      </c>
      <c r="AH78" s="176">
        <v>0</v>
      </c>
      <c r="AI78" s="176">
        <v>-1.63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75.2</v>
      </c>
      <c r="AQ78" s="176">
        <v>24.11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9.11</v>
      </c>
      <c r="L79" s="176">
        <v>290.39999999999998</v>
      </c>
      <c r="M79" s="176">
        <v>27.32</v>
      </c>
      <c r="N79" s="176">
        <v>35.08</v>
      </c>
      <c r="O79" s="176">
        <v>0</v>
      </c>
      <c r="P79" s="176">
        <v>37.51</v>
      </c>
      <c r="Q79" s="176">
        <v>6.36</v>
      </c>
      <c r="R79" s="176">
        <v>12.59</v>
      </c>
      <c r="S79" s="176">
        <v>7.84</v>
      </c>
      <c r="T79" s="176">
        <v>0</v>
      </c>
      <c r="U79" s="176">
        <v>62.8</v>
      </c>
      <c r="V79" s="176">
        <v>6.15</v>
      </c>
      <c r="W79" s="176">
        <v>13.16</v>
      </c>
      <c r="X79" s="176">
        <v>43.8</v>
      </c>
      <c r="Y79" s="176">
        <v>0</v>
      </c>
      <c r="Z79">
        <v>0</v>
      </c>
      <c r="AA79" s="176">
        <v>11</v>
      </c>
      <c r="AB79" s="176">
        <v>0</v>
      </c>
      <c r="AC79" s="176">
        <v>0</v>
      </c>
      <c r="AD79" s="176">
        <v>0</v>
      </c>
      <c r="AE79" s="176">
        <v>29.31</v>
      </c>
      <c r="AF79" s="176">
        <v>0</v>
      </c>
      <c r="AG79" s="176">
        <v>0</v>
      </c>
      <c r="AH79" s="176">
        <v>0</v>
      </c>
      <c r="AI79" s="176">
        <v>-1.63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75.2</v>
      </c>
      <c r="AQ79" s="176">
        <v>24.11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9.11</v>
      </c>
      <c r="L80" s="176">
        <v>309.76</v>
      </c>
      <c r="M80" s="176">
        <v>27.32</v>
      </c>
      <c r="N80" s="176">
        <v>35.08</v>
      </c>
      <c r="O80" s="176">
        <v>0</v>
      </c>
      <c r="P80" s="176">
        <v>41.37</v>
      </c>
      <c r="Q80" s="176">
        <v>6.36</v>
      </c>
      <c r="R80" s="176">
        <v>12.59</v>
      </c>
      <c r="S80" s="176">
        <v>7.84</v>
      </c>
      <c r="T80" s="176">
        <v>0</v>
      </c>
      <c r="U80" s="176">
        <v>62.8</v>
      </c>
      <c r="V80" s="176">
        <v>6.15</v>
      </c>
      <c r="W80" s="176">
        <v>13.16</v>
      </c>
      <c r="X80" s="176">
        <v>42.77</v>
      </c>
      <c r="Y80" s="176">
        <v>0</v>
      </c>
      <c r="Z80">
        <v>0</v>
      </c>
      <c r="AA80" s="176">
        <v>11</v>
      </c>
      <c r="AB80" s="176">
        <v>0</v>
      </c>
      <c r="AC80" s="176">
        <v>0</v>
      </c>
      <c r="AD80" s="176">
        <v>0</v>
      </c>
      <c r="AE80" s="176">
        <v>29.31</v>
      </c>
      <c r="AF80" s="176">
        <v>0</v>
      </c>
      <c r="AG80" s="176">
        <v>0</v>
      </c>
      <c r="AH80" s="176">
        <v>0</v>
      </c>
      <c r="AI80" s="176">
        <v>-1.63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75.2</v>
      </c>
      <c r="AQ80" s="176">
        <v>24.11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9.11</v>
      </c>
      <c r="L81" s="176">
        <v>367.84</v>
      </c>
      <c r="M81" s="176">
        <v>27.32</v>
      </c>
      <c r="N81" s="176">
        <v>35.08</v>
      </c>
      <c r="O81" s="176">
        <v>0</v>
      </c>
      <c r="P81" s="176">
        <v>41.37</v>
      </c>
      <c r="Q81" s="176">
        <v>6.36</v>
      </c>
      <c r="R81" s="176">
        <v>12.07</v>
      </c>
      <c r="S81" s="176">
        <v>7.84</v>
      </c>
      <c r="T81" s="176">
        <v>0</v>
      </c>
      <c r="U81" s="176">
        <v>62.8</v>
      </c>
      <c r="V81" s="176">
        <v>6.16</v>
      </c>
      <c r="W81" s="176">
        <v>12.81</v>
      </c>
      <c r="X81" s="176">
        <v>43.8</v>
      </c>
      <c r="Y81" s="176">
        <v>0</v>
      </c>
      <c r="Z81">
        <v>0</v>
      </c>
      <c r="AA81" s="176">
        <v>11</v>
      </c>
      <c r="AB81" s="176">
        <v>0</v>
      </c>
      <c r="AC81" s="176">
        <v>0</v>
      </c>
      <c r="AD81" s="176">
        <v>0</v>
      </c>
      <c r="AE81" s="176">
        <v>29.31</v>
      </c>
      <c r="AF81" s="176">
        <v>0</v>
      </c>
      <c r="AG81" s="176">
        <v>0</v>
      </c>
      <c r="AH81" s="176">
        <v>0</v>
      </c>
      <c r="AI81" s="176">
        <v>-1.63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75.2</v>
      </c>
      <c r="AQ81" s="176">
        <v>24.11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9.11</v>
      </c>
      <c r="L82" s="176">
        <v>445.28</v>
      </c>
      <c r="M82" s="176">
        <v>27.32</v>
      </c>
      <c r="N82" s="176">
        <v>35.08</v>
      </c>
      <c r="O82" s="176">
        <v>0</v>
      </c>
      <c r="P82" s="176">
        <v>41.37</v>
      </c>
      <c r="Q82" s="176">
        <v>6.36</v>
      </c>
      <c r="R82" s="176">
        <v>12.59</v>
      </c>
      <c r="S82" s="176">
        <v>7.84</v>
      </c>
      <c r="T82" s="176">
        <v>0</v>
      </c>
      <c r="U82" s="176">
        <v>62.8</v>
      </c>
      <c r="V82" s="176">
        <v>6.16</v>
      </c>
      <c r="W82" s="176">
        <v>12.81</v>
      </c>
      <c r="X82" s="176">
        <v>43.8</v>
      </c>
      <c r="Y82" s="176">
        <v>0</v>
      </c>
      <c r="Z82">
        <v>0</v>
      </c>
      <c r="AA82" s="176">
        <v>11</v>
      </c>
      <c r="AB82" s="176">
        <v>0</v>
      </c>
      <c r="AC82" s="176">
        <v>0</v>
      </c>
      <c r="AD82" s="176">
        <v>0</v>
      </c>
      <c r="AE82" s="176">
        <v>29.31</v>
      </c>
      <c r="AF82" s="176">
        <v>0</v>
      </c>
      <c r="AG82" s="176">
        <v>0</v>
      </c>
      <c r="AH82" s="176">
        <v>0</v>
      </c>
      <c r="AI82" s="176">
        <v>-1.63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75.2</v>
      </c>
      <c r="AQ82" s="176">
        <v>24.11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9.11</v>
      </c>
      <c r="L83" s="176">
        <v>522.72</v>
      </c>
      <c r="M83" s="176">
        <v>27.32</v>
      </c>
      <c r="N83" s="176">
        <v>35.08</v>
      </c>
      <c r="O83" s="176">
        <v>0</v>
      </c>
      <c r="P83" s="176">
        <v>41.37</v>
      </c>
      <c r="Q83" s="176">
        <v>6.36</v>
      </c>
      <c r="R83" s="176">
        <v>12.59</v>
      </c>
      <c r="S83" s="176">
        <v>7.84</v>
      </c>
      <c r="T83" s="176">
        <v>0</v>
      </c>
      <c r="U83" s="176">
        <v>62.8</v>
      </c>
      <c r="V83" s="176">
        <v>6.16</v>
      </c>
      <c r="W83" s="176">
        <v>12.81</v>
      </c>
      <c r="X83" s="176">
        <v>43.8</v>
      </c>
      <c r="Y83" s="176">
        <v>0</v>
      </c>
      <c r="Z83">
        <v>0</v>
      </c>
      <c r="AA83" s="176">
        <v>11</v>
      </c>
      <c r="AB83" s="176">
        <v>0</v>
      </c>
      <c r="AC83" s="176">
        <v>0</v>
      </c>
      <c r="AD83" s="176">
        <v>0</v>
      </c>
      <c r="AE83" s="176">
        <v>29.31</v>
      </c>
      <c r="AF83" s="176">
        <v>0</v>
      </c>
      <c r="AG83" s="176">
        <v>0</v>
      </c>
      <c r="AH83" s="176">
        <v>0</v>
      </c>
      <c r="AI83" s="176">
        <v>-1.63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75.2</v>
      </c>
      <c r="AQ83" s="176">
        <v>24.11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9.11</v>
      </c>
      <c r="L84" s="176">
        <v>522.72</v>
      </c>
      <c r="M84" s="176">
        <v>27.32</v>
      </c>
      <c r="N84" s="176">
        <v>35.08</v>
      </c>
      <c r="O84" s="176">
        <v>0</v>
      </c>
      <c r="P84" s="176">
        <v>41.37</v>
      </c>
      <c r="Q84" s="176">
        <v>6.36</v>
      </c>
      <c r="R84" s="176">
        <v>12.59</v>
      </c>
      <c r="S84" s="176">
        <v>7.84</v>
      </c>
      <c r="T84" s="176">
        <v>0</v>
      </c>
      <c r="U84" s="176">
        <v>62.8</v>
      </c>
      <c r="V84" s="176">
        <v>6.16</v>
      </c>
      <c r="W84" s="176">
        <v>12.81</v>
      </c>
      <c r="X84" s="176">
        <v>43.8</v>
      </c>
      <c r="Y84" s="176">
        <v>0</v>
      </c>
      <c r="Z84">
        <v>0</v>
      </c>
      <c r="AA84" s="176">
        <v>11</v>
      </c>
      <c r="AB84" s="176">
        <v>0</v>
      </c>
      <c r="AC84" s="176">
        <v>0</v>
      </c>
      <c r="AD84" s="176">
        <v>0</v>
      </c>
      <c r="AE84" s="176">
        <v>29.31</v>
      </c>
      <c r="AF84" s="176">
        <v>0</v>
      </c>
      <c r="AG84" s="176">
        <v>0</v>
      </c>
      <c r="AH84" s="176">
        <v>0</v>
      </c>
      <c r="AI84" s="176">
        <v>-1.63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75.2</v>
      </c>
      <c r="AQ84" s="176">
        <v>24.11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9.11</v>
      </c>
      <c r="L85" s="176">
        <v>522.73</v>
      </c>
      <c r="M85" s="176">
        <v>27.32</v>
      </c>
      <c r="N85" s="176">
        <v>35.08</v>
      </c>
      <c r="O85" s="176">
        <v>0</v>
      </c>
      <c r="P85" s="176">
        <v>41.37</v>
      </c>
      <c r="Q85" s="176">
        <v>6.36</v>
      </c>
      <c r="R85" s="176">
        <v>12.59</v>
      </c>
      <c r="S85" s="176">
        <v>7.84</v>
      </c>
      <c r="T85" s="176">
        <v>0</v>
      </c>
      <c r="U85" s="176">
        <v>62.8</v>
      </c>
      <c r="V85" s="176">
        <v>6.16</v>
      </c>
      <c r="W85" s="176">
        <v>12.75</v>
      </c>
      <c r="X85" s="176">
        <v>43.8</v>
      </c>
      <c r="Y85" s="176">
        <v>0</v>
      </c>
      <c r="Z85">
        <v>0</v>
      </c>
      <c r="AA85" s="176">
        <v>11</v>
      </c>
      <c r="AB85" s="176">
        <v>0</v>
      </c>
      <c r="AC85" s="176">
        <v>0</v>
      </c>
      <c r="AD85" s="176">
        <v>0</v>
      </c>
      <c r="AE85" s="176">
        <v>29.31</v>
      </c>
      <c r="AF85" s="176">
        <v>0</v>
      </c>
      <c r="AG85" s="176">
        <v>0</v>
      </c>
      <c r="AH85" s="176">
        <v>0</v>
      </c>
      <c r="AI85" s="176">
        <v>-1.63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75.2</v>
      </c>
      <c r="AQ85" s="176">
        <v>24.11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9.11</v>
      </c>
      <c r="L86" s="176">
        <v>522.73</v>
      </c>
      <c r="M86" s="176">
        <v>27.32</v>
      </c>
      <c r="N86" s="176">
        <v>35.08</v>
      </c>
      <c r="O86" s="176">
        <v>0</v>
      </c>
      <c r="P86" s="176">
        <v>41.37</v>
      </c>
      <c r="Q86" s="176">
        <v>6.36</v>
      </c>
      <c r="R86" s="176">
        <v>12.59</v>
      </c>
      <c r="S86" s="176">
        <v>7.84</v>
      </c>
      <c r="T86" s="176">
        <v>0</v>
      </c>
      <c r="U86" s="176">
        <v>62.8</v>
      </c>
      <c r="V86" s="176">
        <v>6.16</v>
      </c>
      <c r="W86" s="176">
        <v>12.75</v>
      </c>
      <c r="X86" s="176">
        <v>43.8</v>
      </c>
      <c r="Y86" s="176">
        <v>0</v>
      </c>
      <c r="Z86">
        <v>0</v>
      </c>
      <c r="AA86" s="176">
        <v>11</v>
      </c>
      <c r="AB86" s="176">
        <v>0</v>
      </c>
      <c r="AC86" s="176">
        <v>0</v>
      </c>
      <c r="AD86" s="176">
        <v>0</v>
      </c>
      <c r="AE86" s="176">
        <v>29.31</v>
      </c>
      <c r="AF86" s="176">
        <v>0</v>
      </c>
      <c r="AG86" s="176">
        <v>0</v>
      </c>
      <c r="AH86" s="176">
        <v>0</v>
      </c>
      <c r="AI86" s="176">
        <v>-1.63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75.2</v>
      </c>
      <c r="AQ86" s="176">
        <v>24.11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9.11</v>
      </c>
      <c r="L87" s="176">
        <v>484.01</v>
      </c>
      <c r="M87" s="176">
        <v>27.32</v>
      </c>
      <c r="N87" s="176">
        <v>35.08</v>
      </c>
      <c r="O87" s="176">
        <v>0</v>
      </c>
      <c r="P87" s="176">
        <v>41.37</v>
      </c>
      <c r="Q87" s="176">
        <v>6.36</v>
      </c>
      <c r="R87" s="176">
        <v>12.59</v>
      </c>
      <c r="S87" s="176">
        <v>7.84</v>
      </c>
      <c r="T87" s="176">
        <v>0</v>
      </c>
      <c r="U87" s="176">
        <v>62.8</v>
      </c>
      <c r="V87" s="176">
        <v>6.16</v>
      </c>
      <c r="W87" s="176">
        <v>12.34</v>
      </c>
      <c r="X87" s="176">
        <v>43.8</v>
      </c>
      <c r="Y87" s="176">
        <v>0</v>
      </c>
      <c r="Z87">
        <v>0</v>
      </c>
      <c r="AA87" s="176">
        <v>11</v>
      </c>
      <c r="AB87" s="176">
        <v>0</v>
      </c>
      <c r="AC87" s="176">
        <v>0</v>
      </c>
      <c r="AD87" s="176">
        <v>0</v>
      </c>
      <c r="AE87" s="176">
        <v>29.31</v>
      </c>
      <c r="AF87" s="176">
        <v>0</v>
      </c>
      <c r="AG87" s="176">
        <v>0</v>
      </c>
      <c r="AH87" s="176">
        <v>0</v>
      </c>
      <c r="AI87" s="176">
        <v>-1.63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75.2</v>
      </c>
      <c r="AQ87" s="176">
        <v>24.11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9.11</v>
      </c>
      <c r="L88" s="176">
        <v>484.01</v>
      </c>
      <c r="M88" s="176">
        <v>27.32</v>
      </c>
      <c r="N88" s="176">
        <v>35.08</v>
      </c>
      <c r="O88" s="176">
        <v>0</v>
      </c>
      <c r="P88" s="176">
        <v>41.37</v>
      </c>
      <c r="Q88" s="176">
        <v>6.36</v>
      </c>
      <c r="R88" s="176">
        <v>12.59</v>
      </c>
      <c r="S88" s="176">
        <v>7.84</v>
      </c>
      <c r="T88" s="176">
        <v>0</v>
      </c>
      <c r="U88" s="176">
        <v>62.8</v>
      </c>
      <c r="V88" s="176">
        <v>6.16</v>
      </c>
      <c r="W88" s="176">
        <v>12.34</v>
      </c>
      <c r="X88" s="176">
        <v>43.8</v>
      </c>
      <c r="Y88" s="176">
        <v>0</v>
      </c>
      <c r="Z88">
        <v>0</v>
      </c>
      <c r="AA88" s="176">
        <v>11</v>
      </c>
      <c r="AB88" s="176">
        <v>0</v>
      </c>
      <c r="AC88" s="176">
        <v>0</v>
      </c>
      <c r="AD88" s="176">
        <v>0</v>
      </c>
      <c r="AE88" s="176">
        <v>29.31</v>
      </c>
      <c r="AF88" s="176">
        <v>0</v>
      </c>
      <c r="AG88" s="176">
        <v>0</v>
      </c>
      <c r="AH88" s="176">
        <v>0</v>
      </c>
      <c r="AI88" s="176">
        <v>-1.63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75.2</v>
      </c>
      <c r="AQ88" s="176">
        <v>24.11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9.11</v>
      </c>
      <c r="L89" s="176">
        <v>484.01</v>
      </c>
      <c r="M89" s="176">
        <v>27.32</v>
      </c>
      <c r="N89" s="176">
        <v>35.08</v>
      </c>
      <c r="O89" s="176">
        <v>0</v>
      </c>
      <c r="P89" s="176">
        <v>41.37</v>
      </c>
      <c r="Q89" s="176">
        <v>6.36</v>
      </c>
      <c r="R89" s="176">
        <v>12.59</v>
      </c>
      <c r="S89" s="176">
        <v>7.84</v>
      </c>
      <c r="T89" s="176">
        <v>0</v>
      </c>
      <c r="U89" s="176">
        <v>62.8</v>
      </c>
      <c r="V89" s="176">
        <v>6.16</v>
      </c>
      <c r="W89" s="176">
        <v>12.34</v>
      </c>
      <c r="X89" s="176">
        <v>43.8</v>
      </c>
      <c r="Y89" s="176">
        <v>0</v>
      </c>
      <c r="Z89">
        <v>0</v>
      </c>
      <c r="AA89" s="176">
        <v>11</v>
      </c>
      <c r="AB89" s="176">
        <v>0</v>
      </c>
      <c r="AC89" s="176">
        <v>0</v>
      </c>
      <c r="AD89" s="176">
        <v>0</v>
      </c>
      <c r="AE89" s="176">
        <v>29.31</v>
      </c>
      <c r="AF89" s="176">
        <v>0</v>
      </c>
      <c r="AG89" s="176">
        <v>0</v>
      </c>
      <c r="AH89" s="176">
        <v>0</v>
      </c>
      <c r="AI89" s="176">
        <v>-1.63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75.2</v>
      </c>
      <c r="AQ89" s="176">
        <v>24.11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9.11</v>
      </c>
      <c r="L90" s="176">
        <v>484.01</v>
      </c>
      <c r="M90" s="176">
        <v>27.32</v>
      </c>
      <c r="N90" s="176">
        <v>35.08</v>
      </c>
      <c r="O90" s="176">
        <v>0</v>
      </c>
      <c r="P90" s="176">
        <v>41.37</v>
      </c>
      <c r="Q90" s="176">
        <v>6.36</v>
      </c>
      <c r="R90" s="176">
        <v>12.59</v>
      </c>
      <c r="S90" s="176">
        <v>7.84</v>
      </c>
      <c r="T90" s="176">
        <v>0</v>
      </c>
      <c r="U90" s="176">
        <v>62.8</v>
      </c>
      <c r="V90" s="176">
        <v>6.16</v>
      </c>
      <c r="W90" s="176">
        <v>12.34</v>
      </c>
      <c r="X90" s="176">
        <v>43.8</v>
      </c>
      <c r="Y90" s="176">
        <v>0</v>
      </c>
      <c r="Z90">
        <v>0</v>
      </c>
      <c r="AA90" s="176">
        <v>11</v>
      </c>
      <c r="AB90" s="176">
        <v>0</v>
      </c>
      <c r="AC90" s="176">
        <v>0</v>
      </c>
      <c r="AD90" s="176">
        <v>0</v>
      </c>
      <c r="AE90" s="176">
        <v>29.31</v>
      </c>
      <c r="AF90" s="176">
        <v>0</v>
      </c>
      <c r="AG90" s="176">
        <v>0</v>
      </c>
      <c r="AH90" s="176">
        <v>0</v>
      </c>
      <c r="AI90" s="176">
        <v>-1.63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75.2</v>
      </c>
      <c r="AQ90" s="176">
        <v>24.11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9.11</v>
      </c>
      <c r="L91" s="176">
        <v>513.04</v>
      </c>
      <c r="M91" s="176">
        <v>27.32</v>
      </c>
      <c r="N91" s="176">
        <v>35.08</v>
      </c>
      <c r="O91" s="176">
        <v>0</v>
      </c>
      <c r="P91" s="176">
        <v>41.37</v>
      </c>
      <c r="Q91" s="176">
        <v>6.36</v>
      </c>
      <c r="R91" s="176">
        <v>12.59</v>
      </c>
      <c r="S91" s="176">
        <v>7.84</v>
      </c>
      <c r="T91" s="176">
        <v>0</v>
      </c>
      <c r="U91" s="176">
        <v>62.8</v>
      </c>
      <c r="V91" s="176">
        <v>6.16</v>
      </c>
      <c r="W91" s="176">
        <v>12.34</v>
      </c>
      <c r="X91" s="176">
        <v>43.8</v>
      </c>
      <c r="Y91" s="176">
        <v>0</v>
      </c>
      <c r="Z91">
        <v>0</v>
      </c>
      <c r="AA91" s="176">
        <v>11</v>
      </c>
      <c r="AB91" s="176">
        <v>0</v>
      </c>
      <c r="AC91" s="176">
        <v>0</v>
      </c>
      <c r="AD91" s="176">
        <v>0</v>
      </c>
      <c r="AE91" s="176">
        <v>29.31</v>
      </c>
      <c r="AF91" s="176">
        <v>0</v>
      </c>
      <c r="AG91" s="176">
        <v>0</v>
      </c>
      <c r="AH91" s="176">
        <v>0</v>
      </c>
      <c r="AI91" s="176">
        <v>-1.63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75.2</v>
      </c>
      <c r="AQ91" s="176">
        <v>24.11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9.11</v>
      </c>
      <c r="L92" s="176">
        <v>513.04</v>
      </c>
      <c r="M92" s="176">
        <v>27.32</v>
      </c>
      <c r="N92" s="176">
        <v>35.08</v>
      </c>
      <c r="O92" s="176">
        <v>0</v>
      </c>
      <c r="P92" s="176">
        <v>41.37</v>
      </c>
      <c r="Q92" s="176">
        <v>6.36</v>
      </c>
      <c r="R92" s="176">
        <v>12.59</v>
      </c>
      <c r="S92" s="176">
        <v>7.84</v>
      </c>
      <c r="T92" s="176">
        <v>0</v>
      </c>
      <c r="U92" s="176">
        <v>62.8</v>
      </c>
      <c r="V92" s="176">
        <v>6.16</v>
      </c>
      <c r="W92" s="176">
        <v>12.34</v>
      </c>
      <c r="X92" s="176">
        <v>43.8</v>
      </c>
      <c r="Y92" s="176">
        <v>0</v>
      </c>
      <c r="Z92">
        <v>0</v>
      </c>
      <c r="AA92" s="176">
        <v>11</v>
      </c>
      <c r="AB92" s="176">
        <v>0</v>
      </c>
      <c r="AC92" s="176">
        <v>0</v>
      </c>
      <c r="AD92" s="176">
        <v>0</v>
      </c>
      <c r="AE92" s="176">
        <v>29.31</v>
      </c>
      <c r="AF92" s="176">
        <v>0</v>
      </c>
      <c r="AG92" s="176">
        <v>0</v>
      </c>
      <c r="AH92" s="176">
        <v>0</v>
      </c>
      <c r="AI92" s="176">
        <v>-1.63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75.2</v>
      </c>
      <c r="AQ92" s="176">
        <v>24.11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9.11</v>
      </c>
      <c r="L93" s="176">
        <v>522.72</v>
      </c>
      <c r="M93" s="176">
        <v>27.32</v>
      </c>
      <c r="N93" s="176">
        <v>35.08</v>
      </c>
      <c r="O93" s="176">
        <v>0</v>
      </c>
      <c r="P93" s="176">
        <v>41.37</v>
      </c>
      <c r="Q93" s="176">
        <v>6.36</v>
      </c>
      <c r="R93" s="176">
        <v>12.59</v>
      </c>
      <c r="S93" s="176">
        <v>7.84</v>
      </c>
      <c r="T93" s="176">
        <v>0</v>
      </c>
      <c r="U93" s="176">
        <v>62.8</v>
      </c>
      <c r="V93" s="176">
        <v>6.16</v>
      </c>
      <c r="W93" s="176">
        <v>12.35</v>
      </c>
      <c r="X93" s="176">
        <v>43.8</v>
      </c>
      <c r="Y93" s="176">
        <v>0</v>
      </c>
      <c r="Z93">
        <v>0</v>
      </c>
      <c r="AA93" s="176">
        <v>11</v>
      </c>
      <c r="AB93" s="176">
        <v>0</v>
      </c>
      <c r="AC93" s="176">
        <v>0</v>
      </c>
      <c r="AD93" s="176">
        <v>0</v>
      </c>
      <c r="AE93" s="176">
        <v>29.31</v>
      </c>
      <c r="AF93" s="176">
        <v>0</v>
      </c>
      <c r="AG93" s="176">
        <v>0</v>
      </c>
      <c r="AH93" s="176">
        <v>0</v>
      </c>
      <c r="AI93" s="176">
        <v>-1.63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75.2</v>
      </c>
      <c r="AQ93" s="176">
        <v>24.11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9.11</v>
      </c>
      <c r="L94" s="176">
        <v>522.72</v>
      </c>
      <c r="M94" s="176">
        <v>27.32</v>
      </c>
      <c r="N94" s="176">
        <v>35.08</v>
      </c>
      <c r="O94" s="176">
        <v>0</v>
      </c>
      <c r="P94" s="176">
        <v>41.37</v>
      </c>
      <c r="Q94" s="176">
        <v>6.36</v>
      </c>
      <c r="R94" s="176">
        <v>12.59</v>
      </c>
      <c r="S94" s="176">
        <v>7.84</v>
      </c>
      <c r="T94" s="176">
        <v>0</v>
      </c>
      <c r="U94" s="176">
        <v>62.8</v>
      </c>
      <c r="V94" s="176">
        <v>6.16</v>
      </c>
      <c r="W94" s="176">
        <v>12.34</v>
      </c>
      <c r="X94" s="176">
        <v>43.8</v>
      </c>
      <c r="Y94" s="176">
        <v>0</v>
      </c>
      <c r="Z94">
        <v>0</v>
      </c>
      <c r="AA94" s="176">
        <v>11</v>
      </c>
      <c r="AB94" s="176">
        <v>0</v>
      </c>
      <c r="AC94" s="176">
        <v>0</v>
      </c>
      <c r="AD94" s="176">
        <v>0</v>
      </c>
      <c r="AE94" s="176">
        <v>29</v>
      </c>
      <c r="AF94" s="176">
        <v>0</v>
      </c>
      <c r="AG94" s="176">
        <v>0</v>
      </c>
      <c r="AH94" s="176">
        <v>0</v>
      </c>
      <c r="AI94" s="176">
        <v>-1.63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75.2</v>
      </c>
      <c r="AQ94" s="176">
        <v>24.11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9.11</v>
      </c>
      <c r="L95" s="176">
        <v>522.72</v>
      </c>
      <c r="M95" s="176">
        <v>27.32</v>
      </c>
      <c r="N95" s="176">
        <v>35.08</v>
      </c>
      <c r="O95" s="176">
        <v>0</v>
      </c>
      <c r="P95" s="176">
        <v>41.37</v>
      </c>
      <c r="Q95" s="176">
        <v>6.36</v>
      </c>
      <c r="R95" s="176">
        <v>12.59</v>
      </c>
      <c r="S95" s="176">
        <v>7.84</v>
      </c>
      <c r="T95" s="176">
        <v>0</v>
      </c>
      <c r="U95" s="176">
        <v>62.8</v>
      </c>
      <c r="V95" s="176">
        <v>6.16</v>
      </c>
      <c r="W95" s="176">
        <v>12.34</v>
      </c>
      <c r="X95" s="176">
        <v>43.8</v>
      </c>
      <c r="Y95" s="176">
        <v>0</v>
      </c>
      <c r="Z95">
        <v>0</v>
      </c>
      <c r="AA95" s="176">
        <v>11</v>
      </c>
      <c r="AB95" s="176">
        <v>0</v>
      </c>
      <c r="AC95" s="176">
        <v>0</v>
      </c>
      <c r="AD95" s="176">
        <v>0</v>
      </c>
      <c r="AE95" s="176">
        <v>29</v>
      </c>
      <c r="AF95" s="176">
        <v>0</v>
      </c>
      <c r="AG95" s="176">
        <v>0</v>
      </c>
      <c r="AH95" s="176">
        <v>0</v>
      </c>
      <c r="AI95" s="176">
        <v>-1.63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75.2</v>
      </c>
      <c r="AQ95" s="176">
        <v>24.11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9.11</v>
      </c>
      <c r="L96" s="176">
        <v>522.72</v>
      </c>
      <c r="M96" s="176">
        <v>27.32</v>
      </c>
      <c r="N96" s="176">
        <v>35.08</v>
      </c>
      <c r="O96" s="176">
        <v>0</v>
      </c>
      <c r="P96" s="176">
        <v>41.37</v>
      </c>
      <c r="Q96" s="176">
        <v>6.36</v>
      </c>
      <c r="R96" s="176">
        <v>12.59</v>
      </c>
      <c r="S96" s="176">
        <v>7.84</v>
      </c>
      <c r="T96" s="176">
        <v>0</v>
      </c>
      <c r="U96" s="176">
        <v>62.8</v>
      </c>
      <c r="V96" s="176">
        <v>6.16</v>
      </c>
      <c r="W96" s="176">
        <v>12.34</v>
      </c>
      <c r="X96" s="176">
        <v>43.8</v>
      </c>
      <c r="Y96" s="176">
        <v>0</v>
      </c>
      <c r="Z96">
        <v>0</v>
      </c>
      <c r="AA96" s="176">
        <v>11</v>
      </c>
      <c r="AB96" s="176">
        <v>0</v>
      </c>
      <c r="AC96" s="176">
        <v>0</v>
      </c>
      <c r="AD96" s="176">
        <v>0</v>
      </c>
      <c r="AE96" s="176">
        <v>29</v>
      </c>
      <c r="AF96" s="176">
        <v>0</v>
      </c>
      <c r="AG96" s="176">
        <v>0</v>
      </c>
      <c r="AH96" s="176">
        <v>0</v>
      </c>
      <c r="AI96" s="176">
        <v>-1.63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75.2</v>
      </c>
      <c r="AQ96" s="176">
        <v>24.11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9.11</v>
      </c>
      <c r="L97" s="176">
        <v>522.72</v>
      </c>
      <c r="M97" s="176">
        <v>27.32</v>
      </c>
      <c r="N97" s="176">
        <v>35.08</v>
      </c>
      <c r="O97" s="176">
        <v>0</v>
      </c>
      <c r="P97" s="176">
        <v>41.37</v>
      </c>
      <c r="Q97" s="176">
        <v>6.36</v>
      </c>
      <c r="R97" s="176">
        <v>12.59</v>
      </c>
      <c r="S97" s="176">
        <v>7.84</v>
      </c>
      <c r="T97" s="176">
        <v>0</v>
      </c>
      <c r="U97" s="176">
        <v>62.8</v>
      </c>
      <c r="V97" s="176">
        <v>6.16</v>
      </c>
      <c r="W97" s="176">
        <v>12.34</v>
      </c>
      <c r="X97" s="176">
        <v>43.8</v>
      </c>
      <c r="Y97" s="176">
        <v>0</v>
      </c>
      <c r="Z97">
        <v>0</v>
      </c>
      <c r="AA97" s="176">
        <v>11</v>
      </c>
      <c r="AB97" s="176">
        <v>0</v>
      </c>
      <c r="AC97" s="176">
        <v>0</v>
      </c>
      <c r="AD97" s="176">
        <v>0</v>
      </c>
      <c r="AE97" s="176">
        <v>29</v>
      </c>
      <c r="AF97" s="176">
        <v>0</v>
      </c>
      <c r="AG97" s="176">
        <v>0</v>
      </c>
      <c r="AH97" s="176">
        <v>0</v>
      </c>
      <c r="AI97" s="176">
        <v>-1.63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75.2</v>
      </c>
      <c r="AQ97" s="176">
        <v>24.11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9.11</v>
      </c>
      <c r="L98" s="176">
        <v>522.72</v>
      </c>
      <c r="M98" s="176">
        <v>27.32</v>
      </c>
      <c r="N98" s="176">
        <v>35.08</v>
      </c>
      <c r="O98" s="176">
        <v>0</v>
      </c>
      <c r="P98" s="176">
        <v>41.37</v>
      </c>
      <c r="Q98" s="176">
        <v>6.36</v>
      </c>
      <c r="R98" s="176">
        <v>12.59</v>
      </c>
      <c r="S98" s="176">
        <v>7.84</v>
      </c>
      <c r="T98" s="176">
        <v>0</v>
      </c>
      <c r="U98" s="176">
        <v>62.8</v>
      </c>
      <c r="V98" s="176">
        <v>6.16</v>
      </c>
      <c r="W98" s="176">
        <v>12.34</v>
      </c>
      <c r="X98" s="176">
        <v>43.8</v>
      </c>
      <c r="Y98" s="176">
        <v>0</v>
      </c>
      <c r="Z98">
        <v>0</v>
      </c>
      <c r="AA98" s="176">
        <v>11</v>
      </c>
      <c r="AB98" s="176">
        <v>0</v>
      </c>
      <c r="AC98" s="176">
        <v>0</v>
      </c>
      <c r="AD98" s="176">
        <v>0</v>
      </c>
      <c r="AE98" s="176">
        <v>29</v>
      </c>
      <c r="AF98" s="176">
        <v>0</v>
      </c>
      <c r="AG98" s="176">
        <v>0</v>
      </c>
      <c r="AH98" s="176">
        <v>0</v>
      </c>
      <c r="AI98" s="176">
        <v>-1.63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75.2</v>
      </c>
      <c r="AQ98" s="176">
        <v>24.11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1.1720000000000001E-2</v>
      </c>
      <c r="J99">
        <f t="shared" si="0"/>
        <v>0</v>
      </c>
      <c r="K99">
        <f t="shared" si="0"/>
        <v>0.11422750000000013</v>
      </c>
      <c r="L99">
        <f t="shared" si="0"/>
        <v>6.3122600000000002</v>
      </c>
      <c r="M99">
        <f t="shared" si="0"/>
        <v>0.60976500000000022</v>
      </c>
      <c r="N99">
        <f t="shared" si="0"/>
        <v>0.78900999999999899</v>
      </c>
      <c r="O99">
        <f t="shared" si="0"/>
        <v>0</v>
      </c>
      <c r="P99">
        <f t="shared" si="0"/>
        <v>0.98288999999999827</v>
      </c>
      <c r="Q99">
        <f t="shared" si="0"/>
        <v>8.9830000000000118E-2</v>
      </c>
      <c r="R99">
        <f t="shared" si="0"/>
        <v>0.16703500000000007</v>
      </c>
      <c r="S99">
        <f t="shared" si="0"/>
        <v>0.10650999999999984</v>
      </c>
      <c r="T99">
        <f t="shared" si="0"/>
        <v>0</v>
      </c>
      <c r="U99">
        <f t="shared" si="0"/>
        <v>1.4847200000000007</v>
      </c>
      <c r="V99">
        <f t="shared" si="0"/>
        <v>4.9289999999999994E-2</v>
      </c>
      <c r="W99">
        <f t="shared" si="0"/>
        <v>0.11669749999999993</v>
      </c>
      <c r="X99">
        <f t="shared" si="0"/>
        <v>0.50432249999999945</v>
      </c>
      <c r="Y99">
        <f t="shared" si="0"/>
        <v>0</v>
      </c>
      <c r="Z99">
        <f t="shared" si="0"/>
        <v>0</v>
      </c>
      <c r="AA99">
        <f t="shared" si="0"/>
        <v>0.26240999999999998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0.70056750000000012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-3.9119999999999946E-2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1.0725949999999984</v>
      </c>
      <c r="AQ99">
        <f t="shared" si="0"/>
        <v>0.28927500000000006</v>
      </c>
      <c r="AR99">
        <f t="shared" si="0"/>
        <v>0.26265000000000022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0.15</v>
      </c>
      <c r="L3" s="176">
        <v>0.46</v>
      </c>
      <c r="M3" s="176">
        <v>0.13</v>
      </c>
      <c r="N3" s="176">
        <v>0.15</v>
      </c>
      <c r="O3" s="176">
        <v>0.15</v>
      </c>
      <c r="P3" s="176">
        <v>0.26</v>
      </c>
      <c r="Q3" s="176">
        <v>0.02</v>
      </c>
      <c r="R3" s="176">
        <v>7.0000000000000007E-2</v>
      </c>
      <c r="S3" s="176">
        <v>0.03</v>
      </c>
      <c r="T3" s="176">
        <v>0.08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1.73</v>
      </c>
      <c r="AB3" s="176">
        <v>0</v>
      </c>
      <c r="AC3" s="176">
        <v>0</v>
      </c>
      <c r="AD3" s="176">
        <v>0</v>
      </c>
      <c r="AE3" s="176">
        <v>45</v>
      </c>
      <c r="AF3" s="176">
        <v>0</v>
      </c>
      <c r="AG3" s="176">
        <v>0</v>
      </c>
      <c r="AH3" s="176">
        <v>0</v>
      </c>
      <c r="AI3" s="176">
        <v>-0.55000000000000004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0.25</v>
      </c>
      <c r="AT3">
        <v>0</v>
      </c>
      <c r="AU3">
        <v>0</v>
      </c>
      <c r="AV3" s="176">
        <v>0</v>
      </c>
      <c r="AW3" s="176">
        <v>0</v>
      </c>
      <c r="AX3" s="176">
        <v>0.36</v>
      </c>
      <c r="AY3" s="176">
        <v>0.22</v>
      </c>
      <c r="AZ3" s="176">
        <v>0.27</v>
      </c>
      <c r="BA3" s="176">
        <v>0.18</v>
      </c>
      <c r="BB3" s="176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0.15</v>
      </c>
      <c r="L4" s="176">
        <v>0.46</v>
      </c>
      <c r="M4" s="176">
        <v>0.13</v>
      </c>
      <c r="N4" s="176">
        <v>0.15</v>
      </c>
      <c r="O4" s="176">
        <v>0.15</v>
      </c>
      <c r="P4" s="176">
        <v>0.26</v>
      </c>
      <c r="Q4" s="176">
        <v>0.02</v>
      </c>
      <c r="R4" s="176">
        <v>7.0000000000000007E-2</v>
      </c>
      <c r="S4" s="176">
        <v>0.03</v>
      </c>
      <c r="T4" s="176">
        <v>0.08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1.73</v>
      </c>
      <c r="AB4" s="176">
        <v>0</v>
      </c>
      <c r="AC4" s="176">
        <v>0</v>
      </c>
      <c r="AD4" s="176">
        <v>0</v>
      </c>
      <c r="AE4" s="176">
        <v>45</v>
      </c>
      <c r="AF4" s="176">
        <v>0</v>
      </c>
      <c r="AG4" s="176">
        <v>0</v>
      </c>
      <c r="AH4" s="176">
        <v>0</v>
      </c>
      <c r="AI4" s="176">
        <v>-0.55000000000000004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0.25</v>
      </c>
      <c r="AT4">
        <v>0</v>
      </c>
      <c r="AU4">
        <v>0</v>
      </c>
      <c r="AV4" s="176">
        <v>0</v>
      </c>
      <c r="AW4" s="176">
        <v>0</v>
      </c>
      <c r="AX4" s="176">
        <v>0.36</v>
      </c>
      <c r="AY4" s="176">
        <v>0.22</v>
      </c>
      <c r="AZ4" s="176">
        <v>0.27</v>
      </c>
      <c r="BA4" s="176">
        <v>0.18</v>
      </c>
      <c r="BB4" s="176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0.15</v>
      </c>
      <c r="L5" s="176">
        <v>0.46</v>
      </c>
      <c r="M5" s="176">
        <v>0.13</v>
      </c>
      <c r="N5" s="176">
        <v>0.15</v>
      </c>
      <c r="O5" s="176">
        <v>0.15</v>
      </c>
      <c r="P5" s="176">
        <v>0.26</v>
      </c>
      <c r="Q5" s="176">
        <v>0.02</v>
      </c>
      <c r="R5" s="176">
        <v>7.0000000000000007E-2</v>
      </c>
      <c r="S5" s="176">
        <v>0.03</v>
      </c>
      <c r="T5" s="176">
        <v>0.08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1.73</v>
      </c>
      <c r="AB5" s="176">
        <v>0</v>
      </c>
      <c r="AC5" s="176">
        <v>0</v>
      </c>
      <c r="AD5" s="176">
        <v>0</v>
      </c>
      <c r="AE5" s="176">
        <v>45</v>
      </c>
      <c r="AF5" s="176">
        <v>0</v>
      </c>
      <c r="AG5" s="176">
        <v>0</v>
      </c>
      <c r="AH5" s="176">
        <v>0</v>
      </c>
      <c r="AI5" s="176">
        <v>-0.55000000000000004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0.36</v>
      </c>
      <c r="AT5">
        <v>0</v>
      </c>
      <c r="AU5">
        <v>0</v>
      </c>
      <c r="AV5" s="176">
        <v>0</v>
      </c>
      <c r="AW5" s="176">
        <v>0</v>
      </c>
      <c r="AX5" s="176">
        <v>0.37</v>
      </c>
      <c r="AY5" s="176">
        <v>0.22</v>
      </c>
      <c r="AZ5" s="176">
        <v>0.27</v>
      </c>
      <c r="BA5" s="176">
        <v>0.18</v>
      </c>
      <c r="BB5" s="176">
        <v>0.14000000000000001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0.15</v>
      </c>
      <c r="L6" s="176">
        <v>0.46</v>
      </c>
      <c r="M6" s="176">
        <v>0.13</v>
      </c>
      <c r="N6" s="176">
        <v>0.15</v>
      </c>
      <c r="O6" s="176">
        <v>0.15</v>
      </c>
      <c r="P6" s="176">
        <v>0.26</v>
      </c>
      <c r="Q6" s="176">
        <v>0.02</v>
      </c>
      <c r="R6" s="176">
        <v>7.0000000000000007E-2</v>
      </c>
      <c r="S6" s="176">
        <v>0.03</v>
      </c>
      <c r="T6" s="176">
        <v>0.08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1.73</v>
      </c>
      <c r="AB6" s="176">
        <v>0</v>
      </c>
      <c r="AC6" s="176">
        <v>0</v>
      </c>
      <c r="AD6" s="176">
        <v>0</v>
      </c>
      <c r="AE6" s="176">
        <v>45</v>
      </c>
      <c r="AF6" s="176">
        <v>0</v>
      </c>
      <c r="AG6" s="176">
        <v>0</v>
      </c>
      <c r="AH6" s="176">
        <v>0</v>
      </c>
      <c r="AI6" s="176">
        <v>-0.55000000000000004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0.36</v>
      </c>
      <c r="AT6">
        <v>0</v>
      </c>
      <c r="AU6">
        <v>0</v>
      </c>
      <c r="AV6" s="176">
        <v>0</v>
      </c>
      <c r="AW6" s="176">
        <v>0</v>
      </c>
      <c r="AX6" s="176">
        <v>0.37</v>
      </c>
      <c r="AY6" s="176">
        <v>0.22</v>
      </c>
      <c r="AZ6" s="176">
        <v>0.27</v>
      </c>
      <c r="BA6" s="176">
        <v>0.18</v>
      </c>
      <c r="BB6" s="176">
        <v>0.14000000000000001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0.15</v>
      </c>
      <c r="L7" s="176">
        <v>0.46</v>
      </c>
      <c r="M7" s="176">
        <v>0.12</v>
      </c>
      <c r="N7" s="176">
        <v>0.15</v>
      </c>
      <c r="O7" s="176">
        <v>0.15</v>
      </c>
      <c r="P7" s="176">
        <v>0.26</v>
      </c>
      <c r="Q7" s="176">
        <v>0.02</v>
      </c>
      <c r="R7" s="176">
        <v>7.0000000000000007E-2</v>
      </c>
      <c r="S7" s="176">
        <v>0.03</v>
      </c>
      <c r="T7" s="176">
        <v>0.08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1.23</v>
      </c>
      <c r="AB7" s="176">
        <v>0</v>
      </c>
      <c r="AC7" s="176">
        <v>0</v>
      </c>
      <c r="AD7" s="176">
        <v>0</v>
      </c>
      <c r="AE7" s="176">
        <v>39.72</v>
      </c>
      <c r="AF7" s="176">
        <v>0</v>
      </c>
      <c r="AG7" s="176">
        <v>0</v>
      </c>
      <c r="AH7" s="176">
        <v>0</v>
      </c>
      <c r="AI7" s="176">
        <v>-0.55000000000000004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0.36</v>
      </c>
      <c r="AT7">
        <v>0</v>
      </c>
      <c r="AU7">
        <v>0</v>
      </c>
      <c r="AV7" s="176">
        <v>0</v>
      </c>
      <c r="AW7" s="176">
        <v>0</v>
      </c>
      <c r="AX7" s="176">
        <v>0.37</v>
      </c>
      <c r="AY7" s="176">
        <v>0.22</v>
      </c>
      <c r="AZ7" s="176">
        <v>0.27</v>
      </c>
      <c r="BA7" s="176">
        <v>0.18</v>
      </c>
      <c r="BB7" s="176">
        <v>0.14000000000000001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0.15</v>
      </c>
      <c r="L8" s="176">
        <v>0.46</v>
      </c>
      <c r="M8" s="176">
        <v>0.13</v>
      </c>
      <c r="N8" s="176">
        <v>0.15</v>
      </c>
      <c r="O8" s="176">
        <v>0.15</v>
      </c>
      <c r="P8" s="176">
        <v>0.26</v>
      </c>
      <c r="Q8" s="176">
        <v>0.02</v>
      </c>
      <c r="R8" s="176">
        <v>7.0000000000000007E-2</v>
      </c>
      <c r="S8" s="176">
        <v>0.03</v>
      </c>
      <c r="T8" s="176">
        <v>0.08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1.23</v>
      </c>
      <c r="AB8" s="176">
        <v>0</v>
      </c>
      <c r="AC8" s="176">
        <v>0</v>
      </c>
      <c r="AD8" s="176">
        <v>0</v>
      </c>
      <c r="AE8" s="176">
        <v>39.72</v>
      </c>
      <c r="AF8" s="176">
        <v>0</v>
      </c>
      <c r="AG8" s="176">
        <v>0</v>
      </c>
      <c r="AH8" s="176">
        <v>0</v>
      </c>
      <c r="AI8" s="176">
        <v>-0.55000000000000004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0.36</v>
      </c>
      <c r="AT8">
        <v>0</v>
      </c>
      <c r="AU8">
        <v>0</v>
      </c>
      <c r="AV8" s="176">
        <v>0</v>
      </c>
      <c r="AW8" s="176">
        <v>0</v>
      </c>
      <c r="AX8" s="176">
        <v>0.37</v>
      </c>
      <c r="AY8" s="176">
        <v>0.22</v>
      </c>
      <c r="AZ8" s="176">
        <v>0.27</v>
      </c>
      <c r="BA8" s="176">
        <v>0.18</v>
      </c>
      <c r="BB8" s="176">
        <v>0.14000000000000001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0.15</v>
      </c>
      <c r="L9" s="176">
        <v>0.46</v>
      </c>
      <c r="M9" s="176">
        <v>0.13</v>
      </c>
      <c r="N9" s="176">
        <v>0.15</v>
      </c>
      <c r="O9" s="176">
        <v>0.15</v>
      </c>
      <c r="P9" s="176">
        <v>0.26</v>
      </c>
      <c r="Q9" s="176">
        <v>0.02</v>
      </c>
      <c r="R9" s="176">
        <v>7.0000000000000007E-2</v>
      </c>
      <c r="S9" s="176">
        <v>0.03</v>
      </c>
      <c r="T9" s="176">
        <v>0.08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1.73</v>
      </c>
      <c r="AB9" s="176">
        <v>0</v>
      </c>
      <c r="AC9" s="176">
        <v>0</v>
      </c>
      <c r="AD9" s="176">
        <v>0</v>
      </c>
      <c r="AE9" s="176">
        <v>45</v>
      </c>
      <c r="AF9" s="176">
        <v>0</v>
      </c>
      <c r="AG9" s="176">
        <v>0</v>
      </c>
      <c r="AH9" s="176">
        <v>0</v>
      </c>
      <c r="AI9" s="176">
        <v>-0.55000000000000004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0.36</v>
      </c>
      <c r="AT9">
        <v>0</v>
      </c>
      <c r="AU9">
        <v>0</v>
      </c>
      <c r="AV9" s="176">
        <v>0</v>
      </c>
      <c r="AW9" s="176">
        <v>0</v>
      </c>
      <c r="AX9" s="176">
        <v>0.37</v>
      </c>
      <c r="AY9" s="176">
        <v>0.22</v>
      </c>
      <c r="AZ9" s="176">
        <v>0.27</v>
      </c>
      <c r="BA9" s="176">
        <v>0.18</v>
      </c>
      <c r="BB9" s="176">
        <v>0.14000000000000001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0.15</v>
      </c>
      <c r="L10" s="176">
        <v>0.46</v>
      </c>
      <c r="M10" s="176">
        <v>0.13</v>
      </c>
      <c r="N10" s="176">
        <v>0.15</v>
      </c>
      <c r="O10" s="176">
        <v>0.15</v>
      </c>
      <c r="P10" s="176">
        <v>0.26</v>
      </c>
      <c r="Q10" s="176">
        <v>0.02</v>
      </c>
      <c r="R10" s="176">
        <v>7.0000000000000007E-2</v>
      </c>
      <c r="S10" s="176">
        <v>0.03</v>
      </c>
      <c r="T10" s="176">
        <v>0.08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1.73</v>
      </c>
      <c r="AB10" s="176">
        <v>0</v>
      </c>
      <c r="AC10" s="176">
        <v>0</v>
      </c>
      <c r="AD10" s="176">
        <v>0</v>
      </c>
      <c r="AE10" s="176">
        <v>45</v>
      </c>
      <c r="AF10" s="176">
        <v>0</v>
      </c>
      <c r="AG10" s="176">
        <v>0</v>
      </c>
      <c r="AH10" s="176">
        <v>0</v>
      </c>
      <c r="AI10" s="176">
        <v>-0.55000000000000004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0.4</v>
      </c>
      <c r="AT10">
        <v>0</v>
      </c>
      <c r="AU10">
        <v>0</v>
      </c>
      <c r="AV10" s="176">
        <v>0</v>
      </c>
      <c r="AW10" s="176">
        <v>0</v>
      </c>
      <c r="AX10" s="176">
        <v>0.37</v>
      </c>
      <c r="AY10" s="176">
        <v>0.22</v>
      </c>
      <c r="AZ10" s="176">
        <v>0.27</v>
      </c>
      <c r="BA10" s="176">
        <v>0.18</v>
      </c>
      <c r="BB10" s="176">
        <v>0.14000000000000001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0.15</v>
      </c>
      <c r="L11" s="176">
        <v>0.46</v>
      </c>
      <c r="M11" s="176">
        <v>0.13</v>
      </c>
      <c r="N11" s="176">
        <v>0.15</v>
      </c>
      <c r="O11" s="176">
        <v>0.15</v>
      </c>
      <c r="P11" s="176">
        <v>0.26</v>
      </c>
      <c r="Q11" s="176">
        <v>0.02</v>
      </c>
      <c r="R11" s="176">
        <v>7.0000000000000007E-2</v>
      </c>
      <c r="S11" s="176">
        <v>0.03</v>
      </c>
      <c r="T11" s="176">
        <v>0.08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1.73</v>
      </c>
      <c r="AB11" s="176">
        <v>0</v>
      </c>
      <c r="AC11" s="176">
        <v>0</v>
      </c>
      <c r="AD11" s="176">
        <v>0</v>
      </c>
      <c r="AE11" s="176">
        <v>45</v>
      </c>
      <c r="AF11" s="176">
        <v>0</v>
      </c>
      <c r="AG11" s="176">
        <v>0</v>
      </c>
      <c r="AH11" s="176">
        <v>0</v>
      </c>
      <c r="AI11" s="176">
        <v>-0.55000000000000004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0.4</v>
      </c>
      <c r="AT11">
        <v>0</v>
      </c>
      <c r="AU11">
        <v>0</v>
      </c>
      <c r="AV11" s="176">
        <v>0</v>
      </c>
      <c r="AW11" s="176">
        <v>0</v>
      </c>
      <c r="AX11" s="176">
        <v>0.37</v>
      </c>
      <c r="AY11" s="176">
        <v>0.22</v>
      </c>
      <c r="AZ11" s="176">
        <v>0.27</v>
      </c>
      <c r="BA11" s="176">
        <v>0.18</v>
      </c>
      <c r="BB11" s="176">
        <v>0.14000000000000001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0.15</v>
      </c>
      <c r="L12" s="176">
        <v>0.46</v>
      </c>
      <c r="M12" s="176">
        <v>0.13</v>
      </c>
      <c r="N12" s="176">
        <v>0.15</v>
      </c>
      <c r="O12" s="176">
        <v>0.15</v>
      </c>
      <c r="P12" s="176">
        <v>0.26</v>
      </c>
      <c r="Q12" s="176">
        <v>0.02</v>
      </c>
      <c r="R12" s="176">
        <v>7.0000000000000007E-2</v>
      </c>
      <c r="S12" s="176">
        <v>0.03</v>
      </c>
      <c r="T12" s="176">
        <v>0.08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1.78</v>
      </c>
      <c r="AB12" s="176">
        <v>0</v>
      </c>
      <c r="AC12" s="176">
        <v>0</v>
      </c>
      <c r="AD12" s="176">
        <v>0</v>
      </c>
      <c r="AE12" s="176">
        <v>45</v>
      </c>
      <c r="AF12" s="176">
        <v>0</v>
      </c>
      <c r="AG12" s="176">
        <v>0</v>
      </c>
      <c r="AH12" s="176">
        <v>0</v>
      </c>
      <c r="AI12" s="176">
        <v>-0.55000000000000004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0.4</v>
      </c>
      <c r="AT12">
        <v>0</v>
      </c>
      <c r="AU12">
        <v>0</v>
      </c>
      <c r="AV12" s="176">
        <v>0</v>
      </c>
      <c r="AW12" s="176">
        <v>0</v>
      </c>
      <c r="AX12" s="176">
        <v>0.37</v>
      </c>
      <c r="AY12" s="176">
        <v>0.22</v>
      </c>
      <c r="AZ12" s="176">
        <v>0.27</v>
      </c>
      <c r="BA12" s="176">
        <v>0.18</v>
      </c>
      <c r="BB12" s="176">
        <v>0.14000000000000001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0.15</v>
      </c>
      <c r="L13" s="176">
        <v>0.46</v>
      </c>
      <c r="M13" s="176">
        <v>0.13</v>
      </c>
      <c r="N13" s="176">
        <v>0.15</v>
      </c>
      <c r="O13" s="176">
        <v>0.15</v>
      </c>
      <c r="P13" s="176">
        <v>0.26</v>
      </c>
      <c r="Q13" s="176">
        <v>0.02</v>
      </c>
      <c r="R13" s="176">
        <v>7.0000000000000007E-2</v>
      </c>
      <c r="S13" s="176">
        <v>0.03</v>
      </c>
      <c r="T13" s="176">
        <v>0.08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1.78</v>
      </c>
      <c r="AB13" s="176">
        <v>0</v>
      </c>
      <c r="AC13" s="176">
        <v>0</v>
      </c>
      <c r="AD13" s="176">
        <v>0</v>
      </c>
      <c r="AE13" s="176">
        <v>45</v>
      </c>
      <c r="AF13" s="176">
        <v>0</v>
      </c>
      <c r="AG13" s="176">
        <v>0</v>
      </c>
      <c r="AH13" s="176">
        <v>0</v>
      </c>
      <c r="AI13" s="176">
        <v>-0.55000000000000004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0.4</v>
      </c>
      <c r="AT13">
        <v>0</v>
      </c>
      <c r="AU13">
        <v>0</v>
      </c>
      <c r="AV13" s="176">
        <v>0</v>
      </c>
      <c r="AW13" s="176">
        <v>0</v>
      </c>
      <c r="AX13" s="176">
        <v>0.37</v>
      </c>
      <c r="AY13" s="176">
        <v>0.22</v>
      </c>
      <c r="AZ13" s="176">
        <v>0.27</v>
      </c>
      <c r="BA13" s="176">
        <v>0.18</v>
      </c>
      <c r="BB13" s="176">
        <v>0.14000000000000001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0.15</v>
      </c>
      <c r="L14" s="176">
        <v>0.46</v>
      </c>
      <c r="M14" s="176">
        <v>0.13</v>
      </c>
      <c r="N14" s="176">
        <v>0.15</v>
      </c>
      <c r="O14" s="176">
        <v>0.15</v>
      </c>
      <c r="P14" s="176">
        <v>0.26</v>
      </c>
      <c r="Q14" s="176">
        <v>0.02</v>
      </c>
      <c r="R14" s="176">
        <v>7.0000000000000007E-2</v>
      </c>
      <c r="S14" s="176">
        <v>0.03</v>
      </c>
      <c r="T14" s="176">
        <v>0.08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1.78</v>
      </c>
      <c r="AB14" s="176">
        <v>0</v>
      </c>
      <c r="AC14" s="176">
        <v>0</v>
      </c>
      <c r="AD14" s="176">
        <v>0</v>
      </c>
      <c r="AE14" s="176">
        <v>45</v>
      </c>
      <c r="AF14" s="176">
        <v>0</v>
      </c>
      <c r="AG14" s="176">
        <v>0</v>
      </c>
      <c r="AH14" s="176">
        <v>0</v>
      </c>
      <c r="AI14" s="176">
        <v>-0.55000000000000004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0.4</v>
      </c>
      <c r="AT14">
        <v>0</v>
      </c>
      <c r="AU14">
        <v>0</v>
      </c>
      <c r="AV14" s="176">
        <v>0</v>
      </c>
      <c r="AW14" s="176">
        <v>0</v>
      </c>
      <c r="AX14" s="176">
        <v>0.37</v>
      </c>
      <c r="AY14" s="176">
        <v>0.22</v>
      </c>
      <c r="AZ14" s="176">
        <v>0.27</v>
      </c>
      <c r="BA14" s="176">
        <v>0.18</v>
      </c>
      <c r="BB14" s="176">
        <v>0.14000000000000001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0.15</v>
      </c>
      <c r="L15" s="176">
        <v>0.46</v>
      </c>
      <c r="M15" s="176">
        <v>0.13</v>
      </c>
      <c r="N15" s="176">
        <v>0.15</v>
      </c>
      <c r="O15" s="176">
        <v>0.15</v>
      </c>
      <c r="P15" s="176">
        <v>0.26</v>
      </c>
      <c r="Q15" s="176">
        <v>0.02</v>
      </c>
      <c r="R15" s="176">
        <v>7.0000000000000007E-2</v>
      </c>
      <c r="S15" s="176">
        <v>0.03</v>
      </c>
      <c r="T15" s="176">
        <v>0.08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1.78</v>
      </c>
      <c r="AB15" s="176">
        <v>0</v>
      </c>
      <c r="AC15" s="176">
        <v>0</v>
      </c>
      <c r="AD15" s="176">
        <v>0</v>
      </c>
      <c r="AE15" s="176">
        <v>45</v>
      </c>
      <c r="AF15" s="176">
        <v>0</v>
      </c>
      <c r="AG15" s="176">
        <v>0</v>
      </c>
      <c r="AH15" s="176">
        <v>0</v>
      </c>
      <c r="AI15" s="176">
        <v>-0.55000000000000004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0.4</v>
      </c>
      <c r="AT15">
        <v>0</v>
      </c>
      <c r="AU15">
        <v>0</v>
      </c>
      <c r="AV15" s="176">
        <v>0</v>
      </c>
      <c r="AW15" s="176">
        <v>0</v>
      </c>
      <c r="AX15" s="176">
        <v>0.37</v>
      </c>
      <c r="AY15" s="176">
        <v>0.22</v>
      </c>
      <c r="AZ15" s="176">
        <v>0.27</v>
      </c>
      <c r="BA15" s="176">
        <v>0.18</v>
      </c>
      <c r="BB15" s="176">
        <v>0.14000000000000001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0.15</v>
      </c>
      <c r="L16" s="176">
        <v>0.46</v>
      </c>
      <c r="M16" s="176">
        <v>0.13</v>
      </c>
      <c r="N16" s="176">
        <v>0.15</v>
      </c>
      <c r="O16" s="176">
        <v>0.15</v>
      </c>
      <c r="P16" s="176">
        <v>0.26</v>
      </c>
      <c r="Q16" s="176">
        <v>0.02</v>
      </c>
      <c r="R16" s="176">
        <v>7.0000000000000007E-2</v>
      </c>
      <c r="S16" s="176">
        <v>0.03</v>
      </c>
      <c r="T16" s="176">
        <v>0.08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1.78</v>
      </c>
      <c r="AB16" s="176">
        <v>0</v>
      </c>
      <c r="AC16" s="176">
        <v>0</v>
      </c>
      <c r="AD16" s="176">
        <v>0</v>
      </c>
      <c r="AE16" s="176">
        <v>45</v>
      </c>
      <c r="AF16" s="176">
        <v>0</v>
      </c>
      <c r="AG16" s="176">
        <v>0</v>
      </c>
      <c r="AH16" s="176">
        <v>0</v>
      </c>
      <c r="AI16" s="176">
        <v>-0.55000000000000004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0.4</v>
      </c>
      <c r="AT16">
        <v>0</v>
      </c>
      <c r="AU16">
        <v>0</v>
      </c>
      <c r="AV16" s="176">
        <v>0</v>
      </c>
      <c r="AW16" s="176">
        <v>0</v>
      </c>
      <c r="AX16" s="176">
        <v>0.37</v>
      </c>
      <c r="AY16" s="176">
        <v>0.22</v>
      </c>
      <c r="AZ16" s="176">
        <v>0.27</v>
      </c>
      <c r="BA16" s="176">
        <v>0.18</v>
      </c>
      <c r="BB16" s="176">
        <v>0.14000000000000001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0.15</v>
      </c>
      <c r="L17" s="176">
        <v>0.46</v>
      </c>
      <c r="M17" s="176">
        <v>0.13</v>
      </c>
      <c r="N17" s="176">
        <v>0.15</v>
      </c>
      <c r="O17" s="176">
        <v>0.15</v>
      </c>
      <c r="P17" s="176">
        <v>0.26</v>
      </c>
      <c r="Q17" s="176">
        <v>0.02</v>
      </c>
      <c r="R17" s="176">
        <v>7.0000000000000007E-2</v>
      </c>
      <c r="S17" s="176">
        <v>0.03</v>
      </c>
      <c r="T17" s="176">
        <v>0.08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1.78</v>
      </c>
      <c r="AB17" s="176">
        <v>0</v>
      </c>
      <c r="AC17" s="176">
        <v>0</v>
      </c>
      <c r="AD17" s="176">
        <v>0</v>
      </c>
      <c r="AE17" s="176">
        <v>45</v>
      </c>
      <c r="AF17" s="176">
        <v>0</v>
      </c>
      <c r="AG17" s="176">
        <v>0</v>
      </c>
      <c r="AH17" s="176">
        <v>0</v>
      </c>
      <c r="AI17" s="176">
        <v>-0.55000000000000004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0.4</v>
      </c>
      <c r="AT17">
        <v>0</v>
      </c>
      <c r="AU17">
        <v>0</v>
      </c>
      <c r="AV17" s="176">
        <v>0</v>
      </c>
      <c r="AW17" s="176">
        <v>0</v>
      </c>
      <c r="AX17" s="176">
        <v>0.37</v>
      </c>
      <c r="AY17" s="176">
        <v>0.22</v>
      </c>
      <c r="AZ17" s="176">
        <v>0.27</v>
      </c>
      <c r="BA17" s="176">
        <v>0.18</v>
      </c>
      <c r="BB17" s="176">
        <v>0.14000000000000001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0.15</v>
      </c>
      <c r="L18" s="176">
        <v>0.46</v>
      </c>
      <c r="M18" s="176">
        <v>0.13</v>
      </c>
      <c r="N18" s="176">
        <v>0.15</v>
      </c>
      <c r="O18" s="176">
        <v>0.15</v>
      </c>
      <c r="P18" s="176">
        <v>0.26</v>
      </c>
      <c r="Q18" s="176">
        <v>0.02</v>
      </c>
      <c r="R18" s="176">
        <v>7.0000000000000007E-2</v>
      </c>
      <c r="S18" s="176">
        <v>0.03</v>
      </c>
      <c r="T18" s="176">
        <v>0.08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1.78</v>
      </c>
      <c r="AB18" s="176">
        <v>0</v>
      </c>
      <c r="AC18" s="176">
        <v>0</v>
      </c>
      <c r="AD18" s="176">
        <v>0</v>
      </c>
      <c r="AE18" s="176">
        <v>45</v>
      </c>
      <c r="AF18" s="176">
        <v>0</v>
      </c>
      <c r="AG18" s="176">
        <v>0</v>
      </c>
      <c r="AH18" s="176">
        <v>0</v>
      </c>
      <c r="AI18" s="176">
        <v>-0.55000000000000004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0.4</v>
      </c>
      <c r="AT18">
        <v>0</v>
      </c>
      <c r="AU18">
        <v>0</v>
      </c>
      <c r="AV18" s="176">
        <v>0</v>
      </c>
      <c r="AW18" s="176">
        <v>0</v>
      </c>
      <c r="AX18" s="176">
        <v>0.37</v>
      </c>
      <c r="AY18" s="176">
        <v>0.22</v>
      </c>
      <c r="AZ18" s="176">
        <v>0.27</v>
      </c>
      <c r="BA18" s="176">
        <v>0.18</v>
      </c>
      <c r="BB18" s="176">
        <v>0.14000000000000001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0.15</v>
      </c>
      <c r="L19" s="176">
        <v>0.46</v>
      </c>
      <c r="M19" s="176">
        <v>0.13</v>
      </c>
      <c r="N19" s="176">
        <v>0.15</v>
      </c>
      <c r="O19" s="176">
        <v>0.16</v>
      </c>
      <c r="P19" s="176">
        <v>0.27</v>
      </c>
      <c r="Q19" s="176">
        <v>0.02</v>
      </c>
      <c r="R19" s="176">
        <v>7.0000000000000007E-2</v>
      </c>
      <c r="S19" s="176">
        <v>0.03</v>
      </c>
      <c r="T19" s="176">
        <v>0.08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1.78</v>
      </c>
      <c r="AB19" s="176">
        <v>0</v>
      </c>
      <c r="AC19" s="176">
        <v>0</v>
      </c>
      <c r="AD19" s="176">
        <v>0</v>
      </c>
      <c r="AE19" s="176">
        <v>45</v>
      </c>
      <c r="AF19" s="176">
        <v>0</v>
      </c>
      <c r="AG19" s="176">
        <v>0</v>
      </c>
      <c r="AH19" s="176">
        <v>0</v>
      </c>
      <c r="AI19" s="176">
        <v>-0.55000000000000004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0.4</v>
      </c>
      <c r="AT19">
        <v>0</v>
      </c>
      <c r="AU19">
        <v>0</v>
      </c>
      <c r="AV19" s="176">
        <v>0</v>
      </c>
      <c r="AW19" s="176">
        <v>0</v>
      </c>
      <c r="AX19" s="176">
        <v>0.37</v>
      </c>
      <c r="AY19" s="176">
        <v>0.22</v>
      </c>
      <c r="AZ19" s="176">
        <v>0.27</v>
      </c>
      <c r="BA19" s="176">
        <v>0.18</v>
      </c>
      <c r="BB19" s="176">
        <v>0.14000000000000001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0.15</v>
      </c>
      <c r="L20" s="176">
        <v>0.46</v>
      </c>
      <c r="M20" s="176">
        <v>0.13</v>
      </c>
      <c r="N20" s="176">
        <v>0.15</v>
      </c>
      <c r="O20" s="176">
        <v>0.16</v>
      </c>
      <c r="P20" s="176">
        <v>0.27</v>
      </c>
      <c r="Q20" s="176">
        <v>0.02</v>
      </c>
      <c r="R20" s="176">
        <v>7.0000000000000007E-2</v>
      </c>
      <c r="S20" s="176">
        <v>0.03</v>
      </c>
      <c r="T20" s="176">
        <v>0.08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1.73</v>
      </c>
      <c r="AB20" s="176">
        <v>0</v>
      </c>
      <c r="AC20" s="176">
        <v>0</v>
      </c>
      <c r="AD20" s="176">
        <v>0</v>
      </c>
      <c r="AE20" s="176">
        <v>45</v>
      </c>
      <c r="AF20" s="176">
        <v>0</v>
      </c>
      <c r="AG20" s="176">
        <v>0</v>
      </c>
      <c r="AH20" s="176">
        <v>0</v>
      </c>
      <c r="AI20" s="176">
        <v>-0.55000000000000004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0.4</v>
      </c>
      <c r="AT20">
        <v>0</v>
      </c>
      <c r="AU20">
        <v>0</v>
      </c>
      <c r="AV20" s="176">
        <v>0</v>
      </c>
      <c r="AW20" s="176">
        <v>0</v>
      </c>
      <c r="AX20" s="176">
        <v>0.37</v>
      </c>
      <c r="AY20" s="176">
        <v>0.22</v>
      </c>
      <c r="AZ20" s="176">
        <v>0.27</v>
      </c>
      <c r="BA20" s="176">
        <v>0.18</v>
      </c>
      <c r="BB20" s="176">
        <v>0.14000000000000001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0.15</v>
      </c>
      <c r="L21" s="176">
        <v>0.46</v>
      </c>
      <c r="M21" s="176">
        <v>0.13</v>
      </c>
      <c r="N21" s="176">
        <v>0.15</v>
      </c>
      <c r="O21" s="176">
        <v>0.16</v>
      </c>
      <c r="P21" s="176">
        <v>0.27</v>
      </c>
      <c r="Q21" s="176">
        <v>0.02</v>
      </c>
      <c r="R21" s="176">
        <v>7.0000000000000007E-2</v>
      </c>
      <c r="S21" s="176">
        <v>0.03</v>
      </c>
      <c r="T21" s="176">
        <v>0.08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1.73</v>
      </c>
      <c r="AB21" s="176">
        <v>0</v>
      </c>
      <c r="AC21" s="176">
        <v>0</v>
      </c>
      <c r="AD21" s="176">
        <v>0</v>
      </c>
      <c r="AE21" s="176">
        <v>45</v>
      </c>
      <c r="AF21" s="176">
        <v>0</v>
      </c>
      <c r="AG21" s="176">
        <v>0</v>
      </c>
      <c r="AH21" s="176">
        <v>0</v>
      </c>
      <c r="AI21" s="176">
        <v>-0.55000000000000004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0.4</v>
      </c>
      <c r="AT21">
        <v>0</v>
      </c>
      <c r="AU21">
        <v>0</v>
      </c>
      <c r="AV21" s="176">
        <v>0</v>
      </c>
      <c r="AW21" s="176">
        <v>0</v>
      </c>
      <c r="AX21" s="176">
        <v>0.37</v>
      </c>
      <c r="AY21" s="176">
        <v>0.22</v>
      </c>
      <c r="AZ21" s="176">
        <v>0.27</v>
      </c>
      <c r="BA21" s="176">
        <v>0.18</v>
      </c>
      <c r="BB21" s="176">
        <v>0.14000000000000001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0.15</v>
      </c>
      <c r="L22" s="176">
        <v>0.46</v>
      </c>
      <c r="M22" s="176">
        <v>0.13</v>
      </c>
      <c r="N22" s="176">
        <v>0.15</v>
      </c>
      <c r="O22" s="176">
        <v>0.15</v>
      </c>
      <c r="P22" s="176">
        <v>0.27</v>
      </c>
      <c r="Q22" s="176">
        <v>0.02</v>
      </c>
      <c r="R22" s="176">
        <v>7.0000000000000007E-2</v>
      </c>
      <c r="S22" s="176">
        <v>0.03</v>
      </c>
      <c r="T22" s="176">
        <v>0.08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1.73</v>
      </c>
      <c r="AB22" s="176">
        <v>0</v>
      </c>
      <c r="AC22" s="176">
        <v>0</v>
      </c>
      <c r="AD22" s="176">
        <v>0</v>
      </c>
      <c r="AE22" s="176">
        <v>45</v>
      </c>
      <c r="AF22" s="176">
        <v>0</v>
      </c>
      <c r="AG22" s="176">
        <v>0</v>
      </c>
      <c r="AH22" s="176">
        <v>0</v>
      </c>
      <c r="AI22" s="176">
        <v>-0.55000000000000004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0.4</v>
      </c>
      <c r="AT22">
        <v>0</v>
      </c>
      <c r="AU22">
        <v>0</v>
      </c>
      <c r="AV22" s="176">
        <v>0</v>
      </c>
      <c r="AW22" s="176">
        <v>0</v>
      </c>
      <c r="AX22" s="176">
        <v>0.37</v>
      </c>
      <c r="AY22" s="176">
        <v>0.22</v>
      </c>
      <c r="AZ22" s="176">
        <v>0.27</v>
      </c>
      <c r="BA22" s="176">
        <v>0.18</v>
      </c>
      <c r="BB22" s="176">
        <v>0.14000000000000001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0.15</v>
      </c>
      <c r="L23" s="176">
        <v>0.46</v>
      </c>
      <c r="M23" s="176">
        <v>0.13</v>
      </c>
      <c r="N23" s="176">
        <v>0.15</v>
      </c>
      <c r="O23" s="176">
        <v>0.15</v>
      </c>
      <c r="P23" s="176">
        <v>0.26</v>
      </c>
      <c r="Q23" s="176">
        <v>0.02</v>
      </c>
      <c r="R23" s="176">
        <v>7.0000000000000007E-2</v>
      </c>
      <c r="S23" s="176">
        <v>0.03</v>
      </c>
      <c r="T23" s="176">
        <v>0.08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1.73</v>
      </c>
      <c r="AB23" s="176">
        <v>0</v>
      </c>
      <c r="AC23" s="176">
        <v>0</v>
      </c>
      <c r="AD23" s="176">
        <v>0</v>
      </c>
      <c r="AE23" s="176">
        <v>45</v>
      </c>
      <c r="AF23" s="176">
        <v>0</v>
      </c>
      <c r="AG23" s="176">
        <v>0</v>
      </c>
      <c r="AH23" s="176">
        <v>0</v>
      </c>
      <c r="AI23" s="176">
        <v>-0.55000000000000004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0.4</v>
      </c>
      <c r="AT23">
        <v>0</v>
      </c>
      <c r="AU23">
        <v>0</v>
      </c>
      <c r="AV23" s="176">
        <v>0</v>
      </c>
      <c r="AW23" s="176">
        <v>0</v>
      </c>
      <c r="AX23" s="176">
        <v>0.37</v>
      </c>
      <c r="AY23" s="176">
        <v>0.22</v>
      </c>
      <c r="AZ23" s="176">
        <v>0.27</v>
      </c>
      <c r="BA23" s="176">
        <v>0.18</v>
      </c>
      <c r="BB23" s="176">
        <v>0.14000000000000001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0.15</v>
      </c>
      <c r="L24" s="176">
        <v>0.46</v>
      </c>
      <c r="M24" s="176">
        <v>0.13</v>
      </c>
      <c r="N24" s="176">
        <v>0.15</v>
      </c>
      <c r="O24" s="176">
        <v>0.15</v>
      </c>
      <c r="P24" s="176">
        <v>0.26</v>
      </c>
      <c r="Q24" s="176">
        <v>0.02</v>
      </c>
      <c r="R24" s="176">
        <v>7.0000000000000007E-2</v>
      </c>
      <c r="S24" s="176">
        <v>0.03</v>
      </c>
      <c r="T24" s="176">
        <v>0.08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1.73</v>
      </c>
      <c r="AB24" s="176">
        <v>0</v>
      </c>
      <c r="AC24" s="176">
        <v>0</v>
      </c>
      <c r="AD24" s="176">
        <v>0</v>
      </c>
      <c r="AE24" s="176">
        <v>45</v>
      </c>
      <c r="AF24" s="176">
        <v>0</v>
      </c>
      <c r="AG24" s="176">
        <v>0</v>
      </c>
      <c r="AH24" s="176">
        <v>0</v>
      </c>
      <c r="AI24" s="176">
        <v>-0.55000000000000004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0.4</v>
      </c>
      <c r="AT24">
        <v>0</v>
      </c>
      <c r="AU24">
        <v>0</v>
      </c>
      <c r="AV24" s="176">
        <v>0</v>
      </c>
      <c r="AW24" s="176">
        <v>0</v>
      </c>
      <c r="AX24" s="176">
        <v>0.37</v>
      </c>
      <c r="AY24" s="176">
        <v>0.22</v>
      </c>
      <c r="AZ24" s="176">
        <v>0.27</v>
      </c>
      <c r="BA24" s="176">
        <v>0.18</v>
      </c>
      <c r="BB24" s="176">
        <v>0.14000000000000001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0.15</v>
      </c>
      <c r="L25" s="176">
        <v>0.46</v>
      </c>
      <c r="M25" s="176">
        <v>0.13</v>
      </c>
      <c r="N25" s="176">
        <v>0.15</v>
      </c>
      <c r="O25" s="176">
        <v>0.15</v>
      </c>
      <c r="P25" s="176">
        <v>0.23</v>
      </c>
      <c r="Q25" s="176">
        <v>0.02</v>
      </c>
      <c r="R25" s="176">
        <v>7.0000000000000007E-2</v>
      </c>
      <c r="S25" s="176">
        <v>0.03</v>
      </c>
      <c r="T25" s="176">
        <v>0.08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1.73</v>
      </c>
      <c r="AB25" s="176">
        <v>0</v>
      </c>
      <c r="AC25" s="176">
        <v>0</v>
      </c>
      <c r="AD25" s="176">
        <v>0</v>
      </c>
      <c r="AE25" s="176">
        <v>45</v>
      </c>
      <c r="AF25" s="176">
        <v>0</v>
      </c>
      <c r="AG25" s="176">
        <v>0</v>
      </c>
      <c r="AH25" s="176">
        <v>0</v>
      </c>
      <c r="AI25" s="176">
        <v>-0.55000000000000004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0.4</v>
      </c>
      <c r="AT25">
        <v>0</v>
      </c>
      <c r="AU25">
        <v>0</v>
      </c>
      <c r="AV25" s="176">
        <v>0</v>
      </c>
      <c r="AW25" s="176">
        <v>0</v>
      </c>
      <c r="AX25" s="176">
        <v>0.37</v>
      </c>
      <c r="AY25" s="176">
        <v>0.22</v>
      </c>
      <c r="AZ25" s="176">
        <v>0.27</v>
      </c>
      <c r="BA25" s="176">
        <v>0.18</v>
      </c>
      <c r="BB25" s="176">
        <v>0.14000000000000001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0.15</v>
      </c>
      <c r="L26" s="176">
        <v>0.46</v>
      </c>
      <c r="M26" s="176">
        <v>0.13</v>
      </c>
      <c r="N26" s="176">
        <v>0.15</v>
      </c>
      <c r="O26" s="176">
        <v>0.15</v>
      </c>
      <c r="P26" s="176">
        <v>0.26</v>
      </c>
      <c r="Q26" s="176">
        <v>0.02</v>
      </c>
      <c r="R26" s="176">
        <v>7.0000000000000007E-2</v>
      </c>
      <c r="S26" s="176">
        <v>0.03</v>
      </c>
      <c r="T26" s="176">
        <v>0.08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1.73</v>
      </c>
      <c r="AB26" s="176">
        <v>0</v>
      </c>
      <c r="AC26" s="176">
        <v>0</v>
      </c>
      <c r="AD26" s="176">
        <v>0</v>
      </c>
      <c r="AE26" s="176">
        <v>45</v>
      </c>
      <c r="AF26" s="176">
        <v>0</v>
      </c>
      <c r="AG26" s="176">
        <v>0</v>
      </c>
      <c r="AH26" s="176">
        <v>0</v>
      </c>
      <c r="AI26" s="176">
        <v>-0.55000000000000004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0.4</v>
      </c>
      <c r="AT26">
        <v>0</v>
      </c>
      <c r="AU26">
        <v>0</v>
      </c>
      <c r="AV26" s="176">
        <v>0</v>
      </c>
      <c r="AW26" s="176">
        <v>0</v>
      </c>
      <c r="AX26" s="176">
        <v>0.37</v>
      </c>
      <c r="AY26" s="176">
        <v>0.22</v>
      </c>
      <c r="AZ26" s="176">
        <v>0.27</v>
      </c>
      <c r="BA26" s="176">
        <v>0.18</v>
      </c>
      <c r="BB26" s="176">
        <v>0.14000000000000001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0.15</v>
      </c>
      <c r="L27" s="176">
        <v>0.46</v>
      </c>
      <c r="M27" s="176">
        <v>0.13</v>
      </c>
      <c r="N27" s="176">
        <v>0.15</v>
      </c>
      <c r="O27" s="176">
        <v>0.15</v>
      </c>
      <c r="P27" s="176">
        <v>0.26</v>
      </c>
      <c r="Q27" s="176">
        <v>0.02</v>
      </c>
      <c r="R27" s="176">
        <v>7.0000000000000007E-2</v>
      </c>
      <c r="S27" s="176">
        <v>0.03</v>
      </c>
      <c r="T27" s="176">
        <v>0.08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1.78</v>
      </c>
      <c r="AB27" s="176">
        <v>0</v>
      </c>
      <c r="AC27" s="176">
        <v>0</v>
      </c>
      <c r="AD27" s="176">
        <v>0</v>
      </c>
      <c r="AE27" s="176">
        <v>45</v>
      </c>
      <c r="AF27" s="176">
        <v>0</v>
      </c>
      <c r="AG27" s="176">
        <v>0</v>
      </c>
      <c r="AH27" s="176">
        <v>0</v>
      </c>
      <c r="AI27" s="176">
        <v>-0.55000000000000004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0.4</v>
      </c>
      <c r="AT27">
        <v>0</v>
      </c>
      <c r="AU27">
        <v>0</v>
      </c>
      <c r="AV27" s="176">
        <v>0</v>
      </c>
      <c r="AW27" s="176">
        <v>0</v>
      </c>
      <c r="AX27" s="176">
        <v>0.37</v>
      </c>
      <c r="AY27" s="176">
        <v>0.22</v>
      </c>
      <c r="AZ27" s="176">
        <v>0.27</v>
      </c>
      <c r="BA27" s="176">
        <v>0.18</v>
      </c>
      <c r="BB27" s="176">
        <v>0.14000000000000001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0.15</v>
      </c>
      <c r="L28" s="176">
        <v>0.46</v>
      </c>
      <c r="M28" s="176">
        <v>0.13</v>
      </c>
      <c r="N28" s="176">
        <v>0.15</v>
      </c>
      <c r="O28" s="176">
        <v>0.15</v>
      </c>
      <c r="P28" s="176">
        <v>0.26</v>
      </c>
      <c r="Q28" s="176">
        <v>0.02</v>
      </c>
      <c r="R28" s="176">
        <v>7.0000000000000007E-2</v>
      </c>
      <c r="S28" s="176">
        <v>0.03</v>
      </c>
      <c r="T28" s="176">
        <v>0.08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1.78</v>
      </c>
      <c r="AB28" s="176">
        <v>0</v>
      </c>
      <c r="AC28" s="176">
        <v>0</v>
      </c>
      <c r="AD28" s="176">
        <v>0</v>
      </c>
      <c r="AE28" s="176">
        <v>45</v>
      </c>
      <c r="AF28" s="176">
        <v>0</v>
      </c>
      <c r="AG28" s="176">
        <v>0</v>
      </c>
      <c r="AH28" s="176">
        <v>0</v>
      </c>
      <c r="AI28" s="176">
        <v>-0.55000000000000004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0.4</v>
      </c>
      <c r="AT28">
        <v>0</v>
      </c>
      <c r="AU28">
        <v>0</v>
      </c>
      <c r="AV28" s="176">
        <v>0</v>
      </c>
      <c r="AW28" s="176">
        <v>0</v>
      </c>
      <c r="AX28" s="176">
        <v>0.37</v>
      </c>
      <c r="AY28" s="176">
        <v>0.22</v>
      </c>
      <c r="AZ28" s="176">
        <v>0.27</v>
      </c>
      <c r="BA28" s="176">
        <v>0.18</v>
      </c>
      <c r="BB28" s="176">
        <v>0.14000000000000001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0.15</v>
      </c>
      <c r="L29" s="176">
        <v>0.46</v>
      </c>
      <c r="M29" s="176">
        <v>0.13</v>
      </c>
      <c r="N29" s="176">
        <v>0.15</v>
      </c>
      <c r="O29" s="176">
        <v>0.15</v>
      </c>
      <c r="P29" s="176">
        <v>0.26</v>
      </c>
      <c r="Q29" s="176">
        <v>0.02</v>
      </c>
      <c r="R29" s="176">
        <v>7.0000000000000007E-2</v>
      </c>
      <c r="S29" s="176">
        <v>0.03</v>
      </c>
      <c r="T29" s="176">
        <v>0.08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1.78</v>
      </c>
      <c r="AB29" s="176">
        <v>0</v>
      </c>
      <c r="AC29" s="176">
        <v>0</v>
      </c>
      <c r="AD29" s="176">
        <v>0</v>
      </c>
      <c r="AE29" s="176">
        <v>45</v>
      </c>
      <c r="AF29" s="176">
        <v>0</v>
      </c>
      <c r="AG29" s="176">
        <v>0</v>
      </c>
      <c r="AH29" s="176">
        <v>0</v>
      </c>
      <c r="AI29" s="176">
        <v>-0.55000000000000004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0.4</v>
      </c>
      <c r="AT29">
        <v>0</v>
      </c>
      <c r="AU29">
        <v>0</v>
      </c>
      <c r="AV29" s="176">
        <v>0</v>
      </c>
      <c r="AW29" s="176">
        <v>0</v>
      </c>
      <c r="AX29" s="176">
        <v>0.37</v>
      </c>
      <c r="AY29" s="176">
        <v>0.22</v>
      </c>
      <c r="AZ29" s="176">
        <v>0.27</v>
      </c>
      <c r="BA29" s="176">
        <v>0.18</v>
      </c>
      <c r="BB29" s="176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0.15</v>
      </c>
      <c r="L30" s="176">
        <v>0.46</v>
      </c>
      <c r="M30" s="176">
        <v>0.13</v>
      </c>
      <c r="N30" s="176">
        <v>0.15</v>
      </c>
      <c r="O30" s="176">
        <v>0.15</v>
      </c>
      <c r="P30" s="176">
        <v>0.26</v>
      </c>
      <c r="Q30" s="176">
        <v>0.02</v>
      </c>
      <c r="R30" s="176">
        <v>7.0000000000000007E-2</v>
      </c>
      <c r="S30" s="176">
        <v>0.03</v>
      </c>
      <c r="T30" s="176">
        <v>0.08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1.78</v>
      </c>
      <c r="AB30" s="176">
        <v>0</v>
      </c>
      <c r="AC30" s="176">
        <v>0</v>
      </c>
      <c r="AD30" s="176">
        <v>0</v>
      </c>
      <c r="AE30" s="176">
        <v>45</v>
      </c>
      <c r="AF30" s="176">
        <v>0</v>
      </c>
      <c r="AG30" s="176">
        <v>0</v>
      </c>
      <c r="AH30" s="176">
        <v>0</v>
      </c>
      <c r="AI30" s="176">
        <v>-0.55000000000000004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0.4</v>
      </c>
      <c r="AT30">
        <v>0</v>
      </c>
      <c r="AU30">
        <v>0</v>
      </c>
      <c r="AV30" s="176">
        <v>0</v>
      </c>
      <c r="AW30" s="176">
        <v>0</v>
      </c>
      <c r="AX30" s="176">
        <v>0.37</v>
      </c>
      <c r="AY30" s="176">
        <v>0.22</v>
      </c>
      <c r="AZ30" s="176">
        <v>0.27</v>
      </c>
      <c r="BA30" s="176">
        <v>0.18</v>
      </c>
      <c r="BB30" s="176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0.15</v>
      </c>
      <c r="L31" s="176">
        <v>0.46</v>
      </c>
      <c r="M31" s="176">
        <v>0.13</v>
      </c>
      <c r="N31" s="176">
        <v>0.15</v>
      </c>
      <c r="O31" s="176">
        <v>0.15</v>
      </c>
      <c r="P31" s="176">
        <v>0.26</v>
      </c>
      <c r="Q31" s="176">
        <v>0.02</v>
      </c>
      <c r="R31" s="176">
        <v>7.0000000000000007E-2</v>
      </c>
      <c r="S31" s="176">
        <v>0.03</v>
      </c>
      <c r="T31" s="176">
        <v>0.08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1.73</v>
      </c>
      <c r="AB31" s="176">
        <v>0</v>
      </c>
      <c r="AC31" s="176">
        <v>0</v>
      </c>
      <c r="AD31" s="176">
        <v>0</v>
      </c>
      <c r="AE31" s="176">
        <v>45</v>
      </c>
      <c r="AF31" s="176">
        <v>0</v>
      </c>
      <c r="AG31" s="176">
        <v>0</v>
      </c>
      <c r="AH31" s="176">
        <v>0</v>
      </c>
      <c r="AI31" s="176">
        <v>-0.55000000000000004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0.4</v>
      </c>
      <c r="AT31">
        <v>0</v>
      </c>
      <c r="AU31">
        <v>0</v>
      </c>
      <c r="AV31" s="176">
        <v>0</v>
      </c>
      <c r="AW31" s="176">
        <v>0</v>
      </c>
      <c r="AX31" s="176">
        <v>0.37</v>
      </c>
      <c r="AY31" s="176">
        <v>0.22</v>
      </c>
      <c r="AZ31" s="176">
        <v>0.27</v>
      </c>
      <c r="BA31" s="176">
        <v>0.18</v>
      </c>
      <c r="BB31" s="176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0.15</v>
      </c>
      <c r="L32" s="176">
        <v>0.46</v>
      </c>
      <c r="M32" s="176">
        <v>0.13</v>
      </c>
      <c r="N32" s="176">
        <v>0.15</v>
      </c>
      <c r="O32" s="176">
        <v>0.15</v>
      </c>
      <c r="P32" s="176">
        <v>0.26</v>
      </c>
      <c r="Q32" s="176">
        <v>0.02</v>
      </c>
      <c r="R32" s="176">
        <v>7.0000000000000007E-2</v>
      </c>
      <c r="S32" s="176">
        <v>0.03</v>
      </c>
      <c r="T32" s="176">
        <v>0.08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1.73</v>
      </c>
      <c r="AB32" s="176">
        <v>0</v>
      </c>
      <c r="AC32" s="176">
        <v>0</v>
      </c>
      <c r="AD32" s="176">
        <v>0</v>
      </c>
      <c r="AE32" s="176">
        <v>45</v>
      </c>
      <c r="AF32" s="176">
        <v>0</v>
      </c>
      <c r="AG32" s="176">
        <v>0</v>
      </c>
      <c r="AH32" s="176">
        <v>0</v>
      </c>
      <c r="AI32" s="176">
        <v>-0.55000000000000004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0.4</v>
      </c>
      <c r="AT32">
        <v>0</v>
      </c>
      <c r="AU32">
        <v>0</v>
      </c>
      <c r="AV32" s="176">
        <v>0</v>
      </c>
      <c r="AW32" s="176">
        <v>0</v>
      </c>
      <c r="AX32" s="176">
        <v>0.37</v>
      </c>
      <c r="AY32" s="176">
        <v>0.22</v>
      </c>
      <c r="AZ32" s="176">
        <v>0.27</v>
      </c>
      <c r="BA32" s="176">
        <v>0.18</v>
      </c>
      <c r="BB32" s="176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0.15</v>
      </c>
      <c r="L33" s="176">
        <v>0.46</v>
      </c>
      <c r="M33" s="176">
        <v>0.13</v>
      </c>
      <c r="N33" s="176">
        <v>0.15</v>
      </c>
      <c r="O33" s="176">
        <v>0.15</v>
      </c>
      <c r="P33" s="176">
        <v>0.26</v>
      </c>
      <c r="Q33" s="176">
        <v>0.02</v>
      </c>
      <c r="R33" s="176">
        <v>7.0000000000000007E-2</v>
      </c>
      <c r="S33" s="176">
        <v>0.03</v>
      </c>
      <c r="T33" s="176">
        <v>0.08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1.73</v>
      </c>
      <c r="AB33" s="176">
        <v>0</v>
      </c>
      <c r="AC33" s="176">
        <v>0</v>
      </c>
      <c r="AD33" s="176">
        <v>0</v>
      </c>
      <c r="AE33" s="176">
        <v>45</v>
      </c>
      <c r="AF33" s="176">
        <v>0</v>
      </c>
      <c r="AG33" s="176">
        <v>0</v>
      </c>
      <c r="AH33" s="176">
        <v>0</v>
      </c>
      <c r="AI33" s="176">
        <v>-0.55000000000000004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0.4</v>
      </c>
      <c r="AT33">
        <v>0</v>
      </c>
      <c r="AU33">
        <v>0</v>
      </c>
      <c r="AV33" s="176">
        <v>0</v>
      </c>
      <c r="AW33" s="176">
        <v>0</v>
      </c>
      <c r="AX33" s="176">
        <v>0.37</v>
      </c>
      <c r="AY33" s="176">
        <v>0.22</v>
      </c>
      <c r="AZ33" s="176">
        <v>0.27</v>
      </c>
      <c r="BA33" s="176">
        <v>0.18</v>
      </c>
      <c r="BB33" s="176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0.15</v>
      </c>
      <c r="L34" s="176">
        <v>0.46</v>
      </c>
      <c r="M34" s="176">
        <v>0.13</v>
      </c>
      <c r="N34" s="176">
        <v>0.15</v>
      </c>
      <c r="O34" s="176">
        <v>0.15</v>
      </c>
      <c r="P34" s="176">
        <v>0.26</v>
      </c>
      <c r="Q34" s="176">
        <v>0.02</v>
      </c>
      <c r="R34" s="176">
        <v>7.0000000000000007E-2</v>
      </c>
      <c r="S34" s="176">
        <v>0.03</v>
      </c>
      <c r="T34" s="176">
        <v>0.08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1.73</v>
      </c>
      <c r="AB34" s="176">
        <v>0</v>
      </c>
      <c r="AC34" s="176">
        <v>0</v>
      </c>
      <c r="AD34" s="176">
        <v>0</v>
      </c>
      <c r="AE34" s="176">
        <v>45</v>
      </c>
      <c r="AF34" s="176">
        <v>0</v>
      </c>
      <c r="AG34" s="176">
        <v>0</v>
      </c>
      <c r="AH34" s="176">
        <v>0</v>
      </c>
      <c r="AI34" s="176">
        <v>-0.55000000000000004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0.4</v>
      </c>
      <c r="AT34">
        <v>0</v>
      </c>
      <c r="AU34">
        <v>0</v>
      </c>
      <c r="AV34" s="176">
        <v>0</v>
      </c>
      <c r="AW34" s="176">
        <v>0</v>
      </c>
      <c r="AX34" s="176">
        <v>0.37</v>
      </c>
      <c r="AY34" s="176">
        <v>0.22</v>
      </c>
      <c r="AZ34" s="176">
        <v>0.27</v>
      </c>
      <c r="BA34" s="176">
        <v>0.18</v>
      </c>
      <c r="BB34" s="176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0.15</v>
      </c>
      <c r="L35" s="176">
        <v>0.46</v>
      </c>
      <c r="M35" s="176">
        <v>0.13</v>
      </c>
      <c r="N35" s="176">
        <v>0.15</v>
      </c>
      <c r="O35" s="176">
        <v>0.15</v>
      </c>
      <c r="P35" s="176">
        <v>0.26</v>
      </c>
      <c r="Q35" s="176">
        <v>0.02</v>
      </c>
      <c r="R35" s="176">
        <v>7.0000000000000007E-2</v>
      </c>
      <c r="S35" s="176">
        <v>0.03</v>
      </c>
      <c r="T35" s="176">
        <v>0.08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1.73</v>
      </c>
      <c r="AB35" s="176">
        <v>0</v>
      </c>
      <c r="AC35" s="176">
        <v>0</v>
      </c>
      <c r="AD35" s="176">
        <v>0</v>
      </c>
      <c r="AE35" s="176">
        <v>45</v>
      </c>
      <c r="AF35" s="176">
        <v>0</v>
      </c>
      <c r="AG35" s="176">
        <v>0</v>
      </c>
      <c r="AH35" s="176">
        <v>0</v>
      </c>
      <c r="AI35" s="176">
        <v>-0.55000000000000004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0.4</v>
      </c>
      <c r="AT35">
        <v>0</v>
      </c>
      <c r="AU35">
        <v>0</v>
      </c>
      <c r="AV35" s="176">
        <v>0</v>
      </c>
      <c r="AW35" s="176">
        <v>0</v>
      </c>
      <c r="AX35" s="176">
        <v>0.37</v>
      </c>
      <c r="AY35" s="176">
        <v>0.22</v>
      </c>
      <c r="AZ35" s="176">
        <v>0.27</v>
      </c>
      <c r="BA35" s="176">
        <v>0.18</v>
      </c>
      <c r="BB35" s="176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0.15</v>
      </c>
      <c r="L36" s="176">
        <v>0.46</v>
      </c>
      <c r="M36" s="176">
        <v>0.13</v>
      </c>
      <c r="N36" s="176">
        <v>0.15</v>
      </c>
      <c r="O36" s="176">
        <v>0.15</v>
      </c>
      <c r="P36" s="176">
        <v>0.26</v>
      </c>
      <c r="Q36" s="176">
        <v>0.02</v>
      </c>
      <c r="R36" s="176">
        <v>7.0000000000000007E-2</v>
      </c>
      <c r="S36" s="176">
        <v>0.03</v>
      </c>
      <c r="T36" s="176">
        <v>0.08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1.73</v>
      </c>
      <c r="AB36" s="176">
        <v>0</v>
      </c>
      <c r="AC36" s="176">
        <v>0</v>
      </c>
      <c r="AD36" s="176">
        <v>0</v>
      </c>
      <c r="AE36" s="176">
        <v>45</v>
      </c>
      <c r="AF36" s="176">
        <v>0</v>
      </c>
      <c r="AG36" s="176">
        <v>0</v>
      </c>
      <c r="AH36" s="176">
        <v>0</v>
      </c>
      <c r="AI36" s="176">
        <v>-0.55000000000000004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0.4</v>
      </c>
      <c r="AT36">
        <v>0</v>
      </c>
      <c r="AU36">
        <v>0</v>
      </c>
      <c r="AV36" s="176">
        <v>0</v>
      </c>
      <c r="AW36" s="176">
        <v>0</v>
      </c>
      <c r="AX36" s="176">
        <v>0.37</v>
      </c>
      <c r="AY36" s="176">
        <v>0.22</v>
      </c>
      <c r="AZ36" s="176">
        <v>0.27</v>
      </c>
      <c r="BA36" s="176">
        <v>0.18</v>
      </c>
      <c r="BB36" s="176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0.12</v>
      </c>
      <c r="J37" s="176">
        <v>0</v>
      </c>
      <c r="K37" s="176">
        <v>0.15</v>
      </c>
      <c r="L37" s="176">
        <v>0.46</v>
      </c>
      <c r="M37" s="176">
        <v>0.13</v>
      </c>
      <c r="N37" s="176">
        <v>0.15</v>
      </c>
      <c r="O37" s="176">
        <v>0.15</v>
      </c>
      <c r="P37" s="176">
        <v>0.26</v>
      </c>
      <c r="Q37" s="176">
        <v>0.02</v>
      </c>
      <c r="R37" s="176">
        <v>7.0000000000000007E-2</v>
      </c>
      <c r="S37" s="176">
        <v>0.03</v>
      </c>
      <c r="T37" s="176">
        <v>0.08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1.73</v>
      </c>
      <c r="AB37" s="176">
        <v>0</v>
      </c>
      <c r="AC37" s="176">
        <v>0</v>
      </c>
      <c r="AD37" s="176">
        <v>0</v>
      </c>
      <c r="AE37" s="176">
        <v>46.66</v>
      </c>
      <c r="AF37" s="176">
        <v>0</v>
      </c>
      <c r="AG37" s="176">
        <v>0</v>
      </c>
      <c r="AH37" s="176">
        <v>0</v>
      </c>
      <c r="AI37" s="176">
        <v>-0.55000000000000004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0.4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0.22</v>
      </c>
      <c r="AZ37" s="176">
        <v>0.27</v>
      </c>
      <c r="BA37" s="176">
        <v>0.18</v>
      </c>
      <c r="BB37" s="176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0.12</v>
      </c>
      <c r="J38" s="176">
        <v>0</v>
      </c>
      <c r="K38" s="176">
        <v>0.15</v>
      </c>
      <c r="L38" s="176">
        <v>0.46</v>
      </c>
      <c r="M38" s="176">
        <v>0.13</v>
      </c>
      <c r="N38" s="176">
        <v>0.15</v>
      </c>
      <c r="O38" s="176">
        <v>0.15</v>
      </c>
      <c r="P38" s="176">
        <v>0.26</v>
      </c>
      <c r="Q38" s="176">
        <v>0.02</v>
      </c>
      <c r="R38" s="176">
        <v>7.0000000000000007E-2</v>
      </c>
      <c r="S38" s="176">
        <v>0.03</v>
      </c>
      <c r="T38" s="176">
        <v>0.08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1.73</v>
      </c>
      <c r="AB38" s="176">
        <v>0</v>
      </c>
      <c r="AC38" s="176">
        <v>0</v>
      </c>
      <c r="AD38" s="176">
        <v>0</v>
      </c>
      <c r="AE38" s="176">
        <v>46.66</v>
      </c>
      <c r="AF38" s="176">
        <v>0</v>
      </c>
      <c r="AG38" s="176">
        <v>0</v>
      </c>
      <c r="AH38" s="176">
        <v>0</v>
      </c>
      <c r="AI38" s="176">
        <v>-0.55000000000000004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0.4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0.22</v>
      </c>
      <c r="AZ38" s="176">
        <v>0.27</v>
      </c>
      <c r="BA38" s="176">
        <v>0.18</v>
      </c>
      <c r="BB38" s="176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0.12</v>
      </c>
      <c r="J39" s="176">
        <v>0</v>
      </c>
      <c r="K39" s="176">
        <v>0.15</v>
      </c>
      <c r="L39" s="176">
        <v>0.46</v>
      </c>
      <c r="M39" s="176">
        <v>0.13</v>
      </c>
      <c r="N39" s="176">
        <v>0.15</v>
      </c>
      <c r="O39" s="176">
        <v>0.15</v>
      </c>
      <c r="P39" s="176">
        <v>0.26</v>
      </c>
      <c r="Q39" s="176">
        <v>0.02</v>
      </c>
      <c r="R39" s="176">
        <v>7.0000000000000007E-2</v>
      </c>
      <c r="S39" s="176">
        <v>0.03</v>
      </c>
      <c r="T39" s="176">
        <v>0.08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1.73</v>
      </c>
      <c r="AB39" s="176">
        <v>0</v>
      </c>
      <c r="AC39" s="176">
        <v>0</v>
      </c>
      <c r="AD39" s="176">
        <v>0</v>
      </c>
      <c r="AE39" s="176">
        <v>46.66</v>
      </c>
      <c r="AF39" s="176">
        <v>0</v>
      </c>
      <c r="AG39" s="176">
        <v>0</v>
      </c>
      <c r="AH39" s="176">
        <v>0</v>
      </c>
      <c r="AI39" s="176">
        <v>-0.55000000000000004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0.4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0.22</v>
      </c>
      <c r="AZ39" s="176">
        <v>0.27</v>
      </c>
      <c r="BA39" s="176">
        <v>0.18</v>
      </c>
      <c r="BB39" s="176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0.12</v>
      </c>
      <c r="J40" s="176">
        <v>0</v>
      </c>
      <c r="K40" s="176">
        <v>0.15</v>
      </c>
      <c r="L40" s="176">
        <v>0.46</v>
      </c>
      <c r="M40" s="176">
        <v>0.13</v>
      </c>
      <c r="N40" s="176">
        <v>0.15</v>
      </c>
      <c r="O40" s="176">
        <v>0.15</v>
      </c>
      <c r="P40" s="176">
        <v>0.26</v>
      </c>
      <c r="Q40" s="176">
        <v>0.02</v>
      </c>
      <c r="R40" s="176">
        <v>7.0000000000000007E-2</v>
      </c>
      <c r="S40" s="176">
        <v>0.03</v>
      </c>
      <c r="T40" s="176">
        <v>0.08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1.73</v>
      </c>
      <c r="AB40" s="176">
        <v>0</v>
      </c>
      <c r="AC40" s="176">
        <v>0</v>
      </c>
      <c r="AD40" s="176">
        <v>0</v>
      </c>
      <c r="AE40" s="176">
        <v>46.66</v>
      </c>
      <c r="AF40" s="176">
        <v>0</v>
      </c>
      <c r="AG40" s="176">
        <v>0</v>
      </c>
      <c r="AH40" s="176">
        <v>0</v>
      </c>
      <c r="AI40" s="176">
        <v>-0.55000000000000004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0.4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0.22</v>
      </c>
      <c r="AZ40" s="176">
        <v>0.27</v>
      </c>
      <c r="BA40" s="176">
        <v>0.18</v>
      </c>
      <c r="BB40" s="176">
        <v>0.14000000000000001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0.12</v>
      </c>
      <c r="J41" s="176">
        <v>0</v>
      </c>
      <c r="K41" s="176">
        <v>0.15</v>
      </c>
      <c r="L41" s="176">
        <v>0.46</v>
      </c>
      <c r="M41" s="176">
        <v>0.13</v>
      </c>
      <c r="N41" s="176">
        <v>0.15</v>
      </c>
      <c r="O41" s="176">
        <v>0.15</v>
      </c>
      <c r="P41" s="176">
        <v>0.26</v>
      </c>
      <c r="Q41" s="176">
        <v>0.02</v>
      </c>
      <c r="R41" s="176">
        <v>7.0000000000000007E-2</v>
      </c>
      <c r="S41" s="176">
        <v>0.03</v>
      </c>
      <c r="T41" s="176">
        <v>0.08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1.73</v>
      </c>
      <c r="AB41" s="176">
        <v>0</v>
      </c>
      <c r="AC41" s="176">
        <v>0</v>
      </c>
      <c r="AD41" s="176">
        <v>0</v>
      </c>
      <c r="AE41" s="176">
        <v>46.66</v>
      </c>
      <c r="AF41" s="176">
        <v>0</v>
      </c>
      <c r="AG41" s="176">
        <v>0</v>
      </c>
      <c r="AH41" s="176">
        <v>0</v>
      </c>
      <c r="AI41" s="176">
        <v>-0.55000000000000004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0.4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0.22</v>
      </c>
      <c r="AZ41" s="176">
        <v>0.27</v>
      </c>
      <c r="BA41" s="176">
        <v>0.18</v>
      </c>
      <c r="BB41" s="176">
        <v>0.14000000000000001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0.12</v>
      </c>
      <c r="J42" s="176">
        <v>0</v>
      </c>
      <c r="K42" s="176">
        <v>0.15</v>
      </c>
      <c r="L42" s="176">
        <v>0.46</v>
      </c>
      <c r="M42" s="176">
        <v>0.13</v>
      </c>
      <c r="N42" s="176">
        <v>0.15</v>
      </c>
      <c r="O42" s="176">
        <v>0.15</v>
      </c>
      <c r="P42" s="176">
        <v>0.26</v>
      </c>
      <c r="Q42" s="176">
        <v>0.02</v>
      </c>
      <c r="R42" s="176">
        <v>7.0000000000000007E-2</v>
      </c>
      <c r="S42" s="176">
        <v>0.03</v>
      </c>
      <c r="T42" s="176">
        <v>0.08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1.73</v>
      </c>
      <c r="AB42" s="176">
        <v>0</v>
      </c>
      <c r="AC42" s="176">
        <v>0</v>
      </c>
      <c r="AD42" s="176">
        <v>0</v>
      </c>
      <c r="AE42" s="176">
        <v>46.66</v>
      </c>
      <c r="AF42" s="176">
        <v>0</v>
      </c>
      <c r="AG42" s="176">
        <v>0</v>
      </c>
      <c r="AH42" s="176">
        <v>0</v>
      </c>
      <c r="AI42" s="176">
        <v>-0.55000000000000004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0.4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0.22</v>
      </c>
      <c r="AZ42" s="176">
        <v>0.27</v>
      </c>
      <c r="BA42" s="176">
        <v>0.18</v>
      </c>
      <c r="BB42" s="176">
        <v>0.14000000000000001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0.12</v>
      </c>
      <c r="J43" s="176">
        <v>0</v>
      </c>
      <c r="K43" s="176">
        <v>0.15</v>
      </c>
      <c r="L43" s="176">
        <v>0.46</v>
      </c>
      <c r="M43" s="176">
        <v>0.13</v>
      </c>
      <c r="N43" s="176">
        <v>0.15</v>
      </c>
      <c r="O43" s="176">
        <v>0.15</v>
      </c>
      <c r="P43" s="176">
        <v>0.26</v>
      </c>
      <c r="Q43" s="176">
        <v>0.02</v>
      </c>
      <c r="R43" s="176">
        <v>7.0000000000000007E-2</v>
      </c>
      <c r="S43" s="176">
        <v>0.03</v>
      </c>
      <c r="T43" s="176">
        <v>0.08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1.68</v>
      </c>
      <c r="AB43" s="176">
        <v>0</v>
      </c>
      <c r="AC43" s="176">
        <v>0</v>
      </c>
      <c r="AD43" s="176">
        <v>0</v>
      </c>
      <c r="AE43" s="176">
        <v>46.66</v>
      </c>
      <c r="AF43" s="176">
        <v>0</v>
      </c>
      <c r="AG43" s="176">
        <v>0</v>
      </c>
      <c r="AH43" s="176">
        <v>0</v>
      </c>
      <c r="AI43" s="176">
        <v>-0.55000000000000004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0.4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0.22</v>
      </c>
      <c r="AZ43" s="176">
        <v>0.27</v>
      </c>
      <c r="BA43" s="176">
        <v>0.18</v>
      </c>
      <c r="BB43" s="176">
        <v>0.14000000000000001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0.12</v>
      </c>
      <c r="J44" s="176">
        <v>0</v>
      </c>
      <c r="K44" s="176">
        <v>0.15</v>
      </c>
      <c r="L44" s="176">
        <v>0.46</v>
      </c>
      <c r="M44" s="176">
        <v>0.13</v>
      </c>
      <c r="N44" s="176">
        <v>0.15</v>
      </c>
      <c r="O44" s="176">
        <v>0.15</v>
      </c>
      <c r="P44" s="176">
        <v>0.26</v>
      </c>
      <c r="Q44" s="176">
        <v>0.02</v>
      </c>
      <c r="R44" s="176">
        <v>7.0000000000000007E-2</v>
      </c>
      <c r="S44" s="176">
        <v>0.03</v>
      </c>
      <c r="T44" s="176">
        <v>0.08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1.68</v>
      </c>
      <c r="AB44" s="176">
        <v>0</v>
      </c>
      <c r="AC44" s="176">
        <v>0</v>
      </c>
      <c r="AD44" s="176">
        <v>0</v>
      </c>
      <c r="AE44" s="176">
        <v>46.66</v>
      </c>
      <c r="AF44" s="176">
        <v>0</v>
      </c>
      <c r="AG44" s="176">
        <v>0</v>
      </c>
      <c r="AH44" s="176">
        <v>0</v>
      </c>
      <c r="AI44" s="176">
        <v>-0.55000000000000004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0.4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0.22</v>
      </c>
      <c r="AZ44" s="176">
        <v>0.27</v>
      </c>
      <c r="BA44" s="176">
        <v>0.18</v>
      </c>
      <c r="BB44" s="176">
        <v>0.14000000000000001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0.15</v>
      </c>
      <c r="L45" s="176">
        <v>0.46</v>
      </c>
      <c r="M45" s="176">
        <v>0.13</v>
      </c>
      <c r="N45" s="176">
        <v>0.15</v>
      </c>
      <c r="O45" s="176">
        <v>0.15</v>
      </c>
      <c r="P45" s="176">
        <v>0.26</v>
      </c>
      <c r="Q45" s="176">
        <v>0.02</v>
      </c>
      <c r="R45" s="176">
        <v>7.0000000000000007E-2</v>
      </c>
      <c r="S45" s="176">
        <v>0.03</v>
      </c>
      <c r="T45" s="176">
        <v>0.08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1.68</v>
      </c>
      <c r="AB45" s="176">
        <v>0</v>
      </c>
      <c r="AC45" s="176">
        <v>0</v>
      </c>
      <c r="AD45" s="176">
        <v>0</v>
      </c>
      <c r="AE45" s="176">
        <v>46.66</v>
      </c>
      <c r="AF45" s="176">
        <v>0</v>
      </c>
      <c r="AG45" s="176">
        <v>0</v>
      </c>
      <c r="AH45" s="176">
        <v>0</v>
      </c>
      <c r="AI45" s="176">
        <v>-0.55000000000000004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0.4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0.22</v>
      </c>
      <c r="AZ45" s="176">
        <v>0.27</v>
      </c>
      <c r="BA45" s="176">
        <v>0.18</v>
      </c>
      <c r="BB45" s="176">
        <v>0.14000000000000001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0.15</v>
      </c>
      <c r="L46" s="176">
        <v>0.46</v>
      </c>
      <c r="M46" s="176">
        <v>0.13</v>
      </c>
      <c r="N46" s="176">
        <v>0.15</v>
      </c>
      <c r="O46" s="176">
        <v>0.15</v>
      </c>
      <c r="P46" s="176">
        <v>0.26</v>
      </c>
      <c r="Q46" s="176">
        <v>0.02</v>
      </c>
      <c r="R46" s="176">
        <v>7.0000000000000007E-2</v>
      </c>
      <c r="S46" s="176">
        <v>0.03</v>
      </c>
      <c r="T46" s="176">
        <v>0.08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1.68</v>
      </c>
      <c r="AB46" s="176">
        <v>0</v>
      </c>
      <c r="AC46" s="176">
        <v>0</v>
      </c>
      <c r="AD46" s="176">
        <v>0</v>
      </c>
      <c r="AE46" s="176">
        <v>46.66</v>
      </c>
      <c r="AF46" s="176">
        <v>0</v>
      </c>
      <c r="AG46" s="176">
        <v>0</v>
      </c>
      <c r="AH46" s="176">
        <v>0</v>
      </c>
      <c r="AI46" s="176">
        <v>-0.55000000000000004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0.4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0.22</v>
      </c>
      <c r="AZ46" s="176">
        <v>0.27</v>
      </c>
      <c r="BA46" s="176">
        <v>0.18</v>
      </c>
      <c r="BB46" s="176">
        <v>0.14000000000000001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0.15</v>
      </c>
      <c r="L47" s="176">
        <v>0.46</v>
      </c>
      <c r="M47" s="176">
        <v>0.13</v>
      </c>
      <c r="N47" s="176">
        <v>0.15</v>
      </c>
      <c r="O47" s="176">
        <v>0.15</v>
      </c>
      <c r="P47" s="176">
        <v>0.26</v>
      </c>
      <c r="Q47" s="176">
        <v>0.02</v>
      </c>
      <c r="R47" s="176">
        <v>7.0000000000000007E-2</v>
      </c>
      <c r="S47" s="176">
        <v>0.03</v>
      </c>
      <c r="T47" s="176">
        <v>0.08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1.68</v>
      </c>
      <c r="AB47" s="176">
        <v>0</v>
      </c>
      <c r="AC47" s="176">
        <v>0</v>
      </c>
      <c r="AD47" s="176">
        <v>0</v>
      </c>
      <c r="AE47" s="176">
        <v>46.66</v>
      </c>
      <c r="AF47" s="176">
        <v>0</v>
      </c>
      <c r="AG47" s="176">
        <v>0</v>
      </c>
      <c r="AH47" s="176">
        <v>0</v>
      </c>
      <c r="AI47" s="176">
        <v>-0.55000000000000004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0.4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0.22</v>
      </c>
      <c r="AZ47" s="176">
        <v>0.27</v>
      </c>
      <c r="BA47" s="176">
        <v>0.18</v>
      </c>
      <c r="BB47" s="176">
        <v>0.14000000000000001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0.15</v>
      </c>
      <c r="L48" s="176">
        <v>0.46</v>
      </c>
      <c r="M48" s="176">
        <v>0.1</v>
      </c>
      <c r="N48" s="176">
        <v>0.15</v>
      </c>
      <c r="O48" s="176">
        <v>0.15</v>
      </c>
      <c r="P48" s="176">
        <v>0.26</v>
      </c>
      <c r="Q48" s="176">
        <v>0.02</v>
      </c>
      <c r="R48" s="176">
        <v>7.0000000000000007E-2</v>
      </c>
      <c r="S48" s="176">
        <v>0.03</v>
      </c>
      <c r="T48" s="176">
        <v>0.08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1.63</v>
      </c>
      <c r="AB48" s="176">
        <v>0</v>
      </c>
      <c r="AC48" s="176">
        <v>0</v>
      </c>
      <c r="AD48" s="176">
        <v>0</v>
      </c>
      <c r="AE48" s="176">
        <v>46.66</v>
      </c>
      <c r="AF48" s="176">
        <v>0</v>
      </c>
      <c r="AG48" s="176">
        <v>0</v>
      </c>
      <c r="AH48" s="176">
        <v>0</v>
      </c>
      <c r="AI48" s="176">
        <v>-0.55000000000000004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0.4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0.22</v>
      </c>
      <c r="AZ48" s="176">
        <v>0.27</v>
      </c>
      <c r="BA48" s="176">
        <v>0.18</v>
      </c>
      <c r="BB48" s="176">
        <v>0.14000000000000001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0.15</v>
      </c>
      <c r="L49" s="176">
        <v>0.46</v>
      </c>
      <c r="M49" s="176">
        <v>0.1</v>
      </c>
      <c r="N49" s="176">
        <v>0.15</v>
      </c>
      <c r="O49" s="176">
        <v>0.15</v>
      </c>
      <c r="P49" s="176">
        <v>0.26</v>
      </c>
      <c r="Q49" s="176">
        <v>0.02</v>
      </c>
      <c r="R49" s="176">
        <v>7.0000000000000007E-2</v>
      </c>
      <c r="S49" s="176">
        <v>0.03</v>
      </c>
      <c r="T49" s="176">
        <v>0.08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1.63</v>
      </c>
      <c r="AB49" s="176">
        <v>0</v>
      </c>
      <c r="AC49" s="176">
        <v>0</v>
      </c>
      <c r="AD49" s="176">
        <v>0</v>
      </c>
      <c r="AE49" s="176">
        <v>46.66</v>
      </c>
      <c r="AF49" s="176">
        <v>0</v>
      </c>
      <c r="AG49" s="176">
        <v>0</v>
      </c>
      <c r="AH49" s="176">
        <v>0</v>
      </c>
      <c r="AI49" s="176">
        <v>-0.55000000000000004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0.39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0.22</v>
      </c>
      <c r="AZ49" s="176">
        <v>0.27</v>
      </c>
      <c r="BA49" s="176">
        <v>0.18</v>
      </c>
      <c r="BB49" s="176">
        <v>0.14000000000000001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0.15</v>
      </c>
      <c r="L50" s="176">
        <v>0.46</v>
      </c>
      <c r="M50" s="176">
        <v>0.1</v>
      </c>
      <c r="N50" s="176">
        <v>0.15</v>
      </c>
      <c r="O50" s="176">
        <v>0.15</v>
      </c>
      <c r="P50" s="176">
        <v>0.26</v>
      </c>
      <c r="Q50" s="176">
        <v>0.02</v>
      </c>
      <c r="R50" s="176">
        <v>7.0000000000000007E-2</v>
      </c>
      <c r="S50" s="176">
        <v>0.03</v>
      </c>
      <c r="T50" s="176">
        <v>0.08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1.63</v>
      </c>
      <c r="AB50" s="176">
        <v>0</v>
      </c>
      <c r="AC50" s="176">
        <v>0</v>
      </c>
      <c r="AD50" s="176">
        <v>0</v>
      </c>
      <c r="AE50" s="176">
        <v>46.66</v>
      </c>
      <c r="AF50" s="176">
        <v>0</v>
      </c>
      <c r="AG50" s="176">
        <v>0</v>
      </c>
      <c r="AH50" s="176">
        <v>0</v>
      </c>
      <c r="AI50" s="176">
        <v>-0.55000000000000004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0.39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0.22</v>
      </c>
      <c r="AZ50" s="176">
        <v>0.27</v>
      </c>
      <c r="BA50" s="176">
        <v>0.18</v>
      </c>
      <c r="BB50" s="176">
        <v>0.14000000000000001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0.15</v>
      </c>
      <c r="L51" s="176">
        <v>0.46</v>
      </c>
      <c r="M51" s="176">
        <v>0.1</v>
      </c>
      <c r="N51" s="176">
        <v>0.15</v>
      </c>
      <c r="O51" s="176">
        <v>0.15</v>
      </c>
      <c r="P51" s="176">
        <v>0.26</v>
      </c>
      <c r="Q51" s="176">
        <v>0.02</v>
      </c>
      <c r="R51" s="176">
        <v>7.0000000000000007E-2</v>
      </c>
      <c r="S51" s="176">
        <v>0.03</v>
      </c>
      <c r="T51" s="176">
        <v>0.08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1.58</v>
      </c>
      <c r="AB51" s="176">
        <v>0</v>
      </c>
      <c r="AC51" s="176">
        <v>0</v>
      </c>
      <c r="AD51" s="176">
        <v>0</v>
      </c>
      <c r="AE51" s="176">
        <v>46.66</v>
      </c>
      <c r="AF51" s="176">
        <v>0</v>
      </c>
      <c r="AG51" s="176">
        <v>0</v>
      </c>
      <c r="AH51" s="176">
        <v>0</v>
      </c>
      <c r="AI51" s="176">
        <v>-0.55000000000000004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0.25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0.22</v>
      </c>
      <c r="AZ51" s="176">
        <v>0.27</v>
      </c>
      <c r="BA51" s="176">
        <v>0.18</v>
      </c>
      <c r="BB51" s="176">
        <v>0.14000000000000001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0.15</v>
      </c>
      <c r="L52" s="176">
        <v>0.46</v>
      </c>
      <c r="M52" s="176">
        <v>0.1</v>
      </c>
      <c r="N52" s="176">
        <v>0.15</v>
      </c>
      <c r="O52" s="176">
        <v>0.15</v>
      </c>
      <c r="P52" s="176">
        <v>0.26</v>
      </c>
      <c r="Q52" s="176">
        <v>0.02</v>
      </c>
      <c r="R52" s="176">
        <v>7.0000000000000007E-2</v>
      </c>
      <c r="S52" s="176">
        <v>0.03</v>
      </c>
      <c r="T52" s="176">
        <v>0.08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1.58</v>
      </c>
      <c r="AB52" s="176">
        <v>0</v>
      </c>
      <c r="AC52" s="176">
        <v>0</v>
      </c>
      <c r="AD52" s="176">
        <v>0</v>
      </c>
      <c r="AE52" s="176">
        <v>46.66</v>
      </c>
      <c r="AF52" s="176">
        <v>0</v>
      </c>
      <c r="AG52" s="176">
        <v>0</v>
      </c>
      <c r="AH52" s="176">
        <v>0</v>
      </c>
      <c r="AI52" s="176">
        <v>-0.55000000000000004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0.25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0.22</v>
      </c>
      <c r="AZ52" s="176">
        <v>0.27</v>
      </c>
      <c r="BA52" s="176">
        <v>0.18</v>
      </c>
      <c r="BB52" s="176">
        <v>0.14000000000000001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0.15</v>
      </c>
      <c r="L53" s="176">
        <v>0.46</v>
      </c>
      <c r="M53" s="176">
        <v>0.1</v>
      </c>
      <c r="N53" s="176">
        <v>0.15</v>
      </c>
      <c r="O53" s="176">
        <v>0.15</v>
      </c>
      <c r="P53" s="176">
        <v>0.26</v>
      </c>
      <c r="Q53" s="176">
        <v>0.02</v>
      </c>
      <c r="R53" s="176">
        <v>7.0000000000000007E-2</v>
      </c>
      <c r="S53" s="176">
        <v>0.03</v>
      </c>
      <c r="T53" s="176">
        <v>0.08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1.58</v>
      </c>
      <c r="AB53" s="176">
        <v>0</v>
      </c>
      <c r="AC53" s="176">
        <v>0</v>
      </c>
      <c r="AD53" s="176">
        <v>0</v>
      </c>
      <c r="AE53" s="176">
        <v>46.66</v>
      </c>
      <c r="AF53" s="176">
        <v>0</v>
      </c>
      <c r="AG53" s="176">
        <v>0</v>
      </c>
      <c r="AH53" s="176">
        <v>0</v>
      </c>
      <c r="AI53" s="176">
        <v>-0.55000000000000004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0.25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0.22</v>
      </c>
      <c r="AZ53" s="176">
        <v>0.27</v>
      </c>
      <c r="BA53" s="176">
        <v>0.18</v>
      </c>
      <c r="BB53" s="176">
        <v>0.14000000000000001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0.15</v>
      </c>
      <c r="L54" s="176">
        <v>0.46</v>
      </c>
      <c r="M54" s="176">
        <v>0.1</v>
      </c>
      <c r="N54" s="176">
        <v>0.15</v>
      </c>
      <c r="O54" s="176">
        <v>0.15</v>
      </c>
      <c r="P54" s="176">
        <v>0.26</v>
      </c>
      <c r="Q54" s="176">
        <v>0.02</v>
      </c>
      <c r="R54" s="176">
        <v>7.0000000000000007E-2</v>
      </c>
      <c r="S54" s="176">
        <v>0.03</v>
      </c>
      <c r="T54" s="176">
        <v>0.08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1.58</v>
      </c>
      <c r="AB54" s="176">
        <v>0</v>
      </c>
      <c r="AC54" s="176">
        <v>0</v>
      </c>
      <c r="AD54" s="176">
        <v>0</v>
      </c>
      <c r="AE54" s="176">
        <v>46.66</v>
      </c>
      <c r="AF54" s="176">
        <v>0</v>
      </c>
      <c r="AG54" s="176">
        <v>0</v>
      </c>
      <c r="AH54" s="176">
        <v>0</v>
      </c>
      <c r="AI54" s="176">
        <v>-0.55000000000000004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0.25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0.22</v>
      </c>
      <c r="AZ54" s="176">
        <v>0.27</v>
      </c>
      <c r="BA54" s="176">
        <v>0.18</v>
      </c>
      <c r="BB54" s="176">
        <v>0.14000000000000001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0.15</v>
      </c>
      <c r="L55" s="176">
        <v>0.45</v>
      </c>
      <c r="M55" s="176">
        <v>0.1</v>
      </c>
      <c r="N55" s="176">
        <v>0.15</v>
      </c>
      <c r="O55" s="176">
        <v>0.15</v>
      </c>
      <c r="P55" s="176">
        <v>0.26</v>
      </c>
      <c r="Q55" s="176">
        <v>0.02</v>
      </c>
      <c r="R55" s="176">
        <v>7.0000000000000007E-2</v>
      </c>
      <c r="S55" s="176">
        <v>0.03</v>
      </c>
      <c r="T55" s="176">
        <v>0.08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1.58</v>
      </c>
      <c r="AB55" s="176">
        <v>0</v>
      </c>
      <c r="AC55" s="176">
        <v>0</v>
      </c>
      <c r="AD55" s="176">
        <v>0</v>
      </c>
      <c r="AE55" s="176">
        <v>46.66</v>
      </c>
      <c r="AF55" s="176">
        <v>0</v>
      </c>
      <c r="AG55" s="176">
        <v>0</v>
      </c>
      <c r="AH55" s="176">
        <v>0</v>
      </c>
      <c r="AI55" s="176">
        <v>-0.55000000000000004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0.25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0.22</v>
      </c>
      <c r="AZ55" s="176">
        <v>0.27</v>
      </c>
      <c r="BA55" s="176">
        <v>0.18</v>
      </c>
      <c r="BB55" s="176">
        <v>0.13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0.15</v>
      </c>
      <c r="L56" s="176">
        <v>0.45</v>
      </c>
      <c r="M56" s="176">
        <v>0.1</v>
      </c>
      <c r="N56" s="176">
        <v>0.15</v>
      </c>
      <c r="O56" s="176">
        <v>0.15</v>
      </c>
      <c r="P56" s="176">
        <v>0.26</v>
      </c>
      <c r="Q56" s="176">
        <v>0.02</v>
      </c>
      <c r="R56" s="176">
        <v>7.0000000000000007E-2</v>
      </c>
      <c r="S56" s="176">
        <v>0.03</v>
      </c>
      <c r="T56" s="176">
        <v>0.08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1.58</v>
      </c>
      <c r="AB56" s="176">
        <v>0</v>
      </c>
      <c r="AC56" s="176">
        <v>0</v>
      </c>
      <c r="AD56" s="176">
        <v>0</v>
      </c>
      <c r="AE56" s="176">
        <v>46.66</v>
      </c>
      <c r="AF56" s="176">
        <v>0</v>
      </c>
      <c r="AG56" s="176">
        <v>0</v>
      </c>
      <c r="AH56" s="176">
        <v>0</v>
      </c>
      <c r="AI56" s="176">
        <v>-0.55000000000000004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0.25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0.22</v>
      </c>
      <c r="AZ56" s="176">
        <v>0.27</v>
      </c>
      <c r="BA56" s="176">
        <v>0.18</v>
      </c>
      <c r="BB56" s="176">
        <v>0.13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0.15</v>
      </c>
      <c r="L57" s="176">
        <v>0.45</v>
      </c>
      <c r="M57" s="176">
        <v>0.1</v>
      </c>
      <c r="N57" s="176">
        <v>0.15</v>
      </c>
      <c r="O57" s="176">
        <v>0.15</v>
      </c>
      <c r="P57" s="176">
        <v>0.26</v>
      </c>
      <c r="Q57" s="176">
        <v>0.02</v>
      </c>
      <c r="R57" s="176">
        <v>7.0000000000000007E-2</v>
      </c>
      <c r="S57" s="176">
        <v>0.03</v>
      </c>
      <c r="T57" s="176">
        <v>0.08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1.58</v>
      </c>
      <c r="AB57" s="176">
        <v>0</v>
      </c>
      <c r="AC57" s="176">
        <v>0</v>
      </c>
      <c r="AD57" s="176">
        <v>0</v>
      </c>
      <c r="AE57" s="176">
        <v>46.66</v>
      </c>
      <c r="AF57" s="176">
        <v>0</v>
      </c>
      <c r="AG57" s="176">
        <v>0</v>
      </c>
      <c r="AH57" s="176">
        <v>0</v>
      </c>
      <c r="AI57" s="176">
        <v>-0.55000000000000004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0.25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0.22</v>
      </c>
      <c r="AZ57" s="176">
        <v>0.27</v>
      </c>
      <c r="BA57" s="176">
        <v>0.18</v>
      </c>
      <c r="BB57" s="176">
        <v>0.13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0.15</v>
      </c>
      <c r="L58" s="176">
        <v>0.45</v>
      </c>
      <c r="M58" s="176">
        <v>0.1</v>
      </c>
      <c r="N58" s="176">
        <v>0.15</v>
      </c>
      <c r="O58" s="176">
        <v>0.15</v>
      </c>
      <c r="P58" s="176">
        <v>0.26</v>
      </c>
      <c r="Q58" s="176">
        <v>0.02</v>
      </c>
      <c r="R58" s="176">
        <v>7.0000000000000007E-2</v>
      </c>
      <c r="S58" s="176">
        <v>0.03</v>
      </c>
      <c r="T58" s="176">
        <v>0.08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1.58</v>
      </c>
      <c r="AB58" s="176">
        <v>0</v>
      </c>
      <c r="AC58" s="176">
        <v>0</v>
      </c>
      <c r="AD58" s="176">
        <v>0</v>
      </c>
      <c r="AE58" s="176">
        <v>46.66</v>
      </c>
      <c r="AF58" s="176">
        <v>0</v>
      </c>
      <c r="AG58" s="176">
        <v>0</v>
      </c>
      <c r="AH58" s="176">
        <v>0</v>
      </c>
      <c r="AI58" s="176">
        <v>-0.55000000000000004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0.25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0.22</v>
      </c>
      <c r="AZ58" s="176">
        <v>0.27</v>
      </c>
      <c r="BA58" s="176">
        <v>0.18</v>
      </c>
      <c r="BB58" s="176">
        <v>0.13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0.15</v>
      </c>
      <c r="L59" s="176">
        <v>0.45</v>
      </c>
      <c r="M59" s="176">
        <v>0.1</v>
      </c>
      <c r="N59" s="176">
        <v>0.15</v>
      </c>
      <c r="O59" s="176">
        <v>0.15</v>
      </c>
      <c r="P59" s="176">
        <v>0.26</v>
      </c>
      <c r="Q59" s="176">
        <v>0.02</v>
      </c>
      <c r="R59" s="176">
        <v>7.0000000000000007E-2</v>
      </c>
      <c r="S59" s="176">
        <v>0.03</v>
      </c>
      <c r="T59" s="176">
        <v>0.08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1.58</v>
      </c>
      <c r="AB59" s="176">
        <v>0</v>
      </c>
      <c r="AC59" s="176">
        <v>0</v>
      </c>
      <c r="AD59" s="176">
        <v>0</v>
      </c>
      <c r="AE59" s="176">
        <v>46.66</v>
      </c>
      <c r="AF59" s="176">
        <v>0</v>
      </c>
      <c r="AG59" s="176">
        <v>0</v>
      </c>
      <c r="AH59" s="176">
        <v>0</v>
      </c>
      <c r="AI59" s="176">
        <v>-0.55000000000000004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0.25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0.22</v>
      </c>
      <c r="AZ59" s="176">
        <v>0.27</v>
      </c>
      <c r="BA59" s="176">
        <v>0.18</v>
      </c>
      <c r="BB59" s="176">
        <v>0.13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0.15</v>
      </c>
      <c r="L60" s="176">
        <v>0.45</v>
      </c>
      <c r="M60" s="176">
        <v>0.1</v>
      </c>
      <c r="N60" s="176">
        <v>0.15</v>
      </c>
      <c r="O60" s="176">
        <v>0.15</v>
      </c>
      <c r="P60" s="176">
        <v>0.26</v>
      </c>
      <c r="Q60" s="176">
        <v>0.02</v>
      </c>
      <c r="R60" s="176">
        <v>7.0000000000000007E-2</v>
      </c>
      <c r="S60" s="176">
        <v>0.03</v>
      </c>
      <c r="T60" s="176">
        <v>0.08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1.58</v>
      </c>
      <c r="AB60" s="176">
        <v>0</v>
      </c>
      <c r="AC60" s="176">
        <v>0</v>
      </c>
      <c r="AD60" s="176">
        <v>0</v>
      </c>
      <c r="AE60" s="176">
        <v>46.66</v>
      </c>
      <c r="AF60" s="176">
        <v>0</v>
      </c>
      <c r="AG60" s="176">
        <v>0</v>
      </c>
      <c r="AH60" s="176">
        <v>0</v>
      </c>
      <c r="AI60" s="176">
        <v>-0.55000000000000004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0.25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0.22</v>
      </c>
      <c r="AZ60" s="176">
        <v>0.27</v>
      </c>
      <c r="BA60" s="176">
        <v>0.18</v>
      </c>
      <c r="BB60" s="176">
        <v>0.13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0.15</v>
      </c>
      <c r="L61" s="176">
        <v>0.45</v>
      </c>
      <c r="M61" s="176">
        <v>0.1</v>
      </c>
      <c r="N61" s="176">
        <v>0.15</v>
      </c>
      <c r="O61" s="176">
        <v>0.15</v>
      </c>
      <c r="P61" s="176">
        <v>0.26</v>
      </c>
      <c r="Q61" s="176">
        <v>0.02</v>
      </c>
      <c r="R61" s="176">
        <v>7.0000000000000007E-2</v>
      </c>
      <c r="S61" s="176">
        <v>0.03</v>
      </c>
      <c r="T61" s="176">
        <v>0.08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1.58</v>
      </c>
      <c r="AB61" s="176">
        <v>0</v>
      </c>
      <c r="AC61" s="176">
        <v>0</v>
      </c>
      <c r="AD61" s="176">
        <v>0</v>
      </c>
      <c r="AE61" s="176">
        <v>46.66</v>
      </c>
      <c r="AF61" s="176">
        <v>0</v>
      </c>
      <c r="AG61" s="176">
        <v>0</v>
      </c>
      <c r="AH61" s="176">
        <v>0</v>
      </c>
      <c r="AI61" s="176">
        <v>-0.55000000000000004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0.25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0.22</v>
      </c>
      <c r="AZ61" s="176">
        <v>0.27</v>
      </c>
      <c r="BA61" s="176">
        <v>0.18</v>
      </c>
      <c r="BB61" s="176">
        <v>0.13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0.15</v>
      </c>
      <c r="L62" s="176">
        <v>0.45</v>
      </c>
      <c r="M62" s="176">
        <v>0.1</v>
      </c>
      <c r="N62" s="176">
        <v>0.15</v>
      </c>
      <c r="O62" s="176">
        <v>0.15</v>
      </c>
      <c r="P62" s="176">
        <v>0.26</v>
      </c>
      <c r="Q62" s="176">
        <v>0.02</v>
      </c>
      <c r="R62" s="176">
        <v>7.0000000000000007E-2</v>
      </c>
      <c r="S62" s="176">
        <v>0.03</v>
      </c>
      <c r="T62" s="176">
        <v>0.08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1.58</v>
      </c>
      <c r="AB62" s="176">
        <v>0</v>
      </c>
      <c r="AC62" s="176">
        <v>0</v>
      </c>
      <c r="AD62" s="176">
        <v>0</v>
      </c>
      <c r="AE62" s="176">
        <v>46.66</v>
      </c>
      <c r="AF62" s="176">
        <v>0</v>
      </c>
      <c r="AG62" s="176">
        <v>0</v>
      </c>
      <c r="AH62" s="176">
        <v>0</v>
      </c>
      <c r="AI62" s="176">
        <v>-0.55000000000000004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0.25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0.22</v>
      </c>
      <c r="AZ62" s="176">
        <v>0.27</v>
      </c>
      <c r="BA62" s="176">
        <v>0.18</v>
      </c>
      <c r="BB62" s="176">
        <v>0.13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0.15</v>
      </c>
      <c r="L63" s="176">
        <v>0.46</v>
      </c>
      <c r="M63" s="176">
        <v>0.1</v>
      </c>
      <c r="N63" s="176">
        <v>0.15</v>
      </c>
      <c r="O63" s="176">
        <v>0.15</v>
      </c>
      <c r="P63" s="176">
        <v>0.26</v>
      </c>
      <c r="Q63" s="176">
        <v>0.02</v>
      </c>
      <c r="R63" s="176">
        <v>7.0000000000000007E-2</v>
      </c>
      <c r="S63" s="176">
        <v>0.03</v>
      </c>
      <c r="T63" s="176">
        <v>0.08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1.58</v>
      </c>
      <c r="AB63" s="176">
        <v>0</v>
      </c>
      <c r="AC63" s="176">
        <v>0</v>
      </c>
      <c r="AD63" s="176">
        <v>0</v>
      </c>
      <c r="AE63" s="176">
        <v>45.42</v>
      </c>
      <c r="AF63" s="176">
        <v>0</v>
      </c>
      <c r="AG63" s="176">
        <v>0</v>
      </c>
      <c r="AH63" s="176">
        <v>0</v>
      </c>
      <c r="AI63" s="176">
        <v>-0.55000000000000004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0.25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0.22</v>
      </c>
      <c r="AZ63" s="176">
        <v>0.27</v>
      </c>
      <c r="BA63" s="176">
        <v>0.18</v>
      </c>
      <c r="BB63" s="176">
        <v>0.14000000000000001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0.15</v>
      </c>
      <c r="L64" s="176">
        <v>0.46</v>
      </c>
      <c r="M64" s="176">
        <v>0.1</v>
      </c>
      <c r="N64" s="176">
        <v>0.15</v>
      </c>
      <c r="O64" s="176">
        <v>0.15</v>
      </c>
      <c r="P64" s="176">
        <v>0.26</v>
      </c>
      <c r="Q64" s="176">
        <v>0.02</v>
      </c>
      <c r="R64" s="176">
        <v>7.0000000000000007E-2</v>
      </c>
      <c r="S64" s="176">
        <v>0.03</v>
      </c>
      <c r="T64" s="176">
        <v>0.08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1.58</v>
      </c>
      <c r="AB64" s="176">
        <v>0</v>
      </c>
      <c r="AC64" s="176">
        <v>0</v>
      </c>
      <c r="AD64" s="176">
        <v>0</v>
      </c>
      <c r="AE64" s="176">
        <v>45.42</v>
      </c>
      <c r="AF64" s="176">
        <v>0</v>
      </c>
      <c r="AG64" s="176">
        <v>0</v>
      </c>
      <c r="AH64" s="176">
        <v>0</v>
      </c>
      <c r="AI64" s="176">
        <v>-0.55000000000000004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0.25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0.22</v>
      </c>
      <c r="AZ64" s="176">
        <v>0.27</v>
      </c>
      <c r="BA64" s="176">
        <v>0.18</v>
      </c>
      <c r="BB64" s="176">
        <v>0.14000000000000001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0.15</v>
      </c>
      <c r="L65" s="176">
        <v>0.46</v>
      </c>
      <c r="M65" s="176">
        <v>0.1</v>
      </c>
      <c r="N65" s="176">
        <v>0.15</v>
      </c>
      <c r="O65" s="176">
        <v>0.15</v>
      </c>
      <c r="P65" s="176">
        <v>0.26</v>
      </c>
      <c r="Q65" s="176">
        <v>0.02</v>
      </c>
      <c r="R65" s="176">
        <v>7.0000000000000007E-2</v>
      </c>
      <c r="S65" s="176">
        <v>0.03</v>
      </c>
      <c r="T65" s="176">
        <v>0.08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1.58</v>
      </c>
      <c r="AB65" s="176">
        <v>0</v>
      </c>
      <c r="AC65" s="176">
        <v>0</v>
      </c>
      <c r="AD65" s="176">
        <v>0</v>
      </c>
      <c r="AE65" s="176">
        <v>45.42</v>
      </c>
      <c r="AF65" s="176">
        <v>0</v>
      </c>
      <c r="AG65" s="176">
        <v>0</v>
      </c>
      <c r="AH65" s="176">
        <v>0</v>
      </c>
      <c r="AI65" s="176">
        <v>-0.55000000000000004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0.25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0.22</v>
      </c>
      <c r="AZ65" s="176">
        <v>0.27</v>
      </c>
      <c r="BA65" s="176">
        <v>0.18</v>
      </c>
      <c r="BB65" s="176">
        <v>0.14000000000000001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0.15</v>
      </c>
      <c r="L66" s="176">
        <v>0.46</v>
      </c>
      <c r="M66" s="176">
        <v>0.1</v>
      </c>
      <c r="N66" s="176">
        <v>0.15</v>
      </c>
      <c r="O66" s="176">
        <v>0.15</v>
      </c>
      <c r="P66" s="176">
        <v>0.26</v>
      </c>
      <c r="Q66" s="176">
        <v>0.02</v>
      </c>
      <c r="R66" s="176">
        <v>7.0000000000000007E-2</v>
      </c>
      <c r="S66" s="176">
        <v>0.03</v>
      </c>
      <c r="T66" s="176">
        <v>0.08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1.58</v>
      </c>
      <c r="AB66" s="176">
        <v>0</v>
      </c>
      <c r="AC66" s="176">
        <v>0</v>
      </c>
      <c r="AD66" s="176">
        <v>0</v>
      </c>
      <c r="AE66" s="176">
        <v>45.42</v>
      </c>
      <c r="AF66" s="176">
        <v>0</v>
      </c>
      <c r="AG66" s="176">
        <v>0</v>
      </c>
      <c r="AH66" s="176">
        <v>0</v>
      </c>
      <c r="AI66" s="176">
        <v>-0.55000000000000004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0.25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0.22</v>
      </c>
      <c r="AZ66" s="176">
        <v>0.27</v>
      </c>
      <c r="BA66" s="176">
        <v>0.18</v>
      </c>
      <c r="BB66" s="176">
        <v>0.14000000000000001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0.15</v>
      </c>
      <c r="L67" s="176">
        <v>0.45</v>
      </c>
      <c r="M67" s="176">
        <v>0.1</v>
      </c>
      <c r="N67" s="176">
        <v>0.15</v>
      </c>
      <c r="O67" s="176">
        <v>0.15</v>
      </c>
      <c r="P67" s="176">
        <v>0.26</v>
      </c>
      <c r="Q67" s="176">
        <v>0.02</v>
      </c>
      <c r="R67" s="176">
        <v>7.0000000000000007E-2</v>
      </c>
      <c r="S67" s="176">
        <v>0.03</v>
      </c>
      <c r="T67" s="176">
        <v>0.08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1.58</v>
      </c>
      <c r="AB67" s="176">
        <v>0</v>
      </c>
      <c r="AC67" s="176">
        <v>0</v>
      </c>
      <c r="AD67" s="176">
        <v>0</v>
      </c>
      <c r="AE67" s="176">
        <v>45.42</v>
      </c>
      <c r="AF67" s="176">
        <v>0</v>
      </c>
      <c r="AG67" s="176">
        <v>0</v>
      </c>
      <c r="AH67" s="176">
        <v>0</v>
      </c>
      <c r="AI67" s="176">
        <v>-0.55000000000000004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0.25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0.22</v>
      </c>
      <c r="AZ67" s="176">
        <v>0.27</v>
      </c>
      <c r="BA67" s="176">
        <v>0.18</v>
      </c>
      <c r="BB67" s="176">
        <v>7.0000000000000007E-2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0.15</v>
      </c>
      <c r="L68" s="176">
        <v>0.45</v>
      </c>
      <c r="M68" s="176">
        <v>0.1</v>
      </c>
      <c r="N68" s="176">
        <v>0.15</v>
      </c>
      <c r="O68" s="176">
        <v>0.15</v>
      </c>
      <c r="P68" s="176">
        <v>0.26</v>
      </c>
      <c r="Q68" s="176">
        <v>0.02</v>
      </c>
      <c r="R68" s="176">
        <v>7.0000000000000007E-2</v>
      </c>
      <c r="S68" s="176">
        <v>0.03</v>
      </c>
      <c r="T68" s="176">
        <v>0.08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1.58</v>
      </c>
      <c r="AB68" s="176">
        <v>0</v>
      </c>
      <c r="AC68" s="176">
        <v>0</v>
      </c>
      <c r="AD68" s="176">
        <v>0</v>
      </c>
      <c r="AE68" s="176">
        <v>45.42</v>
      </c>
      <c r="AF68" s="176">
        <v>0</v>
      </c>
      <c r="AG68" s="176">
        <v>0</v>
      </c>
      <c r="AH68" s="176">
        <v>0</v>
      </c>
      <c r="AI68" s="176">
        <v>-0.55000000000000004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0.25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0.22</v>
      </c>
      <c r="AZ68" s="176">
        <v>0.27</v>
      </c>
      <c r="BA68" s="176">
        <v>0.18</v>
      </c>
      <c r="BB68" s="176">
        <v>7.0000000000000007E-2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0.15</v>
      </c>
      <c r="L69" s="176">
        <v>0.45</v>
      </c>
      <c r="M69" s="176">
        <v>0.1</v>
      </c>
      <c r="N69" s="176">
        <v>0.15</v>
      </c>
      <c r="O69" s="176">
        <v>0.15</v>
      </c>
      <c r="P69" s="176">
        <v>0.26</v>
      </c>
      <c r="Q69" s="176">
        <v>0.02</v>
      </c>
      <c r="R69" s="176">
        <v>7.0000000000000007E-2</v>
      </c>
      <c r="S69" s="176">
        <v>0.03</v>
      </c>
      <c r="T69" s="176">
        <v>0.08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1.58</v>
      </c>
      <c r="AB69" s="176">
        <v>0</v>
      </c>
      <c r="AC69" s="176">
        <v>0</v>
      </c>
      <c r="AD69" s="176">
        <v>0</v>
      </c>
      <c r="AE69" s="176">
        <v>45.42</v>
      </c>
      <c r="AF69" s="176">
        <v>0</v>
      </c>
      <c r="AG69" s="176">
        <v>0</v>
      </c>
      <c r="AH69" s="176">
        <v>0</v>
      </c>
      <c r="AI69" s="176">
        <v>-0.55000000000000004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0.25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0.22</v>
      </c>
      <c r="AZ69" s="176">
        <v>0.27</v>
      </c>
      <c r="BA69" s="176">
        <v>0.18</v>
      </c>
      <c r="BB69" s="176">
        <v>7.0000000000000007E-2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0.15</v>
      </c>
      <c r="L70" s="176">
        <v>0.45</v>
      </c>
      <c r="M70" s="176">
        <v>0.1</v>
      </c>
      <c r="N70" s="176">
        <v>0.15</v>
      </c>
      <c r="O70" s="176">
        <v>0.15</v>
      </c>
      <c r="P70" s="176">
        <v>0.26</v>
      </c>
      <c r="Q70" s="176">
        <v>0.02</v>
      </c>
      <c r="R70" s="176">
        <v>7.0000000000000007E-2</v>
      </c>
      <c r="S70" s="176">
        <v>0.03</v>
      </c>
      <c r="T70" s="176">
        <v>0.08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1.58</v>
      </c>
      <c r="AB70" s="176">
        <v>0</v>
      </c>
      <c r="AC70" s="176">
        <v>0</v>
      </c>
      <c r="AD70" s="176">
        <v>0</v>
      </c>
      <c r="AE70" s="176">
        <v>45.42</v>
      </c>
      <c r="AF70" s="176">
        <v>0</v>
      </c>
      <c r="AG70" s="176">
        <v>0</v>
      </c>
      <c r="AH70" s="176">
        <v>0</v>
      </c>
      <c r="AI70" s="176">
        <v>-0.55000000000000004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0.25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0.22</v>
      </c>
      <c r="AZ70" s="176">
        <v>0.27</v>
      </c>
      <c r="BA70" s="176">
        <v>0.18</v>
      </c>
      <c r="BB70" s="176">
        <v>7.0000000000000007E-2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0.15</v>
      </c>
      <c r="L71" s="176">
        <v>0.45</v>
      </c>
      <c r="M71" s="176">
        <v>0.1</v>
      </c>
      <c r="N71" s="176">
        <v>0.15</v>
      </c>
      <c r="O71" s="176">
        <v>0.15</v>
      </c>
      <c r="P71" s="176">
        <v>0.26</v>
      </c>
      <c r="Q71" s="176">
        <v>0.02</v>
      </c>
      <c r="R71" s="176">
        <v>7.0000000000000007E-2</v>
      </c>
      <c r="S71" s="176">
        <v>0.03</v>
      </c>
      <c r="T71" s="176">
        <v>0.08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1.58</v>
      </c>
      <c r="AB71" s="176">
        <v>0</v>
      </c>
      <c r="AC71" s="176">
        <v>0</v>
      </c>
      <c r="AD71" s="176">
        <v>0</v>
      </c>
      <c r="AE71" s="176">
        <v>46.06</v>
      </c>
      <c r="AF71" s="176">
        <v>0</v>
      </c>
      <c r="AG71" s="176">
        <v>0</v>
      </c>
      <c r="AH71" s="176">
        <v>0</v>
      </c>
      <c r="AI71" s="176">
        <v>-0.55000000000000004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0.25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0.22</v>
      </c>
      <c r="AZ71" s="176">
        <v>0.27</v>
      </c>
      <c r="BA71" s="176">
        <v>0.18</v>
      </c>
      <c r="BB71" s="176">
        <v>7.0000000000000007E-2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0.15</v>
      </c>
      <c r="L72" s="176">
        <v>0.45</v>
      </c>
      <c r="M72" s="176">
        <v>0.1</v>
      </c>
      <c r="N72" s="176">
        <v>0.15</v>
      </c>
      <c r="O72" s="176">
        <v>0.15</v>
      </c>
      <c r="P72" s="176">
        <v>0.26</v>
      </c>
      <c r="Q72" s="176">
        <v>0.02</v>
      </c>
      <c r="R72" s="176">
        <v>7.0000000000000007E-2</v>
      </c>
      <c r="S72" s="176">
        <v>0.03</v>
      </c>
      <c r="T72" s="176">
        <v>0.08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1.58</v>
      </c>
      <c r="AB72" s="176">
        <v>0</v>
      </c>
      <c r="AC72" s="176">
        <v>0</v>
      </c>
      <c r="AD72" s="176">
        <v>0</v>
      </c>
      <c r="AE72" s="176">
        <v>46.06</v>
      </c>
      <c r="AF72" s="176">
        <v>0</v>
      </c>
      <c r="AG72" s="176">
        <v>0</v>
      </c>
      <c r="AH72" s="176">
        <v>0</v>
      </c>
      <c r="AI72" s="176">
        <v>-0.55000000000000004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0.25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0.22</v>
      </c>
      <c r="AZ72" s="176">
        <v>0.27</v>
      </c>
      <c r="BA72" s="176">
        <v>0.18</v>
      </c>
      <c r="BB72" s="176">
        <v>7.0000000000000007E-2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0.15</v>
      </c>
      <c r="L73" s="176">
        <v>0.45</v>
      </c>
      <c r="M73" s="176">
        <v>0.1</v>
      </c>
      <c r="N73" s="176">
        <v>0.15</v>
      </c>
      <c r="O73" s="176">
        <v>0.15</v>
      </c>
      <c r="P73" s="176">
        <v>0.26</v>
      </c>
      <c r="Q73" s="176">
        <v>0.02</v>
      </c>
      <c r="R73" s="176">
        <v>7.0000000000000007E-2</v>
      </c>
      <c r="S73" s="176">
        <v>0.03</v>
      </c>
      <c r="T73" s="176">
        <v>0.08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1.58</v>
      </c>
      <c r="AB73" s="176">
        <v>0</v>
      </c>
      <c r="AC73" s="176">
        <v>0</v>
      </c>
      <c r="AD73" s="176">
        <v>0</v>
      </c>
      <c r="AE73" s="176">
        <v>46.06</v>
      </c>
      <c r="AF73" s="176">
        <v>0</v>
      </c>
      <c r="AG73" s="176">
        <v>0</v>
      </c>
      <c r="AH73" s="176">
        <v>0</v>
      </c>
      <c r="AI73" s="176">
        <v>-0.55000000000000004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0.25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0.22</v>
      </c>
      <c r="AZ73" s="176">
        <v>0.27</v>
      </c>
      <c r="BA73" s="176">
        <v>0.18</v>
      </c>
      <c r="BB73" s="176">
        <v>7.0000000000000007E-2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0.15</v>
      </c>
      <c r="L74" s="176">
        <v>0.45</v>
      </c>
      <c r="M74" s="176">
        <v>0.1</v>
      </c>
      <c r="N74" s="176">
        <v>0.15</v>
      </c>
      <c r="O74" s="176">
        <v>0.15</v>
      </c>
      <c r="P74" s="176">
        <v>0.26</v>
      </c>
      <c r="Q74" s="176">
        <v>0.02</v>
      </c>
      <c r="R74" s="176">
        <v>7.0000000000000007E-2</v>
      </c>
      <c r="S74" s="176">
        <v>0.03</v>
      </c>
      <c r="T74" s="176">
        <v>0.08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1.58</v>
      </c>
      <c r="AB74" s="176">
        <v>0</v>
      </c>
      <c r="AC74" s="176">
        <v>0</v>
      </c>
      <c r="AD74" s="176">
        <v>0</v>
      </c>
      <c r="AE74" s="176">
        <v>46.06</v>
      </c>
      <c r="AF74" s="176">
        <v>0</v>
      </c>
      <c r="AG74" s="176">
        <v>0</v>
      </c>
      <c r="AH74" s="176">
        <v>0</v>
      </c>
      <c r="AI74" s="176">
        <v>-0.55000000000000004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0.25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0.22</v>
      </c>
      <c r="AZ74" s="176">
        <v>0.27</v>
      </c>
      <c r="BA74" s="176">
        <v>0.18</v>
      </c>
      <c r="BB74" s="176">
        <v>7.0000000000000007E-2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0.15</v>
      </c>
      <c r="L75" s="176">
        <v>0.45</v>
      </c>
      <c r="M75" s="176">
        <v>0.1</v>
      </c>
      <c r="N75" s="176">
        <v>0.15</v>
      </c>
      <c r="O75" s="176">
        <v>0.15</v>
      </c>
      <c r="P75" s="176">
        <v>0.2</v>
      </c>
      <c r="Q75" s="176">
        <v>0.02</v>
      </c>
      <c r="R75" s="176">
        <v>7.0000000000000007E-2</v>
      </c>
      <c r="S75" s="176">
        <v>0.03</v>
      </c>
      <c r="T75" s="176">
        <v>0.08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1.58</v>
      </c>
      <c r="AB75" s="176">
        <v>0</v>
      </c>
      <c r="AC75" s="176">
        <v>0</v>
      </c>
      <c r="AD75" s="176">
        <v>0</v>
      </c>
      <c r="AE75" s="176">
        <v>46.06</v>
      </c>
      <c r="AF75" s="176">
        <v>0</v>
      </c>
      <c r="AG75" s="176">
        <v>0</v>
      </c>
      <c r="AH75" s="176">
        <v>0</v>
      </c>
      <c r="AI75" s="176">
        <v>-0.55000000000000004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0.25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0.22</v>
      </c>
      <c r="AZ75" s="176">
        <v>0.27</v>
      </c>
      <c r="BA75" s="176">
        <v>0.18</v>
      </c>
      <c r="BB75" s="176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0.15</v>
      </c>
      <c r="L76" s="176">
        <v>0.45</v>
      </c>
      <c r="M76" s="176">
        <v>0.1</v>
      </c>
      <c r="N76" s="176">
        <v>0.15</v>
      </c>
      <c r="O76" s="176">
        <v>0.15</v>
      </c>
      <c r="P76" s="176">
        <v>0.2</v>
      </c>
      <c r="Q76" s="176">
        <v>0.02</v>
      </c>
      <c r="R76" s="176">
        <v>7.0000000000000007E-2</v>
      </c>
      <c r="S76" s="176">
        <v>0.03</v>
      </c>
      <c r="T76" s="176">
        <v>0.08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1.58</v>
      </c>
      <c r="AB76" s="176">
        <v>0</v>
      </c>
      <c r="AC76" s="176">
        <v>0</v>
      </c>
      <c r="AD76" s="176">
        <v>0</v>
      </c>
      <c r="AE76" s="176">
        <v>46.06</v>
      </c>
      <c r="AF76" s="176">
        <v>0</v>
      </c>
      <c r="AG76" s="176">
        <v>0</v>
      </c>
      <c r="AH76" s="176">
        <v>0</v>
      </c>
      <c r="AI76" s="176">
        <v>-0.55000000000000004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0.25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0.22</v>
      </c>
      <c r="AZ76" s="176">
        <v>0.27</v>
      </c>
      <c r="BA76" s="176">
        <v>0.18</v>
      </c>
      <c r="BB76" s="176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0.15</v>
      </c>
      <c r="L77" s="176">
        <v>0.45</v>
      </c>
      <c r="M77" s="176">
        <v>0.1</v>
      </c>
      <c r="N77" s="176">
        <v>0.15</v>
      </c>
      <c r="O77" s="176">
        <v>0.15</v>
      </c>
      <c r="P77" s="176">
        <v>0.2</v>
      </c>
      <c r="Q77" s="176">
        <v>0.02</v>
      </c>
      <c r="R77" s="176">
        <v>7.0000000000000007E-2</v>
      </c>
      <c r="S77" s="176">
        <v>0.03</v>
      </c>
      <c r="T77" s="176">
        <v>0.08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1.58</v>
      </c>
      <c r="AB77" s="176">
        <v>0</v>
      </c>
      <c r="AC77" s="176">
        <v>0</v>
      </c>
      <c r="AD77" s="176">
        <v>0</v>
      </c>
      <c r="AE77" s="176">
        <v>46.06</v>
      </c>
      <c r="AF77" s="176">
        <v>0</v>
      </c>
      <c r="AG77" s="176">
        <v>0</v>
      </c>
      <c r="AH77" s="176">
        <v>0</v>
      </c>
      <c r="AI77" s="176">
        <v>-0.55000000000000004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0.25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0.22</v>
      </c>
      <c r="AZ77" s="176">
        <v>0.27</v>
      </c>
      <c r="BA77" s="176">
        <v>0.18</v>
      </c>
      <c r="BB77" s="176">
        <v>0.13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0.15</v>
      </c>
      <c r="L78" s="176">
        <v>0.45</v>
      </c>
      <c r="M78" s="176">
        <v>0.1</v>
      </c>
      <c r="N78" s="176">
        <v>0.15</v>
      </c>
      <c r="O78" s="176">
        <v>0.15</v>
      </c>
      <c r="P78" s="176">
        <v>0.2</v>
      </c>
      <c r="Q78" s="176">
        <v>0.02</v>
      </c>
      <c r="R78" s="176">
        <v>7.0000000000000007E-2</v>
      </c>
      <c r="S78" s="176">
        <v>0.03</v>
      </c>
      <c r="T78" s="176">
        <v>0.08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1.58</v>
      </c>
      <c r="AB78" s="176">
        <v>0</v>
      </c>
      <c r="AC78" s="176">
        <v>0</v>
      </c>
      <c r="AD78" s="176">
        <v>0</v>
      </c>
      <c r="AE78" s="176">
        <v>46.06</v>
      </c>
      <c r="AF78" s="176">
        <v>0</v>
      </c>
      <c r="AG78" s="176">
        <v>0</v>
      </c>
      <c r="AH78" s="176">
        <v>0</v>
      </c>
      <c r="AI78" s="176">
        <v>-0.55000000000000004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0.25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0.22</v>
      </c>
      <c r="AZ78" s="176">
        <v>0.27</v>
      </c>
      <c r="BA78" s="176">
        <v>0.18</v>
      </c>
      <c r="BB78" s="176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0.15</v>
      </c>
      <c r="L79" s="176">
        <v>0.45</v>
      </c>
      <c r="M79" s="176">
        <v>0.1</v>
      </c>
      <c r="N79" s="176">
        <v>0.15</v>
      </c>
      <c r="O79" s="176">
        <v>0.15</v>
      </c>
      <c r="P79" s="176">
        <v>0.24</v>
      </c>
      <c r="Q79" s="176">
        <v>0.02</v>
      </c>
      <c r="R79" s="176">
        <v>7.0000000000000007E-2</v>
      </c>
      <c r="S79" s="176">
        <v>0.03</v>
      </c>
      <c r="T79" s="176">
        <v>0.08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1.58</v>
      </c>
      <c r="AB79" s="176">
        <v>0</v>
      </c>
      <c r="AC79" s="176">
        <v>0</v>
      </c>
      <c r="AD79" s="176">
        <v>0</v>
      </c>
      <c r="AE79" s="176">
        <v>46.06</v>
      </c>
      <c r="AF79" s="176">
        <v>0</v>
      </c>
      <c r="AG79" s="176">
        <v>0</v>
      </c>
      <c r="AH79" s="176">
        <v>0</v>
      </c>
      <c r="AI79" s="176">
        <v>-0.55000000000000004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0.25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0.22</v>
      </c>
      <c r="AZ79" s="176">
        <v>0.27</v>
      </c>
      <c r="BA79" s="176">
        <v>0.18</v>
      </c>
      <c r="BB79" s="176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0.15</v>
      </c>
      <c r="L80" s="176">
        <v>0.45</v>
      </c>
      <c r="M80" s="176">
        <v>0.1</v>
      </c>
      <c r="N80" s="176">
        <v>0.15</v>
      </c>
      <c r="O80" s="176">
        <v>0.15</v>
      </c>
      <c r="P80" s="176">
        <v>0.26</v>
      </c>
      <c r="Q80" s="176">
        <v>0.02</v>
      </c>
      <c r="R80" s="176">
        <v>7.0000000000000007E-2</v>
      </c>
      <c r="S80" s="176">
        <v>0.03</v>
      </c>
      <c r="T80" s="176">
        <v>0.08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1.58</v>
      </c>
      <c r="AB80" s="176">
        <v>0</v>
      </c>
      <c r="AC80" s="176">
        <v>0</v>
      </c>
      <c r="AD80" s="176">
        <v>0</v>
      </c>
      <c r="AE80" s="176">
        <v>46.06</v>
      </c>
      <c r="AF80" s="176">
        <v>0</v>
      </c>
      <c r="AG80" s="176">
        <v>0</v>
      </c>
      <c r="AH80" s="176">
        <v>0</v>
      </c>
      <c r="AI80" s="176">
        <v>-0.55000000000000004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0.25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0.22</v>
      </c>
      <c r="AZ80" s="176">
        <v>0.27</v>
      </c>
      <c r="BA80" s="176">
        <v>0.18</v>
      </c>
      <c r="BB80" s="176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0.15</v>
      </c>
      <c r="L81" s="176">
        <v>0.45</v>
      </c>
      <c r="M81" s="176">
        <v>0.1</v>
      </c>
      <c r="N81" s="176">
        <v>0.15</v>
      </c>
      <c r="O81" s="176">
        <v>0.15</v>
      </c>
      <c r="P81" s="176">
        <v>0.26</v>
      </c>
      <c r="Q81" s="176">
        <v>0.02</v>
      </c>
      <c r="R81" s="176">
        <v>0.06</v>
      </c>
      <c r="S81" s="176">
        <v>0.03</v>
      </c>
      <c r="T81" s="176">
        <v>0.08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1.58</v>
      </c>
      <c r="AB81" s="176">
        <v>0</v>
      </c>
      <c r="AC81" s="176">
        <v>0</v>
      </c>
      <c r="AD81" s="176">
        <v>0</v>
      </c>
      <c r="AE81" s="176">
        <v>46.06</v>
      </c>
      <c r="AF81" s="176">
        <v>0</v>
      </c>
      <c r="AG81" s="176">
        <v>0</v>
      </c>
      <c r="AH81" s="176">
        <v>0</v>
      </c>
      <c r="AI81" s="176">
        <v>-0.55000000000000004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0.25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0.22</v>
      </c>
      <c r="AZ81" s="176">
        <v>0.27</v>
      </c>
      <c r="BA81" s="176">
        <v>0.18</v>
      </c>
      <c r="BB81" s="176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0.15</v>
      </c>
      <c r="L82" s="176">
        <v>0.45</v>
      </c>
      <c r="M82" s="176">
        <v>0.1</v>
      </c>
      <c r="N82" s="176">
        <v>0.15</v>
      </c>
      <c r="O82" s="176">
        <v>0.15</v>
      </c>
      <c r="P82" s="176">
        <v>0.26</v>
      </c>
      <c r="Q82" s="176">
        <v>0.02</v>
      </c>
      <c r="R82" s="176">
        <v>7.0000000000000007E-2</v>
      </c>
      <c r="S82" s="176">
        <v>0.03</v>
      </c>
      <c r="T82" s="176">
        <v>0.08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1.58</v>
      </c>
      <c r="AB82" s="176">
        <v>0</v>
      </c>
      <c r="AC82" s="176">
        <v>0</v>
      </c>
      <c r="AD82" s="176">
        <v>0</v>
      </c>
      <c r="AE82" s="176">
        <v>46.06</v>
      </c>
      <c r="AF82" s="176">
        <v>0</v>
      </c>
      <c r="AG82" s="176">
        <v>0</v>
      </c>
      <c r="AH82" s="176">
        <v>0</v>
      </c>
      <c r="AI82" s="176">
        <v>-0.55000000000000004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0.25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0.22</v>
      </c>
      <c r="AZ82" s="176">
        <v>0.27</v>
      </c>
      <c r="BA82" s="176">
        <v>0.18</v>
      </c>
      <c r="BB82" s="176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0.15</v>
      </c>
      <c r="L83" s="176">
        <v>0.45</v>
      </c>
      <c r="M83" s="176">
        <v>0.1</v>
      </c>
      <c r="N83" s="176">
        <v>0.15</v>
      </c>
      <c r="O83" s="176">
        <v>0.15</v>
      </c>
      <c r="P83" s="176">
        <v>0.26</v>
      </c>
      <c r="Q83" s="176">
        <v>0.02</v>
      </c>
      <c r="R83" s="176">
        <v>7.0000000000000007E-2</v>
      </c>
      <c r="S83" s="176">
        <v>0.03</v>
      </c>
      <c r="T83" s="176">
        <v>0.08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1.58</v>
      </c>
      <c r="AB83" s="176">
        <v>0</v>
      </c>
      <c r="AC83" s="176">
        <v>0</v>
      </c>
      <c r="AD83" s="176">
        <v>0</v>
      </c>
      <c r="AE83" s="176">
        <v>46.06</v>
      </c>
      <c r="AF83" s="176">
        <v>0</v>
      </c>
      <c r="AG83" s="176">
        <v>0</v>
      </c>
      <c r="AH83" s="176">
        <v>0</v>
      </c>
      <c r="AI83" s="176">
        <v>-0.55000000000000004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0.25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0.22</v>
      </c>
      <c r="AZ83" s="176">
        <v>0.27</v>
      </c>
      <c r="BA83" s="176">
        <v>0.18</v>
      </c>
      <c r="BB83" s="176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0.15</v>
      </c>
      <c r="L84" s="176">
        <v>0.45</v>
      </c>
      <c r="M84" s="176">
        <v>0.1</v>
      </c>
      <c r="N84" s="176">
        <v>0.15</v>
      </c>
      <c r="O84" s="176">
        <v>0.15</v>
      </c>
      <c r="P84" s="176">
        <v>0.26</v>
      </c>
      <c r="Q84" s="176">
        <v>0.02</v>
      </c>
      <c r="R84" s="176">
        <v>7.0000000000000007E-2</v>
      </c>
      <c r="S84" s="176">
        <v>0.03</v>
      </c>
      <c r="T84" s="176">
        <v>0.08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1.58</v>
      </c>
      <c r="AB84" s="176">
        <v>0</v>
      </c>
      <c r="AC84" s="176">
        <v>0</v>
      </c>
      <c r="AD84" s="176">
        <v>0</v>
      </c>
      <c r="AE84" s="176">
        <v>46.06</v>
      </c>
      <c r="AF84" s="176">
        <v>0</v>
      </c>
      <c r="AG84" s="176">
        <v>0</v>
      </c>
      <c r="AH84" s="176">
        <v>0</v>
      </c>
      <c r="AI84" s="176">
        <v>-0.55000000000000004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0.25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0.22</v>
      </c>
      <c r="AZ84" s="176">
        <v>0.27</v>
      </c>
      <c r="BA84" s="176">
        <v>0.18</v>
      </c>
      <c r="BB84" s="176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0.15</v>
      </c>
      <c r="L85" s="176">
        <v>0.45</v>
      </c>
      <c r="M85" s="176">
        <v>0.1</v>
      </c>
      <c r="N85" s="176">
        <v>0.15</v>
      </c>
      <c r="O85" s="176">
        <v>0.15</v>
      </c>
      <c r="P85" s="176">
        <v>0.26</v>
      </c>
      <c r="Q85" s="176">
        <v>0.02</v>
      </c>
      <c r="R85" s="176">
        <v>7.0000000000000007E-2</v>
      </c>
      <c r="S85" s="176">
        <v>0.03</v>
      </c>
      <c r="T85" s="176">
        <v>0.08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1.58</v>
      </c>
      <c r="AB85" s="176">
        <v>0</v>
      </c>
      <c r="AC85" s="176">
        <v>0</v>
      </c>
      <c r="AD85" s="176">
        <v>0</v>
      </c>
      <c r="AE85" s="176">
        <v>46.06</v>
      </c>
      <c r="AF85" s="176">
        <v>0</v>
      </c>
      <c r="AG85" s="176">
        <v>0</v>
      </c>
      <c r="AH85" s="176">
        <v>0</v>
      </c>
      <c r="AI85" s="176">
        <v>-0.55000000000000004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0.25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0.22</v>
      </c>
      <c r="AZ85" s="176">
        <v>0.27</v>
      </c>
      <c r="BA85" s="176">
        <v>0.18</v>
      </c>
      <c r="BB85" s="176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0.15</v>
      </c>
      <c r="L86" s="176">
        <v>0.45</v>
      </c>
      <c r="M86" s="176">
        <v>0.1</v>
      </c>
      <c r="N86" s="176">
        <v>0.15</v>
      </c>
      <c r="O86" s="176">
        <v>0.15</v>
      </c>
      <c r="P86" s="176">
        <v>0.26</v>
      </c>
      <c r="Q86" s="176">
        <v>0.02</v>
      </c>
      <c r="R86" s="176">
        <v>7.0000000000000007E-2</v>
      </c>
      <c r="S86" s="176">
        <v>0.03</v>
      </c>
      <c r="T86" s="176">
        <v>0.08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1.58</v>
      </c>
      <c r="AB86" s="176">
        <v>0</v>
      </c>
      <c r="AC86" s="176">
        <v>0</v>
      </c>
      <c r="AD86" s="176">
        <v>0</v>
      </c>
      <c r="AE86" s="176">
        <v>46.06</v>
      </c>
      <c r="AF86" s="176">
        <v>0</v>
      </c>
      <c r="AG86" s="176">
        <v>0</v>
      </c>
      <c r="AH86" s="176">
        <v>0</v>
      </c>
      <c r="AI86" s="176">
        <v>-0.55000000000000004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0.25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0.22</v>
      </c>
      <c r="AZ86" s="176">
        <v>0.27</v>
      </c>
      <c r="BA86" s="176">
        <v>0.18</v>
      </c>
      <c r="BB86" s="176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0.15</v>
      </c>
      <c r="L87" s="176">
        <v>0.45</v>
      </c>
      <c r="M87" s="176">
        <v>0.1</v>
      </c>
      <c r="N87" s="176">
        <v>0.15</v>
      </c>
      <c r="O87" s="176">
        <v>0.15</v>
      </c>
      <c r="P87" s="176">
        <v>0.26</v>
      </c>
      <c r="Q87" s="176">
        <v>0.02</v>
      </c>
      <c r="R87" s="176">
        <v>7.0000000000000007E-2</v>
      </c>
      <c r="S87" s="176">
        <v>0.03</v>
      </c>
      <c r="T87" s="176">
        <v>0.08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1.58</v>
      </c>
      <c r="AB87" s="176">
        <v>0</v>
      </c>
      <c r="AC87" s="176">
        <v>0</v>
      </c>
      <c r="AD87" s="176">
        <v>0</v>
      </c>
      <c r="AE87" s="176">
        <v>46.06</v>
      </c>
      <c r="AF87" s="176">
        <v>0</v>
      </c>
      <c r="AG87" s="176">
        <v>0</v>
      </c>
      <c r="AH87" s="176">
        <v>0</v>
      </c>
      <c r="AI87" s="176">
        <v>-0.55000000000000004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0.24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0.22</v>
      </c>
      <c r="AZ87" s="176">
        <v>0.27</v>
      </c>
      <c r="BA87" s="176">
        <v>0.18</v>
      </c>
      <c r="BB87" s="176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0.15</v>
      </c>
      <c r="L88" s="176">
        <v>0.45</v>
      </c>
      <c r="M88" s="176">
        <v>0.1</v>
      </c>
      <c r="N88" s="176">
        <v>0.15</v>
      </c>
      <c r="O88" s="176">
        <v>0.15</v>
      </c>
      <c r="P88" s="176">
        <v>0.26</v>
      </c>
      <c r="Q88" s="176">
        <v>0.02</v>
      </c>
      <c r="R88" s="176">
        <v>7.0000000000000007E-2</v>
      </c>
      <c r="S88" s="176">
        <v>0.03</v>
      </c>
      <c r="T88" s="176">
        <v>0.08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1.58</v>
      </c>
      <c r="AB88" s="176">
        <v>0</v>
      </c>
      <c r="AC88" s="176">
        <v>0</v>
      </c>
      <c r="AD88" s="176">
        <v>0</v>
      </c>
      <c r="AE88" s="176">
        <v>46.06</v>
      </c>
      <c r="AF88" s="176">
        <v>0</v>
      </c>
      <c r="AG88" s="176">
        <v>0</v>
      </c>
      <c r="AH88" s="176">
        <v>0</v>
      </c>
      <c r="AI88" s="176">
        <v>-0.55000000000000004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0.24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0.22</v>
      </c>
      <c r="AZ88" s="176">
        <v>0.27</v>
      </c>
      <c r="BA88" s="176">
        <v>0.18</v>
      </c>
      <c r="BB88" s="176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0.15</v>
      </c>
      <c r="L89" s="176">
        <v>0.45</v>
      </c>
      <c r="M89" s="176">
        <v>0.1</v>
      </c>
      <c r="N89" s="176">
        <v>0.15</v>
      </c>
      <c r="O89" s="176">
        <v>0.15</v>
      </c>
      <c r="P89" s="176">
        <v>0.26</v>
      </c>
      <c r="Q89" s="176">
        <v>0.02</v>
      </c>
      <c r="R89" s="176">
        <v>7.0000000000000007E-2</v>
      </c>
      <c r="S89" s="176">
        <v>0.03</v>
      </c>
      <c r="T89" s="176">
        <v>0.08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1.58</v>
      </c>
      <c r="AB89" s="176">
        <v>0</v>
      </c>
      <c r="AC89" s="176">
        <v>0</v>
      </c>
      <c r="AD89" s="176">
        <v>0</v>
      </c>
      <c r="AE89" s="176">
        <v>46.06</v>
      </c>
      <c r="AF89" s="176">
        <v>0</v>
      </c>
      <c r="AG89" s="176">
        <v>0</v>
      </c>
      <c r="AH89" s="176">
        <v>0</v>
      </c>
      <c r="AI89" s="176">
        <v>-0.55000000000000004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0.24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0.22</v>
      </c>
      <c r="AZ89" s="176">
        <v>0.27</v>
      </c>
      <c r="BA89" s="176">
        <v>0.18</v>
      </c>
      <c r="BB89" s="176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0.15</v>
      </c>
      <c r="L90" s="176">
        <v>0.45</v>
      </c>
      <c r="M90" s="176">
        <v>0.1</v>
      </c>
      <c r="N90" s="176">
        <v>0.15</v>
      </c>
      <c r="O90" s="176">
        <v>0.15</v>
      </c>
      <c r="P90" s="176">
        <v>0.26</v>
      </c>
      <c r="Q90" s="176">
        <v>0.02</v>
      </c>
      <c r="R90" s="176">
        <v>7.0000000000000007E-2</v>
      </c>
      <c r="S90" s="176">
        <v>0.03</v>
      </c>
      <c r="T90" s="176">
        <v>0.08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1.58</v>
      </c>
      <c r="AB90" s="176">
        <v>0</v>
      </c>
      <c r="AC90" s="176">
        <v>0</v>
      </c>
      <c r="AD90" s="176">
        <v>0</v>
      </c>
      <c r="AE90" s="176">
        <v>46.06</v>
      </c>
      <c r="AF90" s="176">
        <v>0</v>
      </c>
      <c r="AG90" s="176">
        <v>0</v>
      </c>
      <c r="AH90" s="176">
        <v>0</v>
      </c>
      <c r="AI90" s="176">
        <v>-0.55000000000000004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0.24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0.22</v>
      </c>
      <c r="AZ90" s="176">
        <v>0.27</v>
      </c>
      <c r="BA90" s="176">
        <v>0.18</v>
      </c>
      <c r="BB90" s="176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0.15</v>
      </c>
      <c r="L91" s="176">
        <v>0.45</v>
      </c>
      <c r="M91" s="176">
        <v>0.1</v>
      </c>
      <c r="N91" s="176">
        <v>0.15</v>
      </c>
      <c r="O91" s="176">
        <v>0.15</v>
      </c>
      <c r="P91" s="176">
        <v>0.26</v>
      </c>
      <c r="Q91" s="176">
        <v>0.02</v>
      </c>
      <c r="R91" s="176">
        <v>7.0000000000000007E-2</v>
      </c>
      <c r="S91" s="176">
        <v>0.03</v>
      </c>
      <c r="T91" s="176">
        <v>0.08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1.58</v>
      </c>
      <c r="AB91" s="176">
        <v>0</v>
      </c>
      <c r="AC91" s="176">
        <v>0</v>
      </c>
      <c r="AD91" s="176">
        <v>0</v>
      </c>
      <c r="AE91" s="176">
        <v>46.06</v>
      </c>
      <c r="AF91" s="176">
        <v>0</v>
      </c>
      <c r="AG91" s="176">
        <v>0</v>
      </c>
      <c r="AH91" s="176">
        <v>0</v>
      </c>
      <c r="AI91" s="176">
        <v>-0.55000000000000004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0.24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0.22</v>
      </c>
      <c r="AZ91" s="176">
        <v>0.27</v>
      </c>
      <c r="BA91" s="176">
        <v>0.18</v>
      </c>
      <c r="BB91" s="176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0.15</v>
      </c>
      <c r="L92" s="176">
        <v>0.45</v>
      </c>
      <c r="M92" s="176">
        <v>0.1</v>
      </c>
      <c r="N92" s="176">
        <v>0.15</v>
      </c>
      <c r="O92" s="176">
        <v>0.15</v>
      </c>
      <c r="P92" s="176">
        <v>0.26</v>
      </c>
      <c r="Q92" s="176">
        <v>0.02</v>
      </c>
      <c r="R92" s="176">
        <v>7.0000000000000007E-2</v>
      </c>
      <c r="S92" s="176">
        <v>0.03</v>
      </c>
      <c r="T92" s="176">
        <v>0.08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1.58</v>
      </c>
      <c r="AB92" s="176">
        <v>0</v>
      </c>
      <c r="AC92" s="176">
        <v>0</v>
      </c>
      <c r="AD92" s="176">
        <v>0</v>
      </c>
      <c r="AE92" s="176">
        <v>46.06</v>
      </c>
      <c r="AF92" s="176">
        <v>0</v>
      </c>
      <c r="AG92" s="176">
        <v>0</v>
      </c>
      <c r="AH92" s="176">
        <v>0</v>
      </c>
      <c r="AI92" s="176">
        <v>-0.55000000000000004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0.24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0.22</v>
      </c>
      <c r="AZ92" s="176">
        <v>0.27</v>
      </c>
      <c r="BA92" s="176">
        <v>0.18</v>
      </c>
      <c r="BB92" s="176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0.15</v>
      </c>
      <c r="L93" s="176">
        <v>0.45</v>
      </c>
      <c r="M93" s="176">
        <v>0.1</v>
      </c>
      <c r="N93" s="176">
        <v>0.15</v>
      </c>
      <c r="O93" s="176">
        <v>0.15</v>
      </c>
      <c r="P93" s="176">
        <v>0.26</v>
      </c>
      <c r="Q93" s="176">
        <v>0.02</v>
      </c>
      <c r="R93" s="176">
        <v>7.0000000000000007E-2</v>
      </c>
      <c r="S93" s="176">
        <v>0.03</v>
      </c>
      <c r="T93" s="176">
        <v>0.08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1.58</v>
      </c>
      <c r="AB93" s="176">
        <v>0</v>
      </c>
      <c r="AC93" s="176">
        <v>0</v>
      </c>
      <c r="AD93" s="176">
        <v>0</v>
      </c>
      <c r="AE93" s="176">
        <v>46.06</v>
      </c>
      <c r="AF93" s="176">
        <v>0</v>
      </c>
      <c r="AG93" s="176">
        <v>0</v>
      </c>
      <c r="AH93" s="176">
        <v>0</v>
      </c>
      <c r="AI93" s="176">
        <v>-0.55000000000000004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0.24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0.22</v>
      </c>
      <c r="AZ93" s="176">
        <v>0.27</v>
      </c>
      <c r="BA93" s="176">
        <v>0.18</v>
      </c>
      <c r="BB93" s="176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0.15</v>
      </c>
      <c r="L94" s="176">
        <v>0.45</v>
      </c>
      <c r="M94" s="176">
        <v>0.1</v>
      </c>
      <c r="N94" s="176">
        <v>0.15</v>
      </c>
      <c r="O94" s="176">
        <v>0.15</v>
      </c>
      <c r="P94" s="176">
        <v>0.26</v>
      </c>
      <c r="Q94" s="176">
        <v>0.02</v>
      </c>
      <c r="R94" s="176">
        <v>7.0000000000000007E-2</v>
      </c>
      <c r="S94" s="176">
        <v>0.03</v>
      </c>
      <c r="T94" s="176">
        <v>0.08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1.58</v>
      </c>
      <c r="AB94" s="176">
        <v>0</v>
      </c>
      <c r="AC94" s="176">
        <v>0</v>
      </c>
      <c r="AD94" s="176">
        <v>0</v>
      </c>
      <c r="AE94" s="176">
        <v>45.42</v>
      </c>
      <c r="AF94" s="176">
        <v>0</v>
      </c>
      <c r="AG94" s="176">
        <v>0</v>
      </c>
      <c r="AH94" s="176">
        <v>0</v>
      </c>
      <c r="AI94" s="176">
        <v>-0.55000000000000004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0.24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0.22</v>
      </c>
      <c r="AZ94" s="176">
        <v>0.27</v>
      </c>
      <c r="BA94" s="176">
        <v>0.18</v>
      </c>
      <c r="BB94" s="176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0.15</v>
      </c>
      <c r="L95" s="176">
        <v>0.45</v>
      </c>
      <c r="M95" s="176">
        <v>0.1</v>
      </c>
      <c r="N95" s="176">
        <v>0.15</v>
      </c>
      <c r="O95" s="176">
        <v>0.15</v>
      </c>
      <c r="P95" s="176">
        <v>0.26</v>
      </c>
      <c r="Q95" s="176">
        <v>0.02</v>
      </c>
      <c r="R95" s="176">
        <v>7.0000000000000007E-2</v>
      </c>
      <c r="S95" s="176">
        <v>0.03</v>
      </c>
      <c r="T95" s="176">
        <v>0.08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1.58</v>
      </c>
      <c r="AB95" s="176">
        <v>0</v>
      </c>
      <c r="AC95" s="176">
        <v>0</v>
      </c>
      <c r="AD95" s="176">
        <v>0</v>
      </c>
      <c r="AE95" s="176">
        <v>45.42</v>
      </c>
      <c r="AF95" s="176">
        <v>0</v>
      </c>
      <c r="AG95" s="176">
        <v>0</v>
      </c>
      <c r="AH95" s="176">
        <v>0</v>
      </c>
      <c r="AI95" s="176">
        <v>-0.55000000000000004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0.25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0.22</v>
      </c>
      <c r="AZ95" s="176">
        <v>0.27</v>
      </c>
      <c r="BA95" s="176">
        <v>0.18</v>
      </c>
      <c r="BB95" s="176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0.15</v>
      </c>
      <c r="L96" s="176">
        <v>0.45</v>
      </c>
      <c r="M96" s="176">
        <v>0.1</v>
      </c>
      <c r="N96" s="176">
        <v>0.15</v>
      </c>
      <c r="O96" s="176">
        <v>0.15</v>
      </c>
      <c r="P96" s="176">
        <v>0.26</v>
      </c>
      <c r="Q96" s="176">
        <v>0.02</v>
      </c>
      <c r="R96" s="176">
        <v>7.0000000000000007E-2</v>
      </c>
      <c r="S96" s="176">
        <v>0.03</v>
      </c>
      <c r="T96" s="176">
        <v>0.08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1.58</v>
      </c>
      <c r="AB96" s="176">
        <v>0</v>
      </c>
      <c r="AC96" s="176">
        <v>0</v>
      </c>
      <c r="AD96" s="176">
        <v>0</v>
      </c>
      <c r="AE96" s="176">
        <v>45.42</v>
      </c>
      <c r="AF96" s="176">
        <v>0</v>
      </c>
      <c r="AG96" s="176">
        <v>0</v>
      </c>
      <c r="AH96" s="176">
        <v>0</v>
      </c>
      <c r="AI96" s="176">
        <v>-0.55000000000000004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0.25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0.22</v>
      </c>
      <c r="AZ96" s="176">
        <v>0.27</v>
      </c>
      <c r="BA96" s="176">
        <v>0.15</v>
      </c>
      <c r="BB96" s="176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0.15</v>
      </c>
      <c r="L97" s="176">
        <v>0.45</v>
      </c>
      <c r="M97" s="176">
        <v>0.1</v>
      </c>
      <c r="N97" s="176">
        <v>0.15</v>
      </c>
      <c r="O97" s="176">
        <v>0.15</v>
      </c>
      <c r="P97" s="176">
        <v>0.26</v>
      </c>
      <c r="Q97" s="176">
        <v>0.02</v>
      </c>
      <c r="R97" s="176">
        <v>7.0000000000000007E-2</v>
      </c>
      <c r="S97" s="176">
        <v>0.03</v>
      </c>
      <c r="T97" s="176">
        <v>0.08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1.58</v>
      </c>
      <c r="AB97" s="176">
        <v>0</v>
      </c>
      <c r="AC97" s="176">
        <v>0</v>
      </c>
      <c r="AD97" s="176">
        <v>0</v>
      </c>
      <c r="AE97" s="176">
        <v>45.42</v>
      </c>
      <c r="AF97" s="176">
        <v>0</v>
      </c>
      <c r="AG97" s="176">
        <v>0</v>
      </c>
      <c r="AH97" s="176">
        <v>0</v>
      </c>
      <c r="AI97" s="176">
        <v>-0.55000000000000004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0.25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0.22</v>
      </c>
      <c r="AZ97" s="176">
        <v>0.27</v>
      </c>
      <c r="BA97" s="176">
        <v>0.15</v>
      </c>
      <c r="BB97" s="176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0.15</v>
      </c>
      <c r="L98" s="176">
        <v>0.45</v>
      </c>
      <c r="M98" s="176">
        <v>0.1</v>
      </c>
      <c r="N98" s="176">
        <v>0.15</v>
      </c>
      <c r="O98" s="176">
        <v>0.15</v>
      </c>
      <c r="P98" s="176">
        <v>0.26</v>
      </c>
      <c r="Q98" s="176">
        <v>0.02</v>
      </c>
      <c r="R98" s="176">
        <v>7.0000000000000007E-2</v>
      </c>
      <c r="S98" s="176">
        <v>0.03</v>
      </c>
      <c r="T98" s="176">
        <v>0.08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1.58</v>
      </c>
      <c r="AB98" s="176">
        <v>0</v>
      </c>
      <c r="AC98" s="176">
        <v>0</v>
      </c>
      <c r="AD98" s="176">
        <v>0</v>
      </c>
      <c r="AE98" s="176">
        <v>45.42</v>
      </c>
      <c r="AF98" s="176">
        <v>0</v>
      </c>
      <c r="AG98" s="176">
        <v>0</v>
      </c>
      <c r="AH98" s="176">
        <v>0</v>
      </c>
      <c r="AI98" s="176">
        <v>-0.55000000000000004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0.25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0.22</v>
      </c>
      <c r="AZ98" s="176">
        <v>0.27</v>
      </c>
      <c r="BA98" s="176">
        <v>0.18</v>
      </c>
      <c r="BB98" s="176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2.3999999999999998E-4</v>
      </c>
      <c r="J99">
        <f t="shared" si="0"/>
        <v>0</v>
      </c>
      <c r="K99">
        <f t="shared" si="0"/>
        <v>3.600000000000006E-3</v>
      </c>
      <c r="L99">
        <f t="shared" si="0"/>
        <v>1.0940000000000024E-2</v>
      </c>
      <c r="M99">
        <f t="shared" si="0"/>
        <v>2.7349999999999944E-3</v>
      </c>
      <c r="N99">
        <f t="shared" si="0"/>
        <v>3.600000000000006E-3</v>
      </c>
      <c r="O99">
        <f t="shared" si="0"/>
        <v>3.6075000000000057E-3</v>
      </c>
      <c r="P99">
        <f t="shared" si="0"/>
        <v>6.1775000000000076E-3</v>
      </c>
      <c r="Q99">
        <f t="shared" si="0"/>
        <v>4.8000000000000034E-4</v>
      </c>
      <c r="R99">
        <f t="shared" si="0"/>
        <v>1.6775000000000017E-3</v>
      </c>
      <c r="S99">
        <f t="shared" si="0"/>
        <v>7.1999999999999896E-4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3.9482500000000045E-2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1.09561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-1.3199999999999979E-2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7.6499999999999979E-3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3.1399999999999978E-3</v>
      </c>
      <c r="AY99">
        <f t="shared" si="0"/>
        <v>5.2799999999999982E-3</v>
      </c>
      <c r="AZ99">
        <f t="shared" si="0"/>
        <v>6.4799999999999918E-3</v>
      </c>
      <c r="BA99">
        <f t="shared" si="0"/>
        <v>4.3049999999999955E-3</v>
      </c>
      <c r="BB99">
        <f t="shared" si="0"/>
        <v>3.135000000000005E-3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8</v>
      </c>
      <c r="AF3" s="176">
        <v>0</v>
      </c>
      <c r="AG3" s="176">
        <v>0</v>
      </c>
      <c r="AH3" s="176">
        <v>0</v>
      </c>
      <c r="AI3" s="176">
        <v>-0.14000000000000001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8</v>
      </c>
      <c r="AF4" s="176">
        <v>0</v>
      </c>
      <c r="AG4" s="176">
        <v>0</v>
      </c>
      <c r="AH4" s="176">
        <v>0</v>
      </c>
      <c r="AI4" s="176">
        <v>-0.14000000000000001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8</v>
      </c>
      <c r="AF5" s="176">
        <v>0</v>
      </c>
      <c r="AG5" s="176">
        <v>0</v>
      </c>
      <c r="AH5" s="176">
        <v>0</v>
      </c>
      <c r="AI5" s="176">
        <v>-0.14000000000000001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8</v>
      </c>
      <c r="AF6" s="176">
        <v>0</v>
      </c>
      <c r="AG6" s="176">
        <v>0</v>
      </c>
      <c r="AH6" s="176">
        <v>0</v>
      </c>
      <c r="AI6" s="176">
        <v>-0.14000000000000001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7.06</v>
      </c>
      <c r="AF7" s="176">
        <v>0</v>
      </c>
      <c r="AG7" s="176">
        <v>0</v>
      </c>
      <c r="AH7" s="176">
        <v>0</v>
      </c>
      <c r="AI7" s="176">
        <v>-0.14000000000000001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7.06</v>
      </c>
      <c r="AF8" s="176">
        <v>0</v>
      </c>
      <c r="AG8" s="176">
        <v>0</v>
      </c>
      <c r="AH8" s="176">
        <v>0</v>
      </c>
      <c r="AI8" s="176">
        <v>-0.14000000000000001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8</v>
      </c>
      <c r="AF9" s="176">
        <v>0</v>
      </c>
      <c r="AG9" s="176">
        <v>0</v>
      </c>
      <c r="AH9" s="176">
        <v>0</v>
      </c>
      <c r="AI9" s="176">
        <v>-0.14000000000000001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8</v>
      </c>
      <c r="AF10" s="176">
        <v>0</v>
      </c>
      <c r="AG10" s="176">
        <v>0</v>
      </c>
      <c r="AH10" s="176">
        <v>0</v>
      </c>
      <c r="AI10" s="176">
        <v>-0.14000000000000001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8</v>
      </c>
      <c r="AF11" s="176">
        <v>0</v>
      </c>
      <c r="AG11" s="176">
        <v>0</v>
      </c>
      <c r="AH11" s="176">
        <v>0</v>
      </c>
      <c r="AI11" s="176">
        <v>-0.14000000000000001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8</v>
      </c>
      <c r="AF12" s="176">
        <v>0</v>
      </c>
      <c r="AG12" s="176">
        <v>0</v>
      </c>
      <c r="AH12" s="176">
        <v>0</v>
      </c>
      <c r="AI12" s="176">
        <v>-0.14000000000000001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8</v>
      </c>
      <c r="AF13" s="176">
        <v>0</v>
      </c>
      <c r="AG13" s="176">
        <v>0</v>
      </c>
      <c r="AH13" s="176">
        <v>0</v>
      </c>
      <c r="AI13" s="176">
        <v>-0.14000000000000001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8</v>
      </c>
      <c r="AF14" s="176">
        <v>0</v>
      </c>
      <c r="AG14" s="176">
        <v>0</v>
      </c>
      <c r="AH14" s="176">
        <v>0</v>
      </c>
      <c r="AI14" s="176">
        <v>-0.14000000000000001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8</v>
      </c>
      <c r="AF15" s="176">
        <v>0</v>
      </c>
      <c r="AG15" s="176">
        <v>0</v>
      </c>
      <c r="AH15" s="176">
        <v>0</v>
      </c>
      <c r="AI15" s="176">
        <v>-0.14000000000000001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8</v>
      </c>
      <c r="AF16" s="176">
        <v>0</v>
      </c>
      <c r="AG16" s="176">
        <v>0</v>
      </c>
      <c r="AH16" s="176">
        <v>0</v>
      </c>
      <c r="AI16" s="176">
        <v>-0.14000000000000001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8</v>
      </c>
      <c r="AF17" s="176">
        <v>0</v>
      </c>
      <c r="AG17" s="176">
        <v>0</v>
      </c>
      <c r="AH17" s="176">
        <v>0</v>
      </c>
      <c r="AI17" s="176">
        <v>-0.14000000000000001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8</v>
      </c>
      <c r="AF18" s="176">
        <v>0</v>
      </c>
      <c r="AG18" s="176">
        <v>0</v>
      </c>
      <c r="AH18" s="176">
        <v>0</v>
      </c>
      <c r="AI18" s="176">
        <v>-0.14000000000000001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8</v>
      </c>
      <c r="AF19" s="176">
        <v>0</v>
      </c>
      <c r="AG19" s="176">
        <v>0</v>
      </c>
      <c r="AH19" s="176">
        <v>0</v>
      </c>
      <c r="AI19" s="176">
        <v>-0.14000000000000001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8</v>
      </c>
      <c r="AF20" s="176">
        <v>0</v>
      </c>
      <c r="AG20" s="176">
        <v>0</v>
      </c>
      <c r="AH20" s="176">
        <v>0</v>
      </c>
      <c r="AI20" s="176">
        <v>-0.14000000000000001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8</v>
      </c>
      <c r="AF21" s="176">
        <v>0</v>
      </c>
      <c r="AG21" s="176">
        <v>0</v>
      </c>
      <c r="AH21" s="176">
        <v>0</v>
      </c>
      <c r="AI21" s="176">
        <v>-0.14000000000000001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8</v>
      </c>
      <c r="AF22" s="176">
        <v>0</v>
      </c>
      <c r="AG22" s="176">
        <v>0</v>
      </c>
      <c r="AH22" s="176">
        <v>0</v>
      </c>
      <c r="AI22" s="176">
        <v>-0.14000000000000001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8</v>
      </c>
      <c r="AF23" s="176">
        <v>0</v>
      </c>
      <c r="AG23" s="176">
        <v>0</v>
      </c>
      <c r="AH23" s="176">
        <v>0</v>
      </c>
      <c r="AI23" s="176">
        <v>-0.14000000000000001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8</v>
      </c>
      <c r="AF24" s="176">
        <v>0</v>
      </c>
      <c r="AG24" s="176">
        <v>0</v>
      </c>
      <c r="AH24" s="176">
        <v>0</v>
      </c>
      <c r="AI24" s="176">
        <v>-0.14000000000000001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8</v>
      </c>
      <c r="AF25" s="176">
        <v>0</v>
      </c>
      <c r="AG25" s="176">
        <v>0</v>
      </c>
      <c r="AH25" s="176">
        <v>0</v>
      </c>
      <c r="AI25" s="176">
        <v>-0.14000000000000001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8</v>
      </c>
      <c r="AF26" s="176">
        <v>0</v>
      </c>
      <c r="AG26" s="176">
        <v>0</v>
      </c>
      <c r="AH26" s="176">
        <v>0</v>
      </c>
      <c r="AI26" s="176">
        <v>-0.14000000000000001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8</v>
      </c>
      <c r="AF27" s="176">
        <v>0</v>
      </c>
      <c r="AG27" s="176">
        <v>0</v>
      </c>
      <c r="AH27" s="176">
        <v>0</v>
      </c>
      <c r="AI27" s="176">
        <v>-0.14000000000000001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8</v>
      </c>
      <c r="AF28" s="176">
        <v>0</v>
      </c>
      <c r="AG28" s="176">
        <v>0</v>
      </c>
      <c r="AH28" s="176">
        <v>0</v>
      </c>
      <c r="AI28" s="176">
        <v>-0.14000000000000001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8</v>
      </c>
      <c r="AF29" s="176">
        <v>0</v>
      </c>
      <c r="AG29" s="176">
        <v>0</v>
      </c>
      <c r="AH29" s="176">
        <v>0</v>
      </c>
      <c r="AI29" s="176">
        <v>-0.14000000000000001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8</v>
      </c>
      <c r="AF30" s="176">
        <v>0</v>
      </c>
      <c r="AG30" s="176">
        <v>0</v>
      </c>
      <c r="AH30" s="176">
        <v>0</v>
      </c>
      <c r="AI30" s="176">
        <v>-0.14000000000000001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8</v>
      </c>
      <c r="AF31" s="176">
        <v>0</v>
      </c>
      <c r="AG31" s="176">
        <v>0</v>
      </c>
      <c r="AH31" s="176">
        <v>0</v>
      </c>
      <c r="AI31" s="176">
        <v>-0.14000000000000001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8</v>
      </c>
      <c r="AF32" s="176">
        <v>0</v>
      </c>
      <c r="AG32" s="176">
        <v>0</v>
      </c>
      <c r="AH32" s="176">
        <v>0</v>
      </c>
      <c r="AI32" s="176">
        <v>-0.14000000000000001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8</v>
      </c>
      <c r="AF33" s="176">
        <v>0</v>
      </c>
      <c r="AG33" s="176">
        <v>0</v>
      </c>
      <c r="AH33" s="176">
        <v>0</v>
      </c>
      <c r="AI33" s="176">
        <v>-0.14000000000000001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8</v>
      </c>
      <c r="AF34" s="176">
        <v>0</v>
      </c>
      <c r="AG34" s="176">
        <v>0</v>
      </c>
      <c r="AH34" s="176">
        <v>0</v>
      </c>
      <c r="AI34" s="176">
        <v>-0.14000000000000001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8</v>
      </c>
      <c r="AF35" s="176">
        <v>0</v>
      </c>
      <c r="AG35" s="176">
        <v>0</v>
      </c>
      <c r="AH35" s="176">
        <v>0</v>
      </c>
      <c r="AI35" s="176">
        <v>-0.14000000000000001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8</v>
      </c>
      <c r="AF36" s="176">
        <v>0</v>
      </c>
      <c r="AG36" s="176">
        <v>0</v>
      </c>
      <c r="AH36" s="176">
        <v>0</v>
      </c>
      <c r="AI36" s="176">
        <v>-0.14000000000000001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9.33</v>
      </c>
      <c r="AF37" s="176">
        <v>0</v>
      </c>
      <c r="AG37" s="176">
        <v>0</v>
      </c>
      <c r="AH37" s="176">
        <v>0</v>
      </c>
      <c r="AI37" s="176">
        <v>-0.14000000000000001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9.33</v>
      </c>
      <c r="AF38" s="176">
        <v>0</v>
      </c>
      <c r="AG38" s="176">
        <v>0</v>
      </c>
      <c r="AH38" s="176">
        <v>0</v>
      </c>
      <c r="AI38" s="176">
        <v>-0.14000000000000001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9.33</v>
      </c>
      <c r="AF39" s="176">
        <v>0</v>
      </c>
      <c r="AG39" s="176">
        <v>0</v>
      </c>
      <c r="AH39" s="176">
        <v>0</v>
      </c>
      <c r="AI39" s="176">
        <v>-0.14000000000000001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9.33</v>
      </c>
      <c r="AF40" s="176">
        <v>0</v>
      </c>
      <c r="AG40" s="176">
        <v>0</v>
      </c>
      <c r="AH40" s="176">
        <v>0</v>
      </c>
      <c r="AI40" s="176">
        <v>-0.14000000000000001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9.33</v>
      </c>
      <c r="AF41" s="176">
        <v>0</v>
      </c>
      <c r="AG41" s="176">
        <v>0</v>
      </c>
      <c r="AH41" s="176">
        <v>0</v>
      </c>
      <c r="AI41" s="176">
        <v>-0.14000000000000001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9.33</v>
      </c>
      <c r="AF42" s="176">
        <v>0</v>
      </c>
      <c r="AG42" s="176">
        <v>0</v>
      </c>
      <c r="AH42" s="176">
        <v>0</v>
      </c>
      <c r="AI42" s="176">
        <v>-0.14000000000000001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9.33</v>
      </c>
      <c r="AF43" s="176">
        <v>0</v>
      </c>
      <c r="AG43" s="176">
        <v>0</v>
      </c>
      <c r="AH43" s="176">
        <v>0</v>
      </c>
      <c r="AI43" s="176">
        <v>-0.14000000000000001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9.33</v>
      </c>
      <c r="AF44" s="176">
        <v>0</v>
      </c>
      <c r="AG44" s="176">
        <v>0</v>
      </c>
      <c r="AH44" s="176">
        <v>0</v>
      </c>
      <c r="AI44" s="176">
        <v>-0.14000000000000001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9.33</v>
      </c>
      <c r="AF45" s="176">
        <v>0</v>
      </c>
      <c r="AG45" s="176">
        <v>0</v>
      </c>
      <c r="AH45" s="176">
        <v>0</v>
      </c>
      <c r="AI45" s="176">
        <v>-0.14000000000000001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9.33</v>
      </c>
      <c r="AF46" s="176">
        <v>0</v>
      </c>
      <c r="AG46" s="176">
        <v>0</v>
      </c>
      <c r="AH46" s="176">
        <v>0</v>
      </c>
      <c r="AI46" s="176">
        <v>-0.14000000000000001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9.33</v>
      </c>
      <c r="AF47" s="176">
        <v>0</v>
      </c>
      <c r="AG47" s="176">
        <v>0</v>
      </c>
      <c r="AH47" s="176">
        <v>0</v>
      </c>
      <c r="AI47" s="176">
        <v>-0.14000000000000001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9.33</v>
      </c>
      <c r="AF48" s="176">
        <v>0</v>
      </c>
      <c r="AG48" s="176">
        <v>0</v>
      </c>
      <c r="AH48" s="176">
        <v>0</v>
      </c>
      <c r="AI48" s="176">
        <v>-0.14000000000000001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9.33</v>
      </c>
      <c r="AF49" s="176">
        <v>0</v>
      </c>
      <c r="AG49" s="176">
        <v>0</v>
      </c>
      <c r="AH49" s="176">
        <v>0</v>
      </c>
      <c r="AI49" s="176">
        <v>-0.14000000000000001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9.33</v>
      </c>
      <c r="AF50" s="176">
        <v>0</v>
      </c>
      <c r="AG50" s="176">
        <v>0</v>
      </c>
      <c r="AH50" s="176">
        <v>0</v>
      </c>
      <c r="AI50" s="176">
        <v>-0.14000000000000001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9.33</v>
      </c>
      <c r="AF51" s="176">
        <v>0</v>
      </c>
      <c r="AG51" s="176">
        <v>0</v>
      </c>
      <c r="AH51" s="176">
        <v>0</v>
      </c>
      <c r="AI51" s="176">
        <v>-0.14000000000000001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9.33</v>
      </c>
      <c r="AF52" s="176">
        <v>0</v>
      </c>
      <c r="AG52" s="176">
        <v>0</v>
      </c>
      <c r="AH52" s="176">
        <v>0</v>
      </c>
      <c r="AI52" s="176">
        <v>-0.14000000000000001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9.33</v>
      </c>
      <c r="AF53" s="176">
        <v>0</v>
      </c>
      <c r="AG53" s="176">
        <v>0</v>
      </c>
      <c r="AH53" s="176">
        <v>0</v>
      </c>
      <c r="AI53" s="176">
        <v>-0.14000000000000001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9.33</v>
      </c>
      <c r="AF54" s="176">
        <v>0</v>
      </c>
      <c r="AG54" s="176">
        <v>0</v>
      </c>
      <c r="AH54" s="176">
        <v>0</v>
      </c>
      <c r="AI54" s="176">
        <v>-0.14000000000000001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9.33</v>
      </c>
      <c r="AF55" s="176">
        <v>0</v>
      </c>
      <c r="AG55" s="176">
        <v>0</v>
      </c>
      <c r="AH55" s="176">
        <v>0</v>
      </c>
      <c r="AI55" s="176">
        <v>-0.14000000000000001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9.33</v>
      </c>
      <c r="AF56" s="176">
        <v>0</v>
      </c>
      <c r="AG56" s="176">
        <v>0</v>
      </c>
      <c r="AH56" s="176">
        <v>0</v>
      </c>
      <c r="AI56" s="176">
        <v>-0.14000000000000001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9.33</v>
      </c>
      <c r="AF57" s="176">
        <v>0</v>
      </c>
      <c r="AG57" s="176">
        <v>0</v>
      </c>
      <c r="AH57" s="176">
        <v>0</v>
      </c>
      <c r="AI57" s="176">
        <v>-0.14000000000000001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9.33</v>
      </c>
      <c r="AF58" s="176">
        <v>0</v>
      </c>
      <c r="AG58" s="176">
        <v>0</v>
      </c>
      <c r="AH58" s="176">
        <v>0</v>
      </c>
      <c r="AI58" s="176">
        <v>-0.14000000000000001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9.33</v>
      </c>
      <c r="AF59" s="176">
        <v>0</v>
      </c>
      <c r="AG59" s="176">
        <v>0</v>
      </c>
      <c r="AH59" s="176">
        <v>0</v>
      </c>
      <c r="AI59" s="176">
        <v>-0.14000000000000001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9.33</v>
      </c>
      <c r="AF60" s="176">
        <v>0</v>
      </c>
      <c r="AG60" s="176">
        <v>0</v>
      </c>
      <c r="AH60" s="176">
        <v>0</v>
      </c>
      <c r="AI60" s="176">
        <v>-0.14000000000000001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9.33</v>
      </c>
      <c r="AF61" s="176">
        <v>0</v>
      </c>
      <c r="AG61" s="176">
        <v>0</v>
      </c>
      <c r="AH61" s="176">
        <v>0</v>
      </c>
      <c r="AI61" s="176">
        <v>-0.14000000000000001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9.33</v>
      </c>
      <c r="AF62" s="176">
        <v>0</v>
      </c>
      <c r="AG62" s="176">
        <v>0</v>
      </c>
      <c r="AH62" s="176">
        <v>0</v>
      </c>
      <c r="AI62" s="176">
        <v>-0.14000000000000001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9.08</v>
      </c>
      <c r="AF63" s="176">
        <v>0</v>
      </c>
      <c r="AG63" s="176">
        <v>0</v>
      </c>
      <c r="AH63" s="176">
        <v>0</v>
      </c>
      <c r="AI63" s="176">
        <v>-0.14000000000000001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9.08</v>
      </c>
      <c r="AF64" s="176">
        <v>0</v>
      </c>
      <c r="AG64" s="176">
        <v>0</v>
      </c>
      <c r="AH64" s="176">
        <v>0</v>
      </c>
      <c r="AI64" s="176">
        <v>-0.14000000000000001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9.08</v>
      </c>
      <c r="AF65" s="176">
        <v>0</v>
      </c>
      <c r="AG65" s="176">
        <v>0</v>
      </c>
      <c r="AH65" s="176">
        <v>0</v>
      </c>
      <c r="AI65" s="176">
        <v>-0.14000000000000001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9.08</v>
      </c>
      <c r="AF66" s="176">
        <v>0</v>
      </c>
      <c r="AG66" s="176">
        <v>0</v>
      </c>
      <c r="AH66" s="176">
        <v>0</v>
      </c>
      <c r="AI66" s="176">
        <v>-0.14000000000000001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9.08</v>
      </c>
      <c r="AF67" s="176">
        <v>0</v>
      </c>
      <c r="AG67" s="176">
        <v>0</v>
      </c>
      <c r="AH67" s="176">
        <v>0</v>
      </c>
      <c r="AI67" s="176">
        <v>-0.14000000000000001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9.08</v>
      </c>
      <c r="AF68" s="176">
        <v>0</v>
      </c>
      <c r="AG68" s="176">
        <v>0</v>
      </c>
      <c r="AH68" s="176">
        <v>0</v>
      </c>
      <c r="AI68" s="176">
        <v>-0.14000000000000001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9.08</v>
      </c>
      <c r="AF69" s="176">
        <v>0</v>
      </c>
      <c r="AG69" s="176">
        <v>0</v>
      </c>
      <c r="AH69" s="176">
        <v>0</v>
      </c>
      <c r="AI69" s="176">
        <v>-0.14000000000000001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9.08</v>
      </c>
      <c r="AF70" s="176">
        <v>0</v>
      </c>
      <c r="AG70" s="176">
        <v>0</v>
      </c>
      <c r="AH70" s="176">
        <v>0</v>
      </c>
      <c r="AI70" s="176">
        <v>-0.14000000000000001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9.2100000000000009</v>
      </c>
      <c r="AF71" s="176">
        <v>0</v>
      </c>
      <c r="AG71" s="176">
        <v>0</v>
      </c>
      <c r="AH71" s="176">
        <v>0</v>
      </c>
      <c r="AI71" s="176">
        <v>-0.14000000000000001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9.2100000000000009</v>
      </c>
      <c r="AF72" s="176">
        <v>0</v>
      </c>
      <c r="AG72" s="176">
        <v>0</v>
      </c>
      <c r="AH72" s="176">
        <v>0</v>
      </c>
      <c r="AI72" s="176">
        <v>-0.14000000000000001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9.2100000000000009</v>
      </c>
      <c r="AF73" s="176">
        <v>0</v>
      </c>
      <c r="AG73" s="176">
        <v>0</v>
      </c>
      <c r="AH73" s="176">
        <v>0</v>
      </c>
      <c r="AI73" s="176">
        <v>-0.14000000000000001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9.2100000000000009</v>
      </c>
      <c r="AF74" s="176">
        <v>0</v>
      </c>
      <c r="AG74" s="176">
        <v>0</v>
      </c>
      <c r="AH74" s="176">
        <v>0</v>
      </c>
      <c r="AI74" s="176">
        <v>-0.14000000000000001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9.2100000000000009</v>
      </c>
      <c r="AF75" s="176">
        <v>0</v>
      </c>
      <c r="AG75" s="176">
        <v>0</v>
      </c>
      <c r="AH75" s="176">
        <v>0</v>
      </c>
      <c r="AI75" s="176">
        <v>-0.14000000000000001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9.2100000000000009</v>
      </c>
      <c r="AF76" s="176">
        <v>0</v>
      </c>
      <c r="AG76" s="176">
        <v>0</v>
      </c>
      <c r="AH76" s="176">
        <v>0</v>
      </c>
      <c r="AI76" s="176">
        <v>-0.14000000000000001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9.2100000000000009</v>
      </c>
      <c r="AF77" s="176">
        <v>0</v>
      </c>
      <c r="AG77" s="176">
        <v>0</v>
      </c>
      <c r="AH77" s="176">
        <v>0</v>
      </c>
      <c r="AI77" s="176">
        <v>-0.14000000000000001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9.2100000000000009</v>
      </c>
      <c r="AF78" s="176">
        <v>0</v>
      </c>
      <c r="AG78" s="176">
        <v>0</v>
      </c>
      <c r="AH78" s="176">
        <v>0</v>
      </c>
      <c r="AI78" s="176">
        <v>-0.14000000000000001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9.2100000000000009</v>
      </c>
      <c r="AF79" s="176">
        <v>0</v>
      </c>
      <c r="AG79" s="176">
        <v>0</v>
      </c>
      <c r="AH79" s="176">
        <v>0</v>
      </c>
      <c r="AI79" s="176">
        <v>-0.14000000000000001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9.2100000000000009</v>
      </c>
      <c r="AF80" s="176">
        <v>0</v>
      </c>
      <c r="AG80" s="176">
        <v>0</v>
      </c>
      <c r="AH80" s="176">
        <v>0</v>
      </c>
      <c r="AI80" s="176">
        <v>-0.14000000000000001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9.2100000000000009</v>
      </c>
      <c r="AF81" s="176">
        <v>0</v>
      </c>
      <c r="AG81" s="176">
        <v>0</v>
      </c>
      <c r="AH81" s="176">
        <v>0</v>
      </c>
      <c r="AI81" s="176">
        <v>-0.14000000000000001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9.2100000000000009</v>
      </c>
      <c r="AF82" s="176">
        <v>0</v>
      </c>
      <c r="AG82" s="176">
        <v>0</v>
      </c>
      <c r="AH82" s="176">
        <v>0</v>
      </c>
      <c r="AI82" s="176">
        <v>-0.14000000000000001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9.2100000000000009</v>
      </c>
      <c r="AF83" s="176">
        <v>0</v>
      </c>
      <c r="AG83" s="176">
        <v>0</v>
      </c>
      <c r="AH83" s="176">
        <v>0</v>
      </c>
      <c r="AI83" s="176">
        <v>-0.14000000000000001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9.2100000000000009</v>
      </c>
      <c r="AF84" s="176">
        <v>0</v>
      </c>
      <c r="AG84" s="176">
        <v>0</v>
      </c>
      <c r="AH84" s="176">
        <v>0</v>
      </c>
      <c r="AI84" s="176">
        <v>-0.14000000000000001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9.2100000000000009</v>
      </c>
      <c r="AF85" s="176">
        <v>0</v>
      </c>
      <c r="AG85" s="176">
        <v>0</v>
      </c>
      <c r="AH85" s="176">
        <v>0</v>
      </c>
      <c r="AI85" s="176">
        <v>-0.14000000000000001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9.2100000000000009</v>
      </c>
      <c r="AF86" s="176">
        <v>0</v>
      </c>
      <c r="AG86" s="176">
        <v>0</v>
      </c>
      <c r="AH86" s="176">
        <v>0</v>
      </c>
      <c r="AI86" s="176">
        <v>-0.14000000000000001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9.2100000000000009</v>
      </c>
      <c r="AF87" s="176">
        <v>0</v>
      </c>
      <c r="AG87" s="176">
        <v>0</v>
      </c>
      <c r="AH87" s="176">
        <v>0</v>
      </c>
      <c r="AI87" s="176">
        <v>-0.14000000000000001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9.2100000000000009</v>
      </c>
      <c r="AF88" s="176">
        <v>0</v>
      </c>
      <c r="AG88" s="176">
        <v>0</v>
      </c>
      <c r="AH88" s="176">
        <v>0</v>
      </c>
      <c r="AI88" s="176">
        <v>-0.14000000000000001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9.2100000000000009</v>
      </c>
      <c r="AF89" s="176">
        <v>0</v>
      </c>
      <c r="AG89" s="176">
        <v>0</v>
      </c>
      <c r="AH89" s="176">
        <v>0</v>
      </c>
      <c r="AI89" s="176">
        <v>-0.14000000000000001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9.2100000000000009</v>
      </c>
      <c r="AF90" s="176">
        <v>0</v>
      </c>
      <c r="AG90" s="176">
        <v>0</v>
      </c>
      <c r="AH90" s="176">
        <v>0</v>
      </c>
      <c r="AI90" s="176">
        <v>-0.14000000000000001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9.2100000000000009</v>
      </c>
      <c r="AF91" s="176">
        <v>0</v>
      </c>
      <c r="AG91" s="176">
        <v>0</v>
      </c>
      <c r="AH91" s="176">
        <v>0</v>
      </c>
      <c r="AI91" s="176">
        <v>-0.14000000000000001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9.2100000000000009</v>
      </c>
      <c r="AF92" s="176">
        <v>0</v>
      </c>
      <c r="AG92" s="176">
        <v>0</v>
      </c>
      <c r="AH92" s="176">
        <v>0</v>
      </c>
      <c r="AI92" s="176">
        <v>-0.14000000000000001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9.2100000000000009</v>
      </c>
      <c r="AF93" s="176">
        <v>0</v>
      </c>
      <c r="AG93" s="176">
        <v>0</v>
      </c>
      <c r="AH93" s="176">
        <v>0</v>
      </c>
      <c r="AI93" s="176">
        <v>-0.14000000000000001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9.08</v>
      </c>
      <c r="AF94" s="176">
        <v>0</v>
      </c>
      <c r="AG94" s="176">
        <v>0</v>
      </c>
      <c r="AH94" s="176">
        <v>0</v>
      </c>
      <c r="AI94" s="176">
        <v>-0.14000000000000001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9.08</v>
      </c>
      <c r="AF95" s="176">
        <v>0</v>
      </c>
      <c r="AG95" s="176">
        <v>0</v>
      </c>
      <c r="AH95" s="176">
        <v>0</v>
      </c>
      <c r="AI95" s="176">
        <v>-0.14000000000000001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9.08</v>
      </c>
      <c r="AF96" s="176">
        <v>0</v>
      </c>
      <c r="AG96" s="176">
        <v>0</v>
      </c>
      <c r="AH96" s="176">
        <v>0</v>
      </c>
      <c r="AI96" s="176">
        <v>-0.14000000000000001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9.08</v>
      </c>
      <c r="AF97" s="176">
        <v>0</v>
      </c>
      <c r="AG97" s="176">
        <v>0</v>
      </c>
      <c r="AH97" s="176">
        <v>0</v>
      </c>
      <c r="AI97" s="176">
        <v>-0.14000000000000001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9.08</v>
      </c>
      <c r="AF98" s="176">
        <v>0</v>
      </c>
      <c r="AG98" s="176">
        <v>0</v>
      </c>
      <c r="AH98" s="176">
        <v>0</v>
      </c>
      <c r="AI98" s="176">
        <v>-0.14000000000000001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0.21064250000000023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-3.360000000000004E-3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176">
        <v>143</v>
      </c>
      <c r="H3" s="176">
        <v>0</v>
      </c>
      <c r="I3" s="176">
        <v>0</v>
      </c>
      <c r="J3" s="176">
        <v>0</v>
      </c>
      <c r="K3" s="176">
        <v>-7.2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176">
        <v>143</v>
      </c>
      <c r="H4" s="176">
        <v>0</v>
      </c>
      <c r="I4" s="176">
        <v>0</v>
      </c>
      <c r="J4" s="176">
        <v>0</v>
      </c>
      <c r="K4" s="176">
        <v>-7.2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176">
        <v>143</v>
      </c>
      <c r="H5" s="176">
        <v>0</v>
      </c>
      <c r="I5" s="176">
        <v>0</v>
      </c>
      <c r="J5" s="176">
        <v>0</v>
      </c>
      <c r="K5" s="176">
        <v>-7.2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176">
        <v>143</v>
      </c>
      <c r="H6" s="176">
        <v>0</v>
      </c>
      <c r="I6" s="176">
        <v>0</v>
      </c>
      <c r="J6" s="176">
        <v>0</v>
      </c>
      <c r="K6" s="176">
        <v>-7.2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176">
        <v>143</v>
      </c>
      <c r="H7" s="176">
        <v>0</v>
      </c>
      <c r="I7" s="176">
        <v>0</v>
      </c>
      <c r="J7" s="176">
        <v>0</v>
      </c>
      <c r="K7" s="176">
        <v>-7.2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76">
        <v>143</v>
      </c>
      <c r="H8" s="176">
        <v>0</v>
      </c>
      <c r="I8" s="176">
        <v>0</v>
      </c>
      <c r="J8" s="176">
        <v>0</v>
      </c>
      <c r="K8" s="176">
        <v>-7.2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76">
        <v>143</v>
      </c>
      <c r="H9" s="176">
        <v>0</v>
      </c>
      <c r="I9" s="176">
        <v>0</v>
      </c>
      <c r="J9" s="176">
        <v>0</v>
      </c>
      <c r="K9" s="176">
        <v>-7.2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176">
        <v>143</v>
      </c>
      <c r="H10" s="176">
        <v>0</v>
      </c>
      <c r="I10" s="176">
        <v>0</v>
      </c>
      <c r="J10" s="176">
        <v>0</v>
      </c>
      <c r="K10" s="176">
        <v>-7.2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176">
        <v>143</v>
      </c>
      <c r="H11" s="176">
        <v>0</v>
      </c>
      <c r="I11" s="176">
        <v>0</v>
      </c>
      <c r="J11" s="176">
        <v>0</v>
      </c>
      <c r="K11" s="176">
        <v>-7.2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176">
        <v>143</v>
      </c>
      <c r="H12" s="176">
        <v>0</v>
      </c>
      <c r="I12" s="176">
        <v>0</v>
      </c>
      <c r="J12" s="176">
        <v>0</v>
      </c>
      <c r="K12" s="176">
        <v>-7.2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176">
        <v>143</v>
      </c>
      <c r="H13" s="176">
        <v>0</v>
      </c>
      <c r="I13" s="176">
        <v>0</v>
      </c>
      <c r="J13" s="176">
        <v>0</v>
      </c>
      <c r="K13" s="176">
        <v>-7.2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176">
        <v>143</v>
      </c>
      <c r="H14" s="176">
        <v>0</v>
      </c>
      <c r="I14" s="176">
        <v>0</v>
      </c>
      <c r="J14" s="176">
        <v>0</v>
      </c>
      <c r="K14" s="176">
        <v>-7.2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176">
        <v>143</v>
      </c>
      <c r="H15" s="176">
        <v>0</v>
      </c>
      <c r="I15" s="176">
        <v>0</v>
      </c>
      <c r="J15" s="176">
        <v>0</v>
      </c>
      <c r="K15" s="176">
        <v>-7.2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176">
        <v>143</v>
      </c>
      <c r="H16" s="176">
        <v>0</v>
      </c>
      <c r="I16" s="176">
        <v>0</v>
      </c>
      <c r="J16" s="176">
        <v>0</v>
      </c>
      <c r="K16" s="176">
        <v>-7.2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176">
        <v>143</v>
      </c>
      <c r="H17" s="176">
        <v>0</v>
      </c>
      <c r="I17" s="176">
        <v>0</v>
      </c>
      <c r="J17" s="176">
        <v>0</v>
      </c>
      <c r="K17" s="176">
        <v>-7.2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176">
        <v>143</v>
      </c>
      <c r="H18" s="176">
        <v>0</v>
      </c>
      <c r="I18" s="176">
        <v>0</v>
      </c>
      <c r="J18" s="176">
        <v>0</v>
      </c>
      <c r="K18" s="176">
        <v>-7.2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176">
        <v>143</v>
      </c>
      <c r="H19" s="176">
        <v>0</v>
      </c>
      <c r="I19" s="176">
        <v>0</v>
      </c>
      <c r="J19" s="176">
        <v>0</v>
      </c>
      <c r="K19" s="176">
        <v>-7.2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176">
        <v>143</v>
      </c>
      <c r="H20" s="176">
        <v>0</v>
      </c>
      <c r="I20" s="176">
        <v>0</v>
      </c>
      <c r="J20" s="176">
        <v>0</v>
      </c>
      <c r="K20" s="176">
        <v>-7.2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176">
        <v>143</v>
      </c>
      <c r="H21" s="176">
        <v>0</v>
      </c>
      <c r="I21" s="176">
        <v>0</v>
      </c>
      <c r="J21" s="176">
        <v>0</v>
      </c>
      <c r="K21" s="176">
        <v>-7.2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176">
        <v>143</v>
      </c>
      <c r="H22" s="176">
        <v>0</v>
      </c>
      <c r="I22" s="176">
        <v>0</v>
      </c>
      <c r="J22" s="176">
        <v>0</v>
      </c>
      <c r="K22" s="176">
        <v>-7.2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176">
        <v>143</v>
      </c>
      <c r="H23" s="176">
        <v>0</v>
      </c>
      <c r="I23" s="176">
        <v>0</v>
      </c>
      <c r="J23" s="176">
        <v>0</v>
      </c>
      <c r="K23" s="176">
        <v>-7.2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76">
        <v>143</v>
      </c>
      <c r="H24" s="176">
        <v>0</v>
      </c>
      <c r="I24" s="176">
        <v>0</v>
      </c>
      <c r="J24" s="176">
        <v>0</v>
      </c>
      <c r="K24" s="176">
        <v>-7.2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76">
        <v>143</v>
      </c>
      <c r="H25" s="176">
        <v>0</v>
      </c>
      <c r="I25" s="176">
        <v>0</v>
      </c>
      <c r="J25" s="176">
        <v>0</v>
      </c>
      <c r="K25" s="176">
        <v>-7.2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76">
        <v>143</v>
      </c>
      <c r="H26" s="176">
        <v>0</v>
      </c>
      <c r="I26" s="176">
        <v>0</v>
      </c>
      <c r="J26" s="176">
        <v>0</v>
      </c>
      <c r="K26" s="176">
        <v>-7.2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76">
        <v>143</v>
      </c>
      <c r="H27" s="176">
        <v>0</v>
      </c>
      <c r="I27" s="176">
        <v>0</v>
      </c>
      <c r="J27" s="176">
        <v>0</v>
      </c>
      <c r="K27" s="176">
        <v>-7.2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76">
        <v>143</v>
      </c>
      <c r="H28" s="176">
        <v>0</v>
      </c>
      <c r="I28" s="176">
        <v>0</v>
      </c>
      <c r="J28" s="176">
        <v>0</v>
      </c>
      <c r="K28" s="176">
        <v>-7.2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76">
        <v>143</v>
      </c>
      <c r="H29" s="176">
        <v>0</v>
      </c>
      <c r="I29" s="176">
        <v>0</v>
      </c>
      <c r="J29" s="176">
        <v>0</v>
      </c>
      <c r="K29" s="176">
        <v>-7.2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76">
        <v>143</v>
      </c>
      <c r="H30" s="176">
        <v>0</v>
      </c>
      <c r="I30" s="176">
        <v>0</v>
      </c>
      <c r="J30" s="176">
        <v>0</v>
      </c>
      <c r="K30" s="176">
        <v>-7.2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76">
        <v>143</v>
      </c>
      <c r="H31" s="176">
        <v>0</v>
      </c>
      <c r="I31" s="176">
        <v>0</v>
      </c>
      <c r="J31" s="176">
        <v>0</v>
      </c>
      <c r="K31" s="176">
        <v>-7.2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76">
        <v>143</v>
      </c>
      <c r="H32" s="176">
        <v>0</v>
      </c>
      <c r="I32" s="176">
        <v>0</v>
      </c>
      <c r="J32" s="176">
        <v>0</v>
      </c>
      <c r="K32" s="176">
        <v>-7.2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76">
        <v>143</v>
      </c>
      <c r="H33" s="176">
        <v>0</v>
      </c>
      <c r="I33" s="176">
        <v>0</v>
      </c>
      <c r="J33" s="176">
        <v>0</v>
      </c>
      <c r="K33" s="176">
        <v>-7.2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76">
        <v>143</v>
      </c>
      <c r="H34" s="176">
        <v>0</v>
      </c>
      <c r="I34" s="176">
        <v>0</v>
      </c>
      <c r="J34" s="176">
        <v>0</v>
      </c>
      <c r="K34" s="176">
        <v>-7.2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76">
        <v>143</v>
      </c>
      <c r="H35" s="176">
        <v>0</v>
      </c>
      <c r="I35" s="176">
        <v>0</v>
      </c>
      <c r="J35" s="176">
        <v>0</v>
      </c>
      <c r="K35" s="176">
        <v>-7.2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76">
        <v>143</v>
      </c>
      <c r="H36" s="176">
        <v>0</v>
      </c>
      <c r="I36" s="176">
        <v>0</v>
      </c>
      <c r="J36" s="176">
        <v>0</v>
      </c>
      <c r="K36" s="176">
        <v>-7.2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76">
        <v>154</v>
      </c>
      <c r="H37" s="176">
        <v>0</v>
      </c>
      <c r="I37" s="176">
        <v>0</v>
      </c>
      <c r="J37" s="176">
        <v>0</v>
      </c>
      <c r="K37" s="176">
        <v>-7.2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176">
        <v>154</v>
      </c>
      <c r="H38" s="176">
        <v>0</v>
      </c>
      <c r="I38" s="176">
        <v>0</v>
      </c>
      <c r="J38" s="176">
        <v>0</v>
      </c>
      <c r="K38" s="176">
        <v>-7.2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176">
        <v>154</v>
      </c>
      <c r="H39" s="176">
        <v>0</v>
      </c>
      <c r="I39" s="176">
        <v>0</v>
      </c>
      <c r="J39" s="176">
        <v>0</v>
      </c>
      <c r="K39" s="176">
        <v>-7.2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176">
        <v>154</v>
      </c>
      <c r="H40" s="176">
        <v>0</v>
      </c>
      <c r="I40" s="176">
        <v>0</v>
      </c>
      <c r="J40" s="176">
        <v>0</v>
      </c>
      <c r="K40" s="176">
        <v>-7.2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176">
        <v>154</v>
      </c>
      <c r="H41" s="176">
        <v>0</v>
      </c>
      <c r="I41" s="176">
        <v>0</v>
      </c>
      <c r="J41" s="176">
        <v>0</v>
      </c>
      <c r="K41" s="176">
        <v>-7.2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176">
        <v>154</v>
      </c>
      <c r="H42" s="176">
        <v>0</v>
      </c>
      <c r="I42" s="176">
        <v>0</v>
      </c>
      <c r="J42" s="176">
        <v>0</v>
      </c>
      <c r="K42" s="176">
        <v>-7.2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76">
        <v>154</v>
      </c>
      <c r="H43" s="176">
        <v>0</v>
      </c>
      <c r="I43" s="176">
        <v>0</v>
      </c>
      <c r="J43" s="176">
        <v>0</v>
      </c>
      <c r="K43" s="176">
        <v>-7.2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76">
        <v>154</v>
      </c>
      <c r="H44" s="176">
        <v>0</v>
      </c>
      <c r="I44" s="176">
        <v>0</v>
      </c>
      <c r="J44" s="176">
        <v>0</v>
      </c>
      <c r="K44" s="176">
        <v>-7.2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76">
        <v>154</v>
      </c>
      <c r="H45" s="176">
        <v>0</v>
      </c>
      <c r="I45" s="176">
        <v>0</v>
      </c>
      <c r="J45" s="176">
        <v>0</v>
      </c>
      <c r="K45" s="176">
        <v>-7.2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76">
        <v>154</v>
      </c>
      <c r="H46" s="176">
        <v>0</v>
      </c>
      <c r="I46" s="176">
        <v>0</v>
      </c>
      <c r="J46" s="176">
        <v>0</v>
      </c>
      <c r="K46" s="176">
        <v>-7.2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76">
        <v>154</v>
      </c>
      <c r="H47" s="176">
        <v>0</v>
      </c>
      <c r="I47" s="176">
        <v>0</v>
      </c>
      <c r="J47" s="176">
        <v>0</v>
      </c>
      <c r="K47" s="176">
        <v>-7.2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76">
        <v>154</v>
      </c>
      <c r="H48" s="176">
        <v>0</v>
      </c>
      <c r="I48" s="176">
        <v>0</v>
      </c>
      <c r="J48" s="176">
        <v>0</v>
      </c>
      <c r="K48" s="176">
        <v>-7.2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76">
        <v>154</v>
      </c>
      <c r="H49" s="176">
        <v>0</v>
      </c>
      <c r="I49" s="176">
        <v>0</v>
      </c>
      <c r="J49" s="176">
        <v>0</v>
      </c>
      <c r="K49" s="176">
        <v>-7.2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76">
        <v>154</v>
      </c>
      <c r="H50" s="176">
        <v>0</v>
      </c>
      <c r="I50" s="176">
        <v>0</v>
      </c>
      <c r="J50" s="176">
        <v>0</v>
      </c>
      <c r="K50" s="176">
        <v>-7.2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76">
        <v>154</v>
      </c>
      <c r="H51" s="176">
        <v>0</v>
      </c>
      <c r="I51" s="176">
        <v>0</v>
      </c>
      <c r="J51" s="176">
        <v>0</v>
      </c>
      <c r="K51" s="176">
        <v>-7.2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76">
        <v>154</v>
      </c>
      <c r="H52" s="176">
        <v>0</v>
      </c>
      <c r="I52" s="176">
        <v>0</v>
      </c>
      <c r="J52" s="176">
        <v>0</v>
      </c>
      <c r="K52" s="176">
        <v>-7.2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76">
        <v>154</v>
      </c>
      <c r="H53" s="176">
        <v>0</v>
      </c>
      <c r="I53" s="176">
        <v>0</v>
      </c>
      <c r="J53" s="176">
        <v>0</v>
      </c>
      <c r="K53" s="176">
        <v>-7.2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76">
        <v>154</v>
      </c>
      <c r="H54" s="176">
        <v>0</v>
      </c>
      <c r="I54" s="176">
        <v>0</v>
      </c>
      <c r="J54" s="176">
        <v>0</v>
      </c>
      <c r="K54" s="176">
        <v>-7.2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76">
        <v>154</v>
      </c>
      <c r="H55" s="176">
        <v>0</v>
      </c>
      <c r="I55" s="176">
        <v>0</v>
      </c>
      <c r="J55" s="176">
        <v>0</v>
      </c>
      <c r="K55" s="176">
        <v>-7.2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76">
        <v>154</v>
      </c>
      <c r="H56" s="176">
        <v>0</v>
      </c>
      <c r="I56" s="176">
        <v>0</v>
      </c>
      <c r="J56" s="176">
        <v>0</v>
      </c>
      <c r="K56" s="176">
        <v>-7.2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76">
        <v>154</v>
      </c>
      <c r="H57" s="176">
        <v>0</v>
      </c>
      <c r="I57" s="176">
        <v>0</v>
      </c>
      <c r="J57" s="176">
        <v>0</v>
      </c>
      <c r="K57" s="176">
        <v>-7.2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76">
        <v>154</v>
      </c>
      <c r="H58" s="176">
        <v>0</v>
      </c>
      <c r="I58" s="176">
        <v>0</v>
      </c>
      <c r="J58" s="176">
        <v>0</v>
      </c>
      <c r="K58" s="176">
        <v>-7.2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176">
        <v>154</v>
      </c>
      <c r="H59" s="176">
        <v>0</v>
      </c>
      <c r="I59" s="176">
        <v>0</v>
      </c>
      <c r="J59" s="176">
        <v>0</v>
      </c>
      <c r="K59" s="176">
        <v>-7.2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76">
        <v>154</v>
      </c>
      <c r="H60" s="176">
        <v>0</v>
      </c>
      <c r="I60" s="176">
        <v>0</v>
      </c>
      <c r="J60" s="176">
        <v>0</v>
      </c>
      <c r="K60" s="176">
        <v>-7.2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176">
        <v>154</v>
      </c>
      <c r="H61" s="176">
        <v>0</v>
      </c>
      <c r="I61" s="176">
        <v>0</v>
      </c>
      <c r="J61" s="176">
        <v>0</v>
      </c>
      <c r="K61" s="176">
        <v>-7.2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176">
        <v>154</v>
      </c>
      <c r="H62" s="176">
        <v>0</v>
      </c>
      <c r="I62" s="176">
        <v>0</v>
      </c>
      <c r="J62" s="176">
        <v>0</v>
      </c>
      <c r="K62" s="176">
        <v>-7.2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176">
        <v>150</v>
      </c>
      <c r="H63" s="176">
        <v>0</v>
      </c>
      <c r="I63" s="176">
        <v>0</v>
      </c>
      <c r="J63" s="176">
        <v>0</v>
      </c>
      <c r="K63" s="176">
        <v>-7.2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176">
        <v>150</v>
      </c>
      <c r="H64" s="176">
        <v>0</v>
      </c>
      <c r="I64" s="176">
        <v>0</v>
      </c>
      <c r="J64" s="176">
        <v>0</v>
      </c>
      <c r="K64" s="176">
        <v>-7.2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176">
        <v>150</v>
      </c>
      <c r="H65" s="176">
        <v>0</v>
      </c>
      <c r="I65" s="176">
        <v>0</v>
      </c>
      <c r="J65" s="176">
        <v>0</v>
      </c>
      <c r="K65" s="176">
        <v>-7.2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176">
        <v>150</v>
      </c>
      <c r="H66" s="176">
        <v>0</v>
      </c>
      <c r="I66" s="176">
        <v>0</v>
      </c>
      <c r="J66" s="176">
        <v>0</v>
      </c>
      <c r="K66" s="176">
        <v>-7.2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176">
        <v>150</v>
      </c>
      <c r="H67" s="176">
        <v>0</v>
      </c>
      <c r="I67" s="176">
        <v>0</v>
      </c>
      <c r="J67" s="176">
        <v>0</v>
      </c>
      <c r="K67" s="176">
        <v>-7.2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176">
        <v>150</v>
      </c>
      <c r="H68" s="176">
        <v>0</v>
      </c>
      <c r="I68" s="176">
        <v>0</v>
      </c>
      <c r="J68" s="176">
        <v>0</v>
      </c>
      <c r="K68" s="176">
        <v>-7.2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176">
        <v>150</v>
      </c>
      <c r="H69" s="176">
        <v>0</v>
      </c>
      <c r="I69" s="176">
        <v>0</v>
      </c>
      <c r="J69" s="176">
        <v>0</v>
      </c>
      <c r="K69" s="176">
        <v>-7.2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176">
        <v>150</v>
      </c>
      <c r="H70" s="176">
        <v>0</v>
      </c>
      <c r="I70" s="176">
        <v>0</v>
      </c>
      <c r="J70" s="176">
        <v>0</v>
      </c>
      <c r="K70" s="176">
        <v>-7.2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176">
        <v>152</v>
      </c>
      <c r="H71" s="176">
        <v>0</v>
      </c>
      <c r="I71" s="176">
        <v>0</v>
      </c>
      <c r="J71" s="176">
        <v>0</v>
      </c>
      <c r="K71" s="176">
        <v>-7.2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76">
        <v>152</v>
      </c>
      <c r="H72" s="176">
        <v>0</v>
      </c>
      <c r="I72" s="176">
        <v>0</v>
      </c>
      <c r="J72" s="176">
        <v>0</v>
      </c>
      <c r="K72" s="176">
        <v>-7.2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176">
        <v>152</v>
      </c>
      <c r="H73" s="176">
        <v>0</v>
      </c>
      <c r="I73" s="176">
        <v>0</v>
      </c>
      <c r="J73" s="176">
        <v>0</v>
      </c>
      <c r="K73" s="176">
        <v>-7.2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76">
        <v>152</v>
      </c>
      <c r="H74" s="176">
        <v>0</v>
      </c>
      <c r="I74" s="176">
        <v>0</v>
      </c>
      <c r="J74" s="176">
        <v>0</v>
      </c>
      <c r="K74" s="176">
        <v>-7.2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76">
        <v>152</v>
      </c>
      <c r="H75" s="176">
        <v>0</v>
      </c>
      <c r="I75" s="176">
        <v>0</v>
      </c>
      <c r="J75" s="176">
        <v>0</v>
      </c>
      <c r="K75" s="176">
        <v>-7.2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176">
        <v>152</v>
      </c>
      <c r="H76" s="176">
        <v>0</v>
      </c>
      <c r="I76" s="176">
        <v>0</v>
      </c>
      <c r="J76" s="176">
        <v>0</v>
      </c>
      <c r="K76" s="176">
        <v>-7.2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176">
        <v>152</v>
      </c>
      <c r="H77" s="176">
        <v>0</v>
      </c>
      <c r="I77" s="176">
        <v>0</v>
      </c>
      <c r="J77" s="176">
        <v>0</v>
      </c>
      <c r="K77" s="176">
        <v>-7.2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176">
        <v>152</v>
      </c>
      <c r="H78" s="176">
        <v>0</v>
      </c>
      <c r="I78" s="176">
        <v>0</v>
      </c>
      <c r="J78" s="176">
        <v>0</v>
      </c>
      <c r="K78" s="176">
        <v>-7.2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176">
        <v>152</v>
      </c>
      <c r="H79" s="176">
        <v>0</v>
      </c>
      <c r="I79" s="176">
        <v>0</v>
      </c>
      <c r="J79" s="176">
        <v>0</v>
      </c>
      <c r="K79" s="176">
        <v>-7.2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176">
        <v>152</v>
      </c>
      <c r="H80" s="176">
        <v>0</v>
      </c>
      <c r="I80" s="176">
        <v>0</v>
      </c>
      <c r="J80" s="176">
        <v>0</v>
      </c>
      <c r="K80" s="176">
        <v>-7.2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176">
        <v>152</v>
      </c>
      <c r="H81" s="176">
        <v>0</v>
      </c>
      <c r="I81" s="176">
        <v>0</v>
      </c>
      <c r="J81" s="176">
        <v>0</v>
      </c>
      <c r="K81" s="176">
        <v>-7.2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176">
        <v>152</v>
      </c>
      <c r="H82" s="176">
        <v>0</v>
      </c>
      <c r="I82" s="176">
        <v>0</v>
      </c>
      <c r="J82" s="176">
        <v>0</v>
      </c>
      <c r="K82" s="176">
        <v>-7.2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176">
        <v>152</v>
      </c>
      <c r="H83" s="176">
        <v>0</v>
      </c>
      <c r="I83" s="176">
        <v>0</v>
      </c>
      <c r="J83" s="176">
        <v>0</v>
      </c>
      <c r="K83" s="176">
        <v>-7.2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</row>
    <row r="84" spans="1:16">
      <c r="A84" t="s">
        <v>126</v>
      </c>
      <c r="C84" s="24">
        <v>32</v>
      </c>
      <c r="D84" s="24">
        <v>0</v>
      </c>
      <c r="E84" s="24">
        <v>0</v>
      </c>
      <c r="F84" s="24">
        <v>0</v>
      </c>
      <c r="G84" s="176">
        <v>152</v>
      </c>
      <c r="H84" s="176">
        <v>0</v>
      </c>
      <c r="I84" s="176">
        <v>0</v>
      </c>
      <c r="J84" s="176">
        <v>0</v>
      </c>
      <c r="K84" s="176">
        <v>-7.2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</row>
    <row r="85" spans="1:16">
      <c r="A85" t="s">
        <v>127</v>
      </c>
      <c r="C85" s="24">
        <v>32</v>
      </c>
      <c r="D85" s="24">
        <v>0</v>
      </c>
      <c r="E85" s="24">
        <v>0</v>
      </c>
      <c r="F85" s="24">
        <v>0</v>
      </c>
      <c r="G85" s="176">
        <v>152</v>
      </c>
      <c r="H85" s="176">
        <v>0</v>
      </c>
      <c r="I85" s="176">
        <v>0</v>
      </c>
      <c r="J85" s="176">
        <v>0</v>
      </c>
      <c r="K85" s="176">
        <v>-7.2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176">
        <v>152</v>
      </c>
      <c r="H86" s="176">
        <v>0</v>
      </c>
      <c r="I86" s="176">
        <v>0</v>
      </c>
      <c r="J86" s="176">
        <v>0</v>
      </c>
      <c r="K86" s="176">
        <v>-7.2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176">
        <v>152</v>
      </c>
      <c r="H87" s="176">
        <v>0</v>
      </c>
      <c r="I87" s="176">
        <v>0</v>
      </c>
      <c r="J87" s="176">
        <v>0</v>
      </c>
      <c r="K87" s="176">
        <v>-7.2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176">
        <v>152</v>
      </c>
      <c r="H88" s="176">
        <v>0</v>
      </c>
      <c r="I88" s="176">
        <v>0</v>
      </c>
      <c r="J88" s="176">
        <v>0</v>
      </c>
      <c r="K88" s="176">
        <v>-7.2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176">
        <v>152</v>
      </c>
      <c r="H89" s="176">
        <v>0</v>
      </c>
      <c r="I89" s="176">
        <v>0</v>
      </c>
      <c r="J89" s="176">
        <v>0</v>
      </c>
      <c r="K89" s="176">
        <v>-7.2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176">
        <v>152</v>
      </c>
      <c r="H90" s="176">
        <v>0</v>
      </c>
      <c r="I90" s="176">
        <v>0</v>
      </c>
      <c r="J90" s="176">
        <v>0</v>
      </c>
      <c r="K90" s="176">
        <v>-7.2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176">
        <v>152</v>
      </c>
      <c r="H91" s="176">
        <v>0</v>
      </c>
      <c r="I91" s="176">
        <v>0</v>
      </c>
      <c r="J91" s="176">
        <v>0</v>
      </c>
      <c r="K91" s="176">
        <v>-7.2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176">
        <v>152</v>
      </c>
      <c r="H92" s="176">
        <v>0</v>
      </c>
      <c r="I92" s="176">
        <v>0</v>
      </c>
      <c r="J92" s="176">
        <v>0</v>
      </c>
      <c r="K92" s="176">
        <v>-7.2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176">
        <v>152</v>
      </c>
      <c r="H93" s="176">
        <v>0</v>
      </c>
      <c r="I93" s="176">
        <v>0</v>
      </c>
      <c r="J93" s="176">
        <v>0</v>
      </c>
      <c r="K93" s="176">
        <v>-7.2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176">
        <v>150</v>
      </c>
      <c r="H94" s="176">
        <v>0</v>
      </c>
      <c r="I94" s="176">
        <v>0</v>
      </c>
      <c r="J94" s="176">
        <v>0</v>
      </c>
      <c r="K94" s="176">
        <v>-7.2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76">
        <v>150</v>
      </c>
      <c r="H95" s="176">
        <v>0</v>
      </c>
      <c r="I95" s="176">
        <v>0</v>
      </c>
      <c r="J95" s="176">
        <v>0</v>
      </c>
      <c r="K95" s="176">
        <v>-7.2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76">
        <v>150</v>
      </c>
      <c r="H96" s="176">
        <v>0</v>
      </c>
      <c r="I96" s="176">
        <v>0</v>
      </c>
      <c r="J96" s="176">
        <v>0</v>
      </c>
      <c r="K96" s="176">
        <v>-7.2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176">
        <v>150</v>
      </c>
      <c r="H97" s="176">
        <v>0</v>
      </c>
      <c r="I97" s="176">
        <v>0</v>
      </c>
      <c r="J97" s="176">
        <v>0</v>
      </c>
      <c r="K97" s="176">
        <v>-7.2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176">
        <v>150</v>
      </c>
      <c r="H98" s="176">
        <v>0</v>
      </c>
      <c r="I98" s="176">
        <v>0</v>
      </c>
      <c r="J98" s="176">
        <v>0</v>
      </c>
      <c r="K98" s="176">
        <v>-7.2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0.81599999999999995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3.5779999999999998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-0.17280000000000012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18.23</v>
      </c>
      <c r="E3" s="176">
        <v>0</v>
      </c>
      <c r="F3" s="176">
        <v>0</v>
      </c>
      <c r="G3" s="176">
        <v>32.450000000000003</v>
      </c>
      <c r="H3" s="176">
        <v>0</v>
      </c>
      <c r="I3" s="176">
        <v>0</v>
      </c>
      <c r="J3" s="176">
        <v>10.32</v>
      </c>
      <c r="K3" s="176">
        <v>116.78</v>
      </c>
      <c r="L3" s="176">
        <v>0.4</v>
      </c>
      <c r="M3" s="176">
        <v>2.08</v>
      </c>
      <c r="N3" s="176">
        <v>1.7</v>
      </c>
      <c r="O3" s="176">
        <v>2.39</v>
      </c>
      <c r="P3" s="176">
        <v>0.96</v>
      </c>
      <c r="Q3" s="176">
        <v>0.3</v>
      </c>
      <c r="R3" s="176">
        <v>0.61</v>
      </c>
      <c r="S3" s="176">
        <v>0.38</v>
      </c>
      <c r="T3" s="176">
        <v>0.03</v>
      </c>
      <c r="U3" s="176">
        <v>1.94</v>
      </c>
      <c r="V3" s="176">
        <v>0.28999999999999998</v>
      </c>
      <c r="W3" s="176">
        <v>0</v>
      </c>
      <c r="X3" s="176">
        <v>2.0699999999999998</v>
      </c>
      <c r="Y3" s="176">
        <v>0</v>
      </c>
      <c r="Z3" s="176">
        <v>3.91</v>
      </c>
      <c r="AA3" s="176">
        <v>1.1399999999999999</v>
      </c>
      <c r="AB3" s="176">
        <v>0</v>
      </c>
      <c r="AC3" s="176">
        <v>21.1</v>
      </c>
      <c r="AD3" s="176">
        <v>0</v>
      </c>
      <c r="AE3" s="176">
        <v>0</v>
      </c>
      <c r="AF3" s="176">
        <v>0</v>
      </c>
      <c r="AG3" s="176">
        <v>34.97</v>
      </c>
      <c r="AH3" s="176">
        <v>0</v>
      </c>
      <c r="AI3" s="176">
        <v>12.73</v>
      </c>
      <c r="AJ3" s="176">
        <v>0</v>
      </c>
      <c r="AK3" s="176">
        <v>126.85</v>
      </c>
      <c r="AL3" s="176">
        <v>0</v>
      </c>
      <c r="AM3" s="176">
        <v>0</v>
      </c>
      <c r="AN3" s="176">
        <v>0</v>
      </c>
      <c r="AO3" s="176">
        <v>381.32</v>
      </c>
      <c r="AP3" s="176">
        <v>0</v>
      </c>
      <c r="AQ3" s="176">
        <v>0</v>
      </c>
      <c r="AR3" s="176">
        <v>2.6</v>
      </c>
      <c r="AS3" s="176">
        <v>0</v>
      </c>
      <c r="AT3" s="176">
        <v>29.87</v>
      </c>
      <c r="AU3" s="176">
        <v>6.99</v>
      </c>
      <c r="AV3" s="176">
        <v>7.0000000000000007E-2</v>
      </c>
      <c r="AW3" s="176">
        <v>0.09</v>
      </c>
      <c r="AX3" s="176">
        <v>0.06</v>
      </c>
      <c r="AY3" s="176">
        <v>0.08</v>
      </c>
    </row>
    <row r="4" spans="1:51">
      <c r="A4" t="s">
        <v>46</v>
      </c>
      <c r="B4" s="176">
        <v>0</v>
      </c>
      <c r="C4" s="176">
        <v>0</v>
      </c>
      <c r="D4" s="176">
        <v>18.23</v>
      </c>
      <c r="E4" s="176">
        <v>0</v>
      </c>
      <c r="F4" s="176">
        <v>0</v>
      </c>
      <c r="G4" s="176">
        <v>32.450000000000003</v>
      </c>
      <c r="H4" s="176">
        <v>0</v>
      </c>
      <c r="I4" s="176">
        <v>0</v>
      </c>
      <c r="J4" s="176">
        <v>10.32</v>
      </c>
      <c r="K4" s="176">
        <v>135.34</v>
      </c>
      <c r="L4" s="176">
        <v>0.4</v>
      </c>
      <c r="M4" s="176">
        <v>2.08</v>
      </c>
      <c r="N4" s="176">
        <v>1.7</v>
      </c>
      <c r="O4" s="176">
        <v>2.39</v>
      </c>
      <c r="P4" s="176">
        <v>0.96</v>
      </c>
      <c r="Q4" s="176">
        <v>0.3</v>
      </c>
      <c r="R4" s="176">
        <v>0.61</v>
      </c>
      <c r="S4" s="176">
        <v>0.38</v>
      </c>
      <c r="T4" s="176">
        <v>0.03</v>
      </c>
      <c r="U4" s="176">
        <v>1.94</v>
      </c>
      <c r="V4" s="176">
        <v>0.28999999999999998</v>
      </c>
      <c r="W4" s="176">
        <v>0</v>
      </c>
      <c r="X4" s="176">
        <v>2.0699999999999998</v>
      </c>
      <c r="Y4" s="176">
        <v>0</v>
      </c>
      <c r="Z4" s="176">
        <v>3.91</v>
      </c>
      <c r="AA4" s="176">
        <v>1.1399999999999999</v>
      </c>
      <c r="AB4" s="176">
        <v>0</v>
      </c>
      <c r="AC4" s="176">
        <v>21.1</v>
      </c>
      <c r="AD4" s="176">
        <v>0</v>
      </c>
      <c r="AE4" s="176">
        <v>0</v>
      </c>
      <c r="AF4" s="176">
        <v>0</v>
      </c>
      <c r="AG4" s="176">
        <v>34.97</v>
      </c>
      <c r="AH4" s="176">
        <v>0</v>
      </c>
      <c r="AI4" s="176">
        <v>12.73</v>
      </c>
      <c r="AJ4" s="176">
        <v>0</v>
      </c>
      <c r="AK4" s="176">
        <v>126.85</v>
      </c>
      <c r="AL4" s="176">
        <v>0</v>
      </c>
      <c r="AM4" s="176">
        <v>0</v>
      </c>
      <c r="AN4" s="176">
        <v>0</v>
      </c>
      <c r="AO4" s="176">
        <v>381.32</v>
      </c>
      <c r="AP4" s="176">
        <v>0</v>
      </c>
      <c r="AQ4" s="176">
        <v>0</v>
      </c>
      <c r="AR4" s="176">
        <v>2.6</v>
      </c>
      <c r="AS4" s="176">
        <v>0</v>
      </c>
      <c r="AT4" s="176">
        <v>29.87</v>
      </c>
      <c r="AU4" s="176">
        <v>6.99</v>
      </c>
      <c r="AV4" s="176">
        <v>7.0000000000000007E-2</v>
      </c>
      <c r="AW4" s="176">
        <v>0.09</v>
      </c>
      <c r="AX4" s="176">
        <v>0.06</v>
      </c>
      <c r="AY4" s="176">
        <v>0.08</v>
      </c>
    </row>
    <row r="5" spans="1:51">
      <c r="A5" t="s">
        <v>47</v>
      </c>
      <c r="B5" s="176">
        <v>0</v>
      </c>
      <c r="C5" s="176">
        <v>0</v>
      </c>
      <c r="D5" s="176">
        <v>18.23</v>
      </c>
      <c r="E5" s="176">
        <v>0</v>
      </c>
      <c r="F5" s="176">
        <v>0</v>
      </c>
      <c r="G5" s="176">
        <v>32.450000000000003</v>
      </c>
      <c r="H5" s="176">
        <v>0</v>
      </c>
      <c r="I5" s="176">
        <v>0</v>
      </c>
      <c r="J5" s="176">
        <v>10.32</v>
      </c>
      <c r="K5" s="176">
        <v>233.66</v>
      </c>
      <c r="L5" s="176">
        <v>8.8000000000000007</v>
      </c>
      <c r="M5" s="176">
        <v>2.08</v>
      </c>
      <c r="N5" s="176">
        <v>1.7</v>
      </c>
      <c r="O5" s="176">
        <v>2.39</v>
      </c>
      <c r="P5" s="176">
        <v>0.96</v>
      </c>
      <c r="Q5" s="176">
        <v>4.47</v>
      </c>
      <c r="R5" s="176">
        <v>0.62</v>
      </c>
      <c r="S5" s="176">
        <v>5.74</v>
      </c>
      <c r="T5" s="176">
        <v>0.42</v>
      </c>
      <c r="U5" s="176">
        <v>1.94</v>
      </c>
      <c r="V5" s="176">
        <v>0.28999999999999998</v>
      </c>
      <c r="W5" s="176">
        <v>0.6</v>
      </c>
      <c r="X5" s="176">
        <v>3.8</v>
      </c>
      <c r="Y5" s="176">
        <v>0</v>
      </c>
      <c r="Z5" s="176">
        <v>2.64</v>
      </c>
      <c r="AA5" s="176">
        <v>1.1399999999999999</v>
      </c>
      <c r="AB5" s="176">
        <v>0</v>
      </c>
      <c r="AC5" s="176">
        <v>21.1</v>
      </c>
      <c r="AD5" s="176">
        <v>0</v>
      </c>
      <c r="AE5" s="176">
        <v>0</v>
      </c>
      <c r="AF5" s="176">
        <v>0</v>
      </c>
      <c r="AG5" s="176">
        <v>34.97</v>
      </c>
      <c r="AH5" s="176">
        <v>0</v>
      </c>
      <c r="AI5" s="176">
        <v>12.73</v>
      </c>
      <c r="AJ5" s="176">
        <v>0</v>
      </c>
      <c r="AK5" s="176">
        <v>126.85</v>
      </c>
      <c r="AL5" s="176">
        <v>0</v>
      </c>
      <c r="AM5" s="176">
        <v>0</v>
      </c>
      <c r="AN5" s="176">
        <v>0</v>
      </c>
      <c r="AO5" s="176">
        <v>381.32</v>
      </c>
      <c r="AP5" s="176">
        <v>0</v>
      </c>
      <c r="AQ5" s="176">
        <v>0</v>
      </c>
      <c r="AR5" s="176">
        <v>2.6</v>
      </c>
      <c r="AS5" s="176">
        <v>0</v>
      </c>
      <c r="AT5" s="176">
        <v>29.87</v>
      </c>
      <c r="AU5" s="176">
        <v>7.1</v>
      </c>
      <c r="AV5" s="176">
        <v>7.0000000000000007E-2</v>
      </c>
      <c r="AW5" s="176">
        <v>0.09</v>
      </c>
      <c r="AX5" s="176">
        <v>0.06</v>
      </c>
      <c r="AY5" s="176">
        <v>0.09</v>
      </c>
    </row>
    <row r="6" spans="1:51">
      <c r="A6" t="s">
        <v>48</v>
      </c>
      <c r="B6" s="176">
        <v>0</v>
      </c>
      <c r="C6" s="176">
        <v>0</v>
      </c>
      <c r="D6" s="176">
        <v>18.23</v>
      </c>
      <c r="E6" s="176">
        <v>0</v>
      </c>
      <c r="F6" s="176">
        <v>0</v>
      </c>
      <c r="G6" s="176">
        <v>32.450000000000003</v>
      </c>
      <c r="H6" s="176">
        <v>0</v>
      </c>
      <c r="I6" s="176">
        <v>0</v>
      </c>
      <c r="J6" s="176">
        <v>10.32</v>
      </c>
      <c r="K6" s="176">
        <v>233.66</v>
      </c>
      <c r="L6" s="176">
        <v>8.8000000000000007</v>
      </c>
      <c r="M6" s="176">
        <v>2.08</v>
      </c>
      <c r="N6" s="176">
        <v>1.7</v>
      </c>
      <c r="O6" s="176">
        <v>2.39</v>
      </c>
      <c r="P6" s="176">
        <v>0.96</v>
      </c>
      <c r="Q6" s="176">
        <v>4.47</v>
      </c>
      <c r="R6" s="176">
        <v>0.62</v>
      </c>
      <c r="S6" s="176">
        <v>5.74</v>
      </c>
      <c r="T6" s="176">
        <v>0.42</v>
      </c>
      <c r="U6" s="176">
        <v>1.94</v>
      </c>
      <c r="V6" s="176">
        <v>0.28999999999999998</v>
      </c>
      <c r="W6" s="176">
        <v>0.6</v>
      </c>
      <c r="X6" s="176">
        <v>3.81</v>
      </c>
      <c r="Y6" s="176">
        <v>0</v>
      </c>
      <c r="Z6" s="176">
        <v>2.64</v>
      </c>
      <c r="AA6" s="176">
        <v>1.1399999999999999</v>
      </c>
      <c r="AB6" s="176">
        <v>0</v>
      </c>
      <c r="AC6" s="176">
        <v>21.1</v>
      </c>
      <c r="AD6" s="176">
        <v>0</v>
      </c>
      <c r="AE6" s="176">
        <v>0</v>
      </c>
      <c r="AF6" s="176">
        <v>0</v>
      </c>
      <c r="AG6" s="176">
        <v>34.97</v>
      </c>
      <c r="AH6" s="176">
        <v>0</v>
      </c>
      <c r="AI6" s="176">
        <v>12.73</v>
      </c>
      <c r="AJ6" s="176">
        <v>0</v>
      </c>
      <c r="AK6" s="176">
        <v>126.85</v>
      </c>
      <c r="AL6" s="176">
        <v>0</v>
      </c>
      <c r="AM6" s="176">
        <v>0</v>
      </c>
      <c r="AN6" s="176">
        <v>0</v>
      </c>
      <c r="AO6" s="176">
        <v>381.32</v>
      </c>
      <c r="AP6" s="176">
        <v>0</v>
      </c>
      <c r="AQ6" s="176">
        <v>0</v>
      </c>
      <c r="AR6" s="176">
        <v>2.6</v>
      </c>
      <c r="AS6" s="176">
        <v>0</v>
      </c>
      <c r="AT6" s="176">
        <v>29.87</v>
      </c>
      <c r="AU6" s="176">
        <v>7.1</v>
      </c>
      <c r="AV6" s="176">
        <v>7.0000000000000007E-2</v>
      </c>
      <c r="AW6" s="176">
        <v>0.09</v>
      </c>
      <c r="AX6" s="176">
        <v>0.06</v>
      </c>
      <c r="AY6" s="176">
        <v>0.09</v>
      </c>
    </row>
    <row r="7" spans="1:51">
      <c r="A7" t="s">
        <v>49</v>
      </c>
      <c r="B7" s="176">
        <v>0</v>
      </c>
      <c r="C7" s="176">
        <v>0</v>
      </c>
      <c r="D7" s="176">
        <v>18.23</v>
      </c>
      <c r="E7" s="176">
        <v>0</v>
      </c>
      <c r="F7" s="176">
        <v>0</v>
      </c>
      <c r="G7" s="176">
        <v>32.450000000000003</v>
      </c>
      <c r="H7" s="176">
        <v>0</v>
      </c>
      <c r="I7" s="176">
        <v>0</v>
      </c>
      <c r="J7" s="176">
        <v>10.32</v>
      </c>
      <c r="K7" s="176">
        <v>233.66</v>
      </c>
      <c r="L7" s="176">
        <v>8.77</v>
      </c>
      <c r="M7" s="176">
        <v>2.69</v>
      </c>
      <c r="N7" s="176">
        <v>1.7</v>
      </c>
      <c r="O7" s="176">
        <v>2.39</v>
      </c>
      <c r="P7" s="176">
        <v>0.96</v>
      </c>
      <c r="Q7" s="176">
        <v>4.47</v>
      </c>
      <c r="R7" s="176">
        <v>9.39</v>
      </c>
      <c r="S7" s="176">
        <v>5.72</v>
      </c>
      <c r="T7" s="176">
        <v>0.41</v>
      </c>
      <c r="U7" s="176">
        <v>1.94</v>
      </c>
      <c r="V7" s="176">
        <v>6.1</v>
      </c>
      <c r="W7" s="176">
        <v>13.82</v>
      </c>
      <c r="X7" s="176">
        <v>50.27</v>
      </c>
      <c r="Y7" s="176">
        <v>0</v>
      </c>
      <c r="Z7" s="176">
        <v>41.81</v>
      </c>
      <c r="AA7" s="176">
        <v>21.14</v>
      </c>
      <c r="AB7" s="176">
        <v>0</v>
      </c>
      <c r="AC7" s="176">
        <v>27.78</v>
      </c>
      <c r="AD7" s="176">
        <v>0</v>
      </c>
      <c r="AE7" s="176">
        <v>0</v>
      </c>
      <c r="AF7" s="176">
        <v>0</v>
      </c>
      <c r="AG7" s="176">
        <v>39.659999999999997</v>
      </c>
      <c r="AH7" s="176">
        <v>0</v>
      </c>
      <c r="AI7" s="176">
        <v>12.73</v>
      </c>
      <c r="AJ7" s="176">
        <v>0</v>
      </c>
      <c r="AK7" s="176">
        <v>126.85</v>
      </c>
      <c r="AL7" s="176">
        <v>0</v>
      </c>
      <c r="AM7" s="176">
        <v>0</v>
      </c>
      <c r="AN7" s="176">
        <v>0</v>
      </c>
      <c r="AO7" s="176">
        <v>381.32</v>
      </c>
      <c r="AP7" s="176">
        <v>0</v>
      </c>
      <c r="AQ7" s="176">
        <v>0</v>
      </c>
      <c r="AR7" s="176">
        <v>2.6</v>
      </c>
      <c r="AS7" s="176">
        <v>0</v>
      </c>
      <c r="AT7" s="176">
        <v>29.87</v>
      </c>
      <c r="AU7" s="176">
        <v>7.1</v>
      </c>
      <c r="AV7" s="176">
        <v>7.0000000000000007E-2</v>
      </c>
      <c r="AW7" s="176">
        <v>0.09</v>
      </c>
      <c r="AX7" s="176">
        <v>0.06</v>
      </c>
      <c r="AY7" s="176">
        <v>0.09</v>
      </c>
    </row>
    <row r="8" spans="1:51">
      <c r="A8" t="s">
        <v>50</v>
      </c>
      <c r="B8" s="176">
        <v>0</v>
      </c>
      <c r="C8" s="176">
        <v>0</v>
      </c>
      <c r="D8" s="176">
        <v>18.23</v>
      </c>
      <c r="E8" s="176">
        <v>0</v>
      </c>
      <c r="F8" s="176">
        <v>0</v>
      </c>
      <c r="G8" s="176">
        <v>32.450000000000003</v>
      </c>
      <c r="H8" s="176">
        <v>0</v>
      </c>
      <c r="I8" s="176">
        <v>0</v>
      </c>
      <c r="J8" s="176">
        <v>10.32</v>
      </c>
      <c r="K8" s="176">
        <v>233.66</v>
      </c>
      <c r="L8" s="176">
        <v>8.77</v>
      </c>
      <c r="M8" s="176">
        <v>2.08</v>
      </c>
      <c r="N8" s="176">
        <v>1.7</v>
      </c>
      <c r="O8" s="176">
        <v>2.39</v>
      </c>
      <c r="P8" s="176">
        <v>0.96</v>
      </c>
      <c r="Q8" s="176">
        <v>4.47</v>
      </c>
      <c r="R8" s="176">
        <v>9.39</v>
      </c>
      <c r="S8" s="176">
        <v>5.72</v>
      </c>
      <c r="T8" s="176">
        <v>0.41</v>
      </c>
      <c r="U8" s="176">
        <v>1.94</v>
      </c>
      <c r="V8" s="176">
        <v>6.2</v>
      </c>
      <c r="W8" s="176">
        <v>13.82</v>
      </c>
      <c r="X8" s="176">
        <v>50.27</v>
      </c>
      <c r="Y8" s="176">
        <v>0</v>
      </c>
      <c r="Z8" s="176">
        <v>62.23</v>
      </c>
      <c r="AA8" s="176">
        <v>21.14</v>
      </c>
      <c r="AB8" s="176">
        <v>0</v>
      </c>
      <c r="AC8" s="176">
        <v>27.78</v>
      </c>
      <c r="AD8" s="176">
        <v>0</v>
      </c>
      <c r="AE8" s="176">
        <v>0</v>
      </c>
      <c r="AF8" s="176">
        <v>0</v>
      </c>
      <c r="AG8" s="176">
        <v>39.659999999999997</v>
      </c>
      <c r="AH8" s="176">
        <v>0</v>
      </c>
      <c r="AI8" s="176">
        <v>12.73</v>
      </c>
      <c r="AJ8" s="176">
        <v>0</v>
      </c>
      <c r="AK8" s="176">
        <v>126.85</v>
      </c>
      <c r="AL8" s="176">
        <v>0</v>
      </c>
      <c r="AM8" s="176">
        <v>0</v>
      </c>
      <c r="AN8" s="176">
        <v>0</v>
      </c>
      <c r="AO8" s="176">
        <v>381.32</v>
      </c>
      <c r="AP8" s="176">
        <v>0</v>
      </c>
      <c r="AQ8" s="176">
        <v>0</v>
      </c>
      <c r="AR8" s="176">
        <v>2.6</v>
      </c>
      <c r="AS8" s="176">
        <v>0</v>
      </c>
      <c r="AT8" s="176">
        <v>29.87</v>
      </c>
      <c r="AU8" s="176">
        <v>7.1</v>
      </c>
      <c r="AV8" s="176">
        <v>7.0000000000000007E-2</v>
      </c>
      <c r="AW8" s="176">
        <v>0.09</v>
      </c>
      <c r="AX8" s="176">
        <v>0.06</v>
      </c>
      <c r="AY8" s="176">
        <v>0.09</v>
      </c>
    </row>
    <row r="9" spans="1:51">
      <c r="A9" t="s">
        <v>51</v>
      </c>
      <c r="B9" s="176">
        <v>0</v>
      </c>
      <c r="C9" s="176">
        <v>0</v>
      </c>
      <c r="D9" s="176">
        <v>18.23</v>
      </c>
      <c r="E9" s="176">
        <v>0</v>
      </c>
      <c r="F9" s="176">
        <v>0</v>
      </c>
      <c r="G9" s="176">
        <v>32.450000000000003</v>
      </c>
      <c r="H9" s="176">
        <v>0</v>
      </c>
      <c r="I9" s="176">
        <v>0</v>
      </c>
      <c r="J9" s="176">
        <v>10.32</v>
      </c>
      <c r="K9" s="176">
        <v>233.66</v>
      </c>
      <c r="L9" s="176">
        <v>8.77</v>
      </c>
      <c r="M9" s="176">
        <v>2.08</v>
      </c>
      <c r="N9" s="176">
        <v>1.7</v>
      </c>
      <c r="O9" s="176">
        <v>2.39</v>
      </c>
      <c r="P9" s="176">
        <v>0.96</v>
      </c>
      <c r="Q9" s="176">
        <v>4.47</v>
      </c>
      <c r="R9" s="176">
        <v>9.39</v>
      </c>
      <c r="S9" s="176">
        <v>5.72</v>
      </c>
      <c r="T9" s="176">
        <v>0.41</v>
      </c>
      <c r="U9" s="176">
        <v>1.94</v>
      </c>
      <c r="V9" s="176">
        <v>6.2</v>
      </c>
      <c r="W9" s="176">
        <v>13.82</v>
      </c>
      <c r="X9" s="176">
        <v>50.27</v>
      </c>
      <c r="Y9" s="176">
        <v>0</v>
      </c>
      <c r="Z9" s="176">
        <v>64.150000000000006</v>
      </c>
      <c r="AA9" s="176">
        <v>21.14</v>
      </c>
      <c r="AB9" s="176">
        <v>0</v>
      </c>
      <c r="AC9" s="176">
        <v>20.45</v>
      </c>
      <c r="AD9" s="176">
        <v>0</v>
      </c>
      <c r="AE9" s="176">
        <v>0</v>
      </c>
      <c r="AF9" s="176">
        <v>0</v>
      </c>
      <c r="AG9" s="176">
        <v>34.97</v>
      </c>
      <c r="AH9" s="176">
        <v>0</v>
      </c>
      <c r="AI9" s="176">
        <v>12.73</v>
      </c>
      <c r="AJ9" s="176">
        <v>0</v>
      </c>
      <c r="AK9" s="176">
        <v>126.85</v>
      </c>
      <c r="AL9" s="176">
        <v>0</v>
      </c>
      <c r="AM9" s="176">
        <v>0</v>
      </c>
      <c r="AN9" s="176">
        <v>0</v>
      </c>
      <c r="AO9" s="176">
        <v>381.32</v>
      </c>
      <c r="AP9" s="176">
        <v>0</v>
      </c>
      <c r="AQ9" s="176">
        <v>0</v>
      </c>
      <c r="AR9" s="176">
        <v>2.6</v>
      </c>
      <c r="AS9" s="176">
        <v>0</v>
      </c>
      <c r="AT9" s="176">
        <v>29.87</v>
      </c>
      <c r="AU9" s="176">
        <v>7.1</v>
      </c>
      <c r="AV9" s="176">
        <v>7.0000000000000007E-2</v>
      </c>
      <c r="AW9" s="176">
        <v>0.09</v>
      </c>
      <c r="AX9" s="176">
        <v>0.06</v>
      </c>
      <c r="AY9" s="176">
        <v>0.09</v>
      </c>
    </row>
    <row r="10" spans="1:51">
      <c r="A10" t="s">
        <v>52</v>
      </c>
      <c r="B10" s="176">
        <v>0</v>
      </c>
      <c r="C10" s="176">
        <v>0</v>
      </c>
      <c r="D10" s="176">
        <v>18.23</v>
      </c>
      <c r="E10" s="176">
        <v>0</v>
      </c>
      <c r="F10" s="176">
        <v>0</v>
      </c>
      <c r="G10" s="176">
        <v>32.450000000000003</v>
      </c>
      <c r="H10" s="176">
        <v>0</v>
      </c>
      <c r="I10" s="176">
        <v>0</v>
      </c>
      <c r="J10" s="176">
        <v>10.32</v>
      </c>
      <c r="K10" s="176">
        <v>233.66</v>
      </c>
      <c r="L10" s="176">
        <v>8.77</v>
      </c>
      <c r="M10" s="176">
        <v>2.08</v>
      </c>
      <c r="N10" s="176">
        <v>1.7</v>
      </c>
      <c r="O10" s="176">
        <v>2.39</v>
      </c>
      <c r="P10" s="176">
        <v>0.96</v>
      </c>
      <c r="Q10" s="176">
        <v>4.47</v>
      </c>
      <c r="R10" s="176">
        <v>9.39</v>
      </c>
      <c r="S10" s="176">
        <v>5.72</v>
      </c>
      <c r="T10" s="176">
        <v>0.41</v>
      </c>
      <c r="U10" s="176">
        <v>1.94</v>
      </c>
      <c r="V10" s="176">
        <v>6.2</v>
      </c>
      <c r="W10" s="176">
        <v>13.82</v>
      </c>
      <c r="X10" s="176">
        <v>50.27</v>
      </c>
      <c r="Y10" s="176">
        <v>0</v>
      </c>
      <c r="Z10" s="176">
        <v>64.150000000000006</v>
      </c>
      <c r="AA10" s="176">
        <v>21.14</v>
      </c>
      <c r="AB10" s="176">
        <v>0</v>
      </c>
      <c r="AC10" s="176">
        <v>20.45</v>
      </c>
      <c r="AD10" s="176">
        <v>0</v>
      </c>
      <c r="AE10" s="176">
        <v>0</v>
      </c>
      <c r="AF10" s="176">
        <v>0</v>
      </c>
      <c r="AG10" s="176">
        <v>34.97</v>
      </c>
      <c r="AH10" s="176">
        <v>0</v>
      </c>
      <c r="AI10" s="176">
        <v>12.73</v>
      </c>
      <c r="AJ10" s="176">
        <v>0</v>
      </c>
      <c r="AK10" s="176">
        <v>126.85</v>
      </c>
      <c r="AL10" s="176">
        <v>0</v>
      </c>
      <c r="AM10" s="176">
        <v>0</v>
      </c>
      <c r="AN10" s="176">
        <v>0</v>
      </c>
      <c r="AO10" s="176">
        <v>381.32</v>
      </c>
      <c r="AP10" s="176">
        <v>0</v>
      </c>
      <c r="AQ10" s="176">
        <v>0</v>
      </c>
      <c r="AR10" s="176">
        <v>2.6</v>
      </c>
      <c r="AS10" s="176">
        <v>0</v>
      </c>
      <c r="AT10" s="176">
        <v>29.87</v>
      </c>
      <c r="AU10" s="176">
        <v>7.55</v>
      </c>
      <c r="AV10" s="176">
        <v>7.0000000000000007E-2</v>
      </c>
      <c r="AW10" s="176">
        <v>0.09</v>
      </c>
      <c r="AX10" s="176">
        <v>0.06</v>
      </c>
      <c r="AY10" s="176">
        <v>0.09</v>
      </c>
    </row>
    <row r="11" spans="1:51">
      <c r="A11" t="s">
        <v>53</v>
      </c>
      <c r="B11" s="176">
        <v>0</v>
      </c>
      <c r="C11" s="176">
        <v>0</v>
      </c>
      <c r="D11" s="176">
        <v>18.23</v>
      </c>
      <c r="E11" s="176">
        <v>0</v>
      </c>
      <c r="F11" s="176">
        <v>0</v>
      </c>
      <c r="G11" s="176">
        <v>32.450000000000003</v>
      </c>
      <c r="H11" s="176">
        <v>0</v>
      </c>
      <c r="I11" s="176">
        <v>0</v>
      </c>
      <c r="J11" s="176">
        <v>10.32</v>
      </c>
      <c r="K11" s="176">
        <v>233.66</v>
      </c>
      <c r="L11" s="176">
        <v>8.77</v>
      </c>
      <c r="M11" s="176">
        <v>2.08</v>
      </c>
      <c r="N11" s="176">
        <v>1.7</v>
      </c>
      <c r="O11" s="176">
        <v>2.39</v>
      </c>
      <c r="P11" s="176">
        <v>0.96</v>
      </c>
      <c r="Q11" s="176">
        <v>4.47</v>
      </c>
      <c r="R11" s="176">
        <v>9.39</v>
      </c>
      <c r="S11" s="176">
        <v>5.72</v>
      </c>
      <c r="T11" s="176">
        <v>0.41</v>
      </c>
      <c r="U11" s="176">
        <v>1.94</v>
      </c>
      <c r="V11" s="176">
        <v>6.2</v>
      </c>
      <c r="W11" s="176">
        <v>13.82</v>
      </c>
      <c r="X11" s="176">
        <v>50.27</v>
      </c>
      <c r="Y11" s="176">
        <v>0</v>
      </c>
      <c r="Z11" s="176">
        <v>64.150000000000006</v>
      </c>
      <c r="AA11" s="176">
        <v>21.14</v>
      </c>
      <c r="AB11" s="176">
        <v>0</v>
      </c>
      <c r="AC11" s="176">
        <v>20.45</v>
      </c>
      <c r="AD11" s="176">
        <v>0</v>
      </c>
      <c r="AE11" s="176">
        <v>0</v>
      </c>
      <c r="AF11" s="176">
        <v>0</v>
      </c>
      <c r="AG11" s="176">
        <v>34.97</v>
      </c>
      <c r="AH11" s="176">
        <v>0</v>
      </c>
      <c r="AI11" s="176">
        <v>12.73</v>
      </c>
      <c r="AJ11" s="176">
        <v>0</v>
      </c>
      <c r="AK11" s="176">
        <v>126.85</v>
      </c>
      <c r="AL11" s="176">
        <v>0</v>
      </c>
      <c r="AM11" s="176">
        <v>0</v>
      </c>
      <c r="AN11" s="176">
        <v>0</v>
      </c>
      <c r="AO11" s="176">
        <v>381.32</v>
      </c>
      <c r="AP11" s="176">
        <v>0</v>
      </c>
      <c r="AQ11" s="176">
        <v>0</v>
      </c>
      <c r="AR11" s="176">
        <v>2.6</v>
      </c>
      <c r="AS11" s="176">
        <v>0</v>
      </c>
      <c r="AT11" s="176">
        <v>29.87</v>
      </c>
      <c r="AU11" s="176">
        <v>8.93</v>
      </c>
      <c r="AV11" s="176">
        <v>7.0000000000000007E-2</v>
      </c>
      <c r="AW11" s="176">
        <v>0.09</v>
      </c>
      <c r="AX11" s="176">
        <v>0.06</v>
      </c>
      <c r="AY11" s="176">
        <v>0.09</v>
      </c>
    </row>
    <row r="12" spans="1:51">
      <c r="A12" t="s">
        <v>54</v>
      </c>
      <c r="B12" s="176">
        <v>0</v>
      </c>
      <c r="C12" s="176">
        <v>0</v>
      </c>
      <c r="D12" s="176">
        <v>18.23</v>
      </c>
      <c r="E12" s="176">
        <v>0</v>
      </c>
      <c r="F12" s="176">
        <v>0</v>
      </c>
      <c r="G12" s="176">
        <v>32.450000000000003</v>
      </c>
      <c r="H12" s="176">
        <v>0</v>
      </c>
      <c r="I12" s="176">
        <v>0</v>
      </c>
      <c r="J12" s="176">
        <v>10.32</v>
      </c>
      <c r="K12" s="176">
        <v>233.66</v>
      </c>
      <c r="L12" s="176">
        <v>8.77</v>
      </c>
      <c r="M12" s="176">
        <v>2.08</v>
      </c>
      <c r="N12" s="176">
        <v>1.7</v>
      </c>
      <c r="O12" s="176">
        <v>2.39</v>
      </c>
      <c r="P12" s="176">
        <v>0.96</v>
      </c>
      <c r="Q12" s="176">
        <v>4.47</v>
      </c>
      <c r="R12" s="176">
        <v>9.39</v>
      </c>
      <c r="S12" s="176">
        <v>5.72</v>
      </c>
      <c r="T12" s="176">
        <v>0.41</v>
      </c>
      <c r="U12" s="176">
        <v>1.94</v>
      </c>
      <c r="V12" s="176">
        <v>6.2</v>
      </c>
      <c r="W12" s="176">
        <v>13.82</v>
      </c>
      <c r="X12" s="176">
        <v>50.27</v>
      </c>
      <c r="Y12" s="176">
        <v>0</v>
      </c>
      <c r="Z12" s="176">
        <v>64.150000000000006</v>
      </c>
      <c r="AA12" s="176">
        <v>21.14</v>
      </c>
      <c r="AB12" s="176">
        <v>0</v>
      </c>
      <c r="AC12" s="176">
        <v>20.48</v>
      </c>
      <c r="AD12" s="176">
        <v>0</v>
      </c>
      <c r="AE12" s="176">
        <v>0</v>
      </c>
      <c r="AF12" s="176">
        <v>0</v>
      </c>
      <c r="AG12" s="176">
        <v>34.97</v>
      </c>
      <c r="AH12" s="176">
        <v>0</v>
      </c>
      <c r="AI12" s="176">
        <v>12.73</v>
      </c>
      <c r="AJ12" s="176">
        <v>0</v>
      </c>
      <c r="AK12" s="176">
        <v>126.85</v>
      </c>
      <c r="AL12" s="176">
        <v>0</v>
      </c>
      <c r="AM12" s="176">
        <v>0</v>
      </c>
      <c r="AN12" s="176">
        <v>0</v>
      </c>
      <c r="AO12" s="176">
        <v>381.32</v>
      </c>
      <c r="AP12" s="176">
        <v>0</v>
      </c>
      <c r="AQ12" s="176">
        <v>0</v>
      </c>
      <c r="AR12" s="176">
        <v>2.6</v>
      </c>
      <c r="AS12" s="176">
        <v>0</v>
      </c>
      <c r="AT12" s="176">
        <v>29.87</v>
      </c>
      <c r="AU12" s="176">
        <v>9.0399999999999991</v>
      </c>
      <c r="AV12" s="176">
        <v>7.0000000000000007E-2</v>
      </c>
      <c r="AW12" s="176">
        <v>0.09</v>
      </c>
      <c r="AX12" s="176">
        <v>0.06</v>
      </c>
      <c r="AY12" s="176">
        <v>0.09</v>
      </c>
    </row>
    <row r="13" spans="1:51">
      <c r="A13" t="s">
        <v>55</v>
      </c>
      <c r="B13" s="176">
        <v>0</v>
      </c>
      <c r="C13" s="176">
        <v>0</v>
      </c>
      <c r="D13" s="176">
        <v>18.23</v>
      </c>
      <c r="E13" s="176">
        <v>0</v>
      </c>
      <c r="F13" s="176">
        <v>0</v>
      </c>
      <c r="G13" s="176">
        <v>32.450000000000003</v>
      </c>
      <c r="H13" s="176">
        <v>0</v>
      </c>
      <c r="I13" s="176">
        <v>0</v>
      </c>
      <c r="J13" s="176">
        <v>10.32</v>
      </c>
      <c r="K13" s="176">
        <v>233.66</v>
      </c>
      <c r="L13" s="176">
        <v>8.77</v>
      </c>
      <c r="M13" s="176">
        <v>2.08</v>
      </c>
      <c r="N13" s="176">
        <v>1.7</v>
      </c>
      <c r="O13" s="176">
        <v>2.39</v>
      </c>
      <c r="P13" s="176">
        <v>0.96</v>
      </c>
      <c r="Q13" s="176">
        <v>4.47</v>
      </c>
      <c r="R13" s="176">
        <v>9.39</v>
      </c>
      <c r="S13" s="176">
        <v>5.72</v>
      </c>
      <c r="T13" s="176">
        <v>0.41</v>
      </c>
      <c r="U13" s="176">
        <v>1.94</v>
      </c>
      <c r="V13" s="176">
        <v>6.2</v>
      </c>
      <c r="W13" s="176">
        <v>13.82</v>
      </c>
      <c r="X13" s="176">
        <v>50.27</v>
      </c>
      <c r="Y13" s="176">
        <v>0</v>
      </c>
      <c r="Z13" s="176">
        <v>64.150000000000006</v>
      </c>
      <c r="AA13" s="176">
        <v>21.14</v>
      </c>
      <c r="AB13" s="176">
        <v>0</v>
      </c>
      <c r="AC13" s="176">
        <v>20.48</v>
      </c>
      <c r="AD13" s="176">
        <v>0</v>
      </c>
      <c r="AE13" s="176">
        <v>0</v>
      </c>
      <c r="AF13" s="176">
        <v>0</v>
      </c>
      <c r="AG13" s="176">
        <v>34.97</v>
      </c>
      <c r="AH13" s="176">
        <v>0</v>
      </c>
      <c r="AI13" s="176">
        <v>12.73</v>
      </c>
      <c r="AJ13" s="176">
        <v>0</v>
      </c>
      <c r="AK13" s="176">
        <v>126.85</v>
      </c>
      <c r="AL13" s="176">
        <v>0</v>
      </c>
      <c r="AM13" s="176">
        <v>0</v>
      </c>
      <c r="AN13" s="176">
        <v>0</v>
      </c>
      <c r="AO13" s="176">
        <v>381.32</v>
      </c>
      <c r="AP13" s="176">
        <v>0</v>
      </c>
      <c r="AQ13" s="176">
        <v>0</v>
      </c>
      <c r="AR13" s="176">
        <v>2.6</v>
      </c>
      <c r="AS13" s="176">
        <v>0</v>
      </c>
      <c r="AT13" s="176">
        <v>29.87</v>
      </c>
      <c r="AU13" s="176">
        <v>9.0399999999999991</v>
      </c>
      <c r="AV13" s="176">
        <v>7.0000000000000007E-2</v>
      </c>
      <c r="AW13" s="176">
        <v>0.09</v>
      </c>
      <c r="AX13" s="176">
        <v>0.06</v>
      </c>
      <c r="AY13" s="176">
        <v>0.09</v>
      </c>
    </row>
    <row r="14" spans="1:51">
      <c r="A14" t="s">
        <v>56</v>
      </c>
      <c r="B14" s="176">
        <v>0</v>
      </c>
      <c r="C14" s="176">
        <v>0</v>
      </c>
      <c r="D14" s="176">
        <v>18.23</v>
      </c>
      <c r="E14" s="176">
        <v>0</v>
      </c>
      <c r="F14" s="176">
        <v>0</v>
      </c>
      <c r="G14" s="176">
        <v>32.450000000000003</v>
      </c>
      <c r="H14" s="176">
        <v>0</v>
      </c>
      <c r="I14" s="176">
        <v>0</v>
      </c>
      <c r="J14" s="176">
        <v>10.32</v>
      </c>
      <c r="K14" s="176">
        <v>233.66</v>
      </c>
      <c r="L14" s="176">
        <v>8.77</v>
      </c>
      <c r="M14" s="176">
        <v>1.38</v>
      </c>
      <c r="N14" s="176">
        <v>1.7</v>
      </c>
      <c r="O14" s="176">
        <v>2.39</v>
      </c>
      <c r="P14" s="176">
        <v>0.96</v>
      </c>
      <c r="Q14" s="176">
        <v>4.47</v>
      </c>
      <c r="R14" s="176">
        <v>9.39</v>
      </c>
      <c r="S14" s="176">
        <v>5.72</v>
      </c>
      <c r="T14" s="176">
        <v>0.41</v>
      </c>
      <c r="U14" s="176">
        <v>1.94</v>
      </c>
      <c r="V14" s="176">
        <v>6.2</v>
      </c>
      <c r="W14" s="176">
        <v>13.82</v>
      </c>
      <c r="X14" s="176">
        <v>50.27</v>
      </c>
      <c r="Y14" s="176">
        <v>0</v>
      </c>
      <c r="Z14" s="176">
        <v>64.150000000000006</v>
      </c>
      <c r="AA14" s="176">
        <v>21.14</v>
      </c>
      <c r="AB14" s="176">
        <v>0</v>
      </c>
      <c r="AC14" s="176">
        <v>20.48</v>
      </c>
      <c r="AD14" s="176">
        <v>0</v>
      </c>
      <c r="AE14" s="176">
        <v>0</v>
      </c>
      <c r="AF14" s="176">
        <v>0</v>
      </c>
      <c r="AG14" s="176">
        <v>34.97</v>
      </c>
      <c r="AH14" s="176">
        <v>0</v>
      </c>
      <c r="AI14" s="176">
        <v>12.73</v>
      </c>
      <c r="AJ14" s="176">
        <v>0</v>
      </c>
      <c r="AK14" s="176">
        <v>126.85</v>
      </c>
      <c r="AL14" s="176">
        <v>0</v>
      </c>
      <c r="AM14" s="176">
        <v>0</v>
      </c>
      <c r="AN14" s="176">
        <v>0</v>
      </c>
      <c r="AO14" s="176">
        <v>381.32</v>
      </c>
      <c r="AP14" s="176">
        <v>0</v>
      </c>
      <c r="AQ14" s="176">
        <v>0</v>
      </c>
      <c r="AR14" s="176">
        <v>2.6</v>
      </c>
      <c r="AS14" s="176">
        <v>0</v>
      </c>
      <c r="AT14" s="176">
        <v>29.87</v>
      </c>
      <c r="AU14" s="176">
        <v>9.0399999999999991</v>
      </c>
      <c r="AV14" s="176">
        <v>7.0000000000000007E-2</v>
      </c>
      <c r="AW14" s="176">
        <v>0.09</v>
      </c>
      <c r="AX14" s="176">
        <v>0.06</v>
      </c>
      <c r="AY14" s="176">
        <v>0.09</v>
      </c>
    </row>
    <row r="15" spans="1:51">
      <c r="A15" t="s">
        <v>57</v>
      </c>
      <c r="B15" s="176">
        <v>0</v>
      </c>
      <c r="C15" s="176">
        <v>0</v>
      </c>
      <c r="D15" s="176">
        <v>18.23</v>
      </c>
      <c r="E15" s="176">
        <v>0</v>
      </c>
      <c r="F15" s="176">
        <v>0</v>
      </c>
      <c r="G15" s="176">
        <v>32.450000000000003</v>
      </c>
      <c r="H15" s="176">
        <v>0</v>
      </c>
      <c r="I15" s="176">
        <v>0</v>
      </c>
      <c r="J15" s="176">
        <v>10.32</v>
      </c>
      <c r="K15" s="176">
        <v>233.66</v>
      </c>
      <c r="L15" s="176">
        <v>8.77</v>
      </c>
      <c r="M15" s="176">
        <v>2.08</v>
      </c>
      <c r="N15" s="176">
        <v>1.7</v>
      </c>
      <c r="O15" s="176">
        <v>2.39</v>
      </c>
      <c r="P15" s="176">
        <v>0.96</v>
      </c>
      <c r="Q15" s="176">
        <v>4.47</v>
      </c>
      <c r="R15" s="176">
        <v>9.39</v>
      </c>
      <c r="S15" s="176">
        <v>5.72</v>
      </c>
      <c r="T15" s="176">
        <v>0.41</v>
      </c>
      <c r="U15" s="176">
        <v>1.94</v>
      </c>
      <c r="V15" s="176">
        <v>6.2</v>
      </c>
      <c r="W15" s="176">
        <v>13.82</v>
      </c>
      <c r="X15" s="176">
        <v>50.27</v>
      </c>
      <c r="Y15" s="176">
        <v>0</v>
      </c>
      <c r="Z15" s="176">
        <v>64.150000000000006</v>
      </c>
      <c r="AA15" s="176">
        <v>21.14</v>
      </c>
      <c r="AB15" s="176">
        <v>0</v>
      </c>
      <c r="AC15" s="176">
        <v>20.48</v>
      </c>
      <c r="AD15" s="176">
        <v>0</v>
      </c>
      <c r="AE15" s="176">
        <v>0</v>
      </c>
      <c r="AF15" s="176">
        <v>0</v>
      </c>
      <c r="AG15" s="176">
        <v>34.97</v>
      </c>
      <c r="AH15" s="176">
        <v>0</v>
      </c>
      <c r="AI15" s="176">
        <v>12.73</v>
      </c>
      <c r="AJ15" s="176">
        <v>0</v>
      </c>
      <c r="AK15" s="176">
        <v>126.85</v>
      </c>
      <c r="AL15" s="176">
        <v>0</v>
      </c>
      <c r="AM15" s="176">
        <v>0</v>
      </c>
      <c r="AN15" s="176">
        <v>0</v>
      </c>
      <c r="AO15" s="176">
        <v>381.32</v>
      </c>
      <c r="AP15" s="176">
        <v>0</v>
      </c>
      <c r="AQ15" s="176">
        <v>0</v>
      </c>
      <c r="AR15" s="176">
        <v>2.6</v>
      </c>
      <c r="AS15" s="176">
        <v>0</v>
      </c>
      <c r="AT15" s="176">
        <v>29.87</v>
      </c>
      <c r="AU15" s="176">
        <v>9.0399999999999991</v>
      </c>
      <c r="AV15" s="176">
        <v>7.0000000000000007E-2</v>
      </c>
      <c r="AW15" s="176">
        <v>0.09</v>
      </c>
      <c r="AX15" s="176">
        <v>0.06</v>
      </c>
      <c r="AY15" s="176">
        <v>0.09</v>
      </c>
    </row>
    <row r="16" spans="1:51">
      <c r="A16" t="s">
        <v>58</v>
      </c>
      <c r="B16" s="176">
        <v>0</v>
      </c>
      <c r="C16" s="176">
        <v>0</v>
      </c>
      <c r="D16" s="176">
        <v>18.23</v>
      </c>
      <c r="E16" s="176">
        <v>0</v>
      </c>
      <c r="F16" s="176">
        <v>0</v>
      </c>
      <c r="G16" s="176">
        <v>32.450000000000003</v>
      </c>
      <c r="H16" s="176">
        <v>0</v>
      </c>
      <c r="I16" s="176">
        <v>0</v>
      </c>
      <c r="J16" s="176">
        <v>10.32</v>
      </c>
      <c r="K16" s="176">
        <v>233.66</v>
      </c>
      <c r="L16" s="176">
        <v>8.77</v>
      </c>
      <c r="M16" s="176">
        <v>2.08</v>
      </c>
      <c r="N16" s="176">
        <v>1.7</v>
      </c>
      <c r="O16" s="176">
        <v>2.39</v>
      </c>
      <c r="P16" s="176">
        <v>0.96</v>
      </c>
      <c r="Q16" s="176">
        <v>4.47</v>
      </c>
      <c r="R16" s="176">
        <v>9.39</v>
      </c>
      <c r="S16" s="176">
        <v>5.72</v>
      </c>
      <c r="T16" s="176">
        <v>0.41</v>
      </c>
      <c r="U16" s="176">
        <v>1.94</v>
      </c>
      <c r="V16" s="176">
        <v>6.2</v>
      </c>
      <c r="W16" s="176">
        <v>13.82</v>
      </c>
      <c r="X16" s="176">
        <v>50.27</v>
      </c>
      <c r="Y16" s="176">
        <v>0</v>
      </c>
      <c r="Z16" s="176">
        <v>64.150000000000006</v>
      </c>
      <c r="AA16" s="176">
        <v>21.14</v>
      </c>
      <c r="AB16" s="176">
        <v>0</v>
      </c>
      <c r="AC16" s="176">
        <v>20.48</v>
      </c>
      <c r="AD16" s="176">
        <v>0</v>
      </c>
      <c r="AE16" s="176">
        <v>0</v>
      </c>
      <c r="AF16" s="176">
        <v>0</v>
      </c>
      <c r="AG16" s="176">
        <v>34.97</v>
      </c>
      <c r="AH16" s="176">
        <v>0</v>
      </c>
      <c r="AI16" s="176">
        <v>12.73</v>
      </c>
      <c r="AJ16" s="176">
        <v>0</v>
      </c>
      <c r="AK16" s="176">
        <v>126.85</v>
      </c>
      <c r="AL16" s="176">
        <v>0</v>
      </c>
      <c r="AM16" s="176">
        <v>0</v>
      </c>
      <c r="AN16" s="176">
        <v>0</v>
      </c>
      <c r="AO16" s="176">
        <v>381.32</v>
      </c>
      <c r="AP16" s="176">
        <v>0</v>
      </c>
      <c r="AQ16" s="176">
        <v>0</v>
      </c>
      <c r="AR16" s="176">
        <v>2.6</v>
      </c>
      <c r="AS16" s="176">
        <v>0</v>
      </c>
      <c r="AT16" s="176">
        <v>29.87</v>
      </c>
      <c r="AU16" s="176">
        <v>9.0399999999999991</v>
      </c>
      <c r="AV16" s="176">
        <v>7.0000000000000007E-2</v>
      </c>
      <c r="AW16" s="176">
        <v>0.09</v>
      </c>
      <c r="AX16" s="176">
        <v>0.06</v>
      </c>
      <c r="AY16" s="176">
        <v>0.09</v>
      </c>
    </row>
    <row r="17" spans="1:51">
      <c r="A17" t="s">
        <v>59</v>
      </c>
      <c r="B17" s="176">
        <v>0</v>
      </c>
      <c r="C17" s="176">
        <v>0</v>
      </c>
      <c r="D17" s="176">
        <v>18.23</v>
      </c>
      <c r="E17" s="176">
        <v>0</v>
      </c>
      <c r="F17" s="176">
        <v>0</v>
      </c>
      <c r="G17" s="176">
        <v>32.450000000000003</v>
      </c>
      <c r="H17" s="176">
        <v>0</v>
      </c>
      <c r="I17" s="176">
        <v>0</v>
      </c>
      <c r="J17" s="176">
        <v>10.32</v>
      </c>
      <c r="K17" s="176">
        <v>233.66</v>
      </c>
      <c r="L17" s="176">
        <v>8.77</v>
      </c>
      <c r="M17" s="176">
        <v>2.08</v>
      </c>
      <c r="N17" s="176">
        <v>1.7</v>
      </c>
      <c r="O17" s="176">
        <v>2.39</v>
      </c>
      <c r="P17" s="176">
        <v>0.96</v>
      </c>
      <c r="Q17" s="176">
        <v>4.47</v>
      </c>
      <c r="R17" s="176">
        <v>9.39</v>
      </c>
      <c r="S17" s="176">
        <v>5.72</v>
      </c>
      <c r="T17" s="176">
        <v>0.41</v>
      </c>
      <c r="U17" s="176">
        <v>1.94</v>
      </c>
      <c r="V17" s="176">
        <v>6.2</v>
      </c>
      <c r="W17" s="176">
        <v>13.82</v>
      </c>
      <c r="X17" s="176">
        <v>50.27</v>
      </c>
      <c r="Y17" s="176">
        <v>0</v>
      </c>
      <c r="Z17" s="176">
        <v>64.150000000000006</v>
      </c>
      <c r="AA17" s="176">
        <v>21.14</v>
      </c>
      <c r="AB17" s="176">
        <v>0</v>
      </c>
      <c r="AC17" s="176">
        <v>20.48</v>
      </c>
      <c r="AD17" s="176">
        <v>0</v>
      </c>
      <c r="AE17" s="176">
        <v>0</v>
      </c>
      <c r="AF17" s="176">
        <v>0</v>
      </c>
      <c r="AG17" s="176">
        <v>34.97</v>
      </c>
      <c r="AH17" s="176">
        <v>0</v>
      </c>
      <c r="AI17" s="176">
        <v>12.73</v>
      </c>
      <c r="AJ17" s="176">
        <v>0</v>
      </c>
      <c r="AK17" s="176">
        <v>126.85</v>
      </c>
      <c r="AL17" s="176">
        <v>0</v>
      </c>
      <c r="AM17" s="176">
        <v>0</v>
      </c>
      <c r="AN17" s="176">
        <v>0</v>
      </c>
      <c r="AO17" s="176">
        <v>381.32</v>
      </c>
      <c r="AP17" s="176">
        <v>0</v>
      </c>
      <c r="AQ17" s="176">
        <v>0</v>
      </c>
      <c r="AR17" s="176">
        <v>2.6</v>
      </c>
      <c r="AS17" s="176">
        <v>0</v>
      </c>
      <c r="AT17" s="176">
        <v>29.87</v>
      </c>
      <c r="AU17" s="176">
        <v>9.0500000000000007</v>
      </c>
      <c r="AV17" s="176">
        <v>7.0000000000000007E-2</v>
      </c>
      <c r="AW17" s="176">
        <v>0.09</v>
      </c>
      <c r="AX17" s="176">
        <v>0.06</v>
      </c>
      <c r="AY17" s="176">
        <v>0.09</v>
      </c>
    </row>
    <row r="18" spans="1:51">
      <c r="A18" t="s">
        <v>60</v>
      </c>
      <c r="B18" s="176">
        <v>0</v>
      </c>
      <c r="C18" s="176">
        <v>0</v>
      </c>
      <c r="D18" s="176">
        <v>18.23</v>
      </c>
      <c r="E18" s="176">
        <v>0</v>
      </c>
      <c r="F18" s="176">
        <v>0</v>
      </c>
      <c r="G18" s="176">
        <v>32.450000000000003</v>
      </c>
      <c r="H18" s="176">
        <v>0</v>
      </c>
      <c r="I18" s="176">
        <v>0</v>
      </c>
      <c r="J18" s="176">
        <v>10.32</v>
      </c>
      <c r="K18" s="176">
        <v>233.66</v>
      </c>
      <c r="L18" s="176">
        <v>8.77</v>
      </c>
      <c r="M18" s="176">
        <v>2.08</v>
      </c>
      <c r="N18" s="176">
        <v>1.7</v>
      </c>
      <c r="O18" s="176">
        <v>2.39</v>
      </c>
      <c r="P18" s="176">
        <v>0.96</v>
      </c>
      <c r="Q18" s="176">
        <v>4.47</v>
      </c>
      <c r="R18" s="176">
        <v>9.39</v>
      </c>
      <c r="S18" s="176">
        <v>5.72</v>
      </c>
      <c r="T18" s="176">
        <v>0.41</v>
      </c>
      <c r="U18" s="176">
        <v>1.94</v>
      </c>
      <c r="V18" s="176">
        <v>6.2</v>
      </c>
      <c r="W18" s="176">
        <v>13.82</v>
      </c>
      <c r="X18" s="176">
        <v>50.27</v>
      </c>
      <c r="Y18" s="176">
        <v>0</v>
      </c>
      <c r="Z18" s="176">
        <v>64.150000000000006</v>
      </c>
      <c r="AA18" s="176">
        <v>21.14</v>
      </c>
      <c r="AB18" s="176">
        <v>0</v>
      </c>
      <c r="AC18" s="176">
        <v>20.48</v>
      </c>
      <c r="AD18" s="176">
        <v>0</v>
      </c>
      <c r="AE18" s="176">
        <v>0</v>
      </c>
      <c r="AF18" s="176">
        <v>0</v>
      </c>
      <c r="AG18" s="176">
        <v>34.97</v>
      </c>
      <c r="AH18" s="176">
        <v>0</v>
      </c>
      <c r="AI18" s="176">
        <v>12.73</v>
      </c>
      <c r="AJ18" s="176">
        <v>0</v>
      </c>
      <c r="AK18" s="176">
        <v>126.85</v>
      </c>
      <c r="AL18" s="176">
        <v>0</v>
      </c>
      <c r="AM18" s="176">
        <v>0</v>
      </c>
      <c r="AN18" s="176">
        <v>0</v>
      </c>
      <c r="AO18" s="176">
        <v>381.32</v>
      </c>
      <c r="AP18" s="176">
        <v>0</v>
      </c>
      <c r="AQ18" s="176">
        <v>0</v>
      </c>
      <c r="AR18" s="176">
        <v>2.6</v>
      </c>
      <c r="AS18" s="176">
        <v>0</v>
      </c>
      <c r="AT18" s="176">
        <v>29.87</v>
      </c>
      <c r="AU18" s="176">
        <v>9.0500000000000007</v>
      </c>
      <c r="AV18" s="176">
        <v>7.0000000000000007E-2</v>
      </c>
      <c r="AW18" s="176">
        <v>0.09</v>
      </c>
      <c r="AX18" s="176">
        <v>0.06</v>
      </c>
      <c r="AY18" s="176">
        <v>0.09</v>
      </c>
    </row>
    <row r="19" spans="1:51">
      <c r="A19" t="s">
        <v>61</v>
      </c>
      <c r="B19" s="176">
        <v>0</v>
      </c>
      <c r="C19" s="176">
        <v>0</v>
      </c>
      <c r="D19" s="176">
        <v>18.23</v>
      </c>
      <c r="E19" s="176">
        <v>0</v>
      </c>
      <c r="F19" s="176">
        <v>0</v>
      </c>
      <c r="G19" s="176">
        <v>32.450000000000003</v>
      </c>
      <c r="H19" s="176">
        <v>0</v>
      </c>
      <c r="I19" s="176">
        <v>0</v>
      </c>
      <c r="J19" s="176">
        <v>10.32</v>
      </c>
      <c r="K19" s="176">
        <v>233.66</v>
      </c>
      <c r="L19" s="176">
        <v>8.77</v>
      </c>
      <c r="M19" s="176">
        <v>2.08</v>
      </c>
      <c r="N19" s="176">
        <v>0</v>
      </c>
      <c r="O19" s="176">
        <v>0</v>
      </c>
      <c r="P19" s="176">
        <v>0</v>
      </c>
      <c r="Q19" s="176">
        <v>4.47</v>
      </c>
      <c r="R19" s="176">
        <v>9.39</v>
      </c>
      <c r="S19" s="176">
        <v>5.72</v>
      </c>
      <c r="T19" s="176">
        <v>0.41</v>
      </c>
      <c r="U19" s="176">
        <v>1.94</v>
      </c>
      <c r="V19" s="176">
        <v>6.2</v>
      </c>
      <c r="W19" s="176">
        <v>13.82</v>
      </c>
      <c r="X19" s="176">
        <v>50.27</v>
      </c>
      <c r="Y19" s="176">
        <v>0</v>
      </c>
      <c r="Z19" s="176">
        <v>64.150000000000006</v>
      </c>
      <c r="AA19" s="176">
        <v>21.14</v>
      </c>
      <c r="AB19" s="176">
        <v>0</v>
      </c>
      <c r="AC19" s="176">
        <v>20.48</v>
      </c>
      <c r="AD19" s="176">
        <v>0</v>
      </c>
      <c r="AE19" s="176">
        <v>0</v>
      </c>
      <c r="AF19" s="176">
        <v>0</v>
      </c>
      <c r="AG19" s="176">
        <v>34.97</v>
      </c>
      <c r="AH19" s="176">
        <v>0</v>
      </c>
      <c r="AI19" s="176">
        <v>12.73</v>
      </c>
      <c r="AJ19" s="176">
        <v>0</v>
      </c>
      <c r="AK19" s="176">
        <v>126.85</v>
      </c>
      <c r="AL19" s="176">
        <v>0</v>
      </c>
      <c r="AM19" s="176">
        <v>0</v>
      </c>
      <c r="AN19" s="176">
        <v>0</v>
      </c>
      <c r="AO19" s="176">
        <v>381.32</v>
      </c>
      <c r="AP19" s="176">
        <v>0</v>
      </c>
      <c r="AQ19" s="176">
        <v>0</v>
      </c>
      <c r="AR19" s="176">
        <v>2.6</v>
      </c>
      <c r="AS19" s="176">
        <v>0</v>
      </c>
      <c r="AT19" s="176">
        <v>29.87</v>
      </c>
      <c r="AU19" s="176">
        <v>9.0500000000000007</v>
      </c>
      <c r="AV19" s="176">
        <v>7.0000000000000007E-2</v>
      </c>
      <c r="AW19" s="176">
        <v>0.09</v>
      </c>
      <c r="AX19" s="176">
        <v>0.06</v>
      </c>
      <c r="AY19" s="176">
        <v>0.09</v>
      </c>
    </row>
    <row r="20" spans="1:51">
      <c r="A20" t="s">
        <v>62</v>
      </c>
      <c r="B20" s="176">
        <v>0</v>
      </c>
      <c r="C20" s="176">
        <v>0</v>
      </c>
      <c r="D20" s="176">
        <v>18.23</v>
      </c>
      <c r="E20" s="176">
        <v>0</v>
      </c>
      <c r="F20" s="176">
        <v>0</v>
      </c>
      <c r="G20" s="176">
        <v>32.450000000000003</v>
      </c>
      <c r="H20" s="176">
        <v>0</v>
      </c>
      <c r="I20" s="176">
        <v>0</v>
      </c>
      <c r="J20" s="176">
        <v>10.32</v>
      </c>
      <c r="K20" s="176">
        <v>233.66</v>
      </c>
      <c r="L20" s="176">
        <v>8.77</v>
      </c>
      <c r="M20" s="176">
        <v>2.08</v>
      </c>
      <c r="N20" s="176">
        <v>0</v>
      </c>
      <c r="O20" s="176">
        <v>0</v>
      </c>
      <c r="P20" s="176">
        <v>0</v>
      </c>
      <c r="Q20" s="176">
        <v>4.47</v>
      </c>
      <c r="R20" s="176">
        <v>9.39</v>
      </c>
      <c r="S20" s="176">
        <v>5.72</v>
      </c>
      <c r="T20" s="176">
        <v>0.41</v>
      </c>
      <c r="U20" s="176">
        <v>1.94</v>
      </c>
      <c r="V20" s="176">
        <v>6.2</v>
      </c>
      <c r="W20" s="176">
        <v>13.82</v>
      </c>
      <c r="X20" s="176">
        <v>50.27</v>
      </c>
      <c r="Y20" s="176">
        <v>0</v>
      </c>
      <c r="Z20" s="176">
        <v>64.150000000000006</v>
      </c>
      <c r="AA20" s="176">
        <v>21.14</v>
      </c>
      <c r="AB20" s="176">
        <v>0</v>
      </c>
      <c r="AC20" s="176">
        <v>20.45</v>
      </c>
      <c r="AD20" s="176">
        <v>0</v>
      </c>
      <c r="AE20" s="176">
        <v>0</v>
      </c>
      <c r="AF20" s="176">
        <v>0</v>
      </c>
      <c r="AG20" s="176">
        <v>34.97</v>
      </c>
      <c r="AH20" s="176">
        <v>0</v>
      </c>
      <c r="AI20" s="176">
        <v>12.73</v>
      </c>
      <c r="AJ20" s="176">
        <v>0</v>
      </c>
      <c r="AK20" s="176">
        <v>126.85</v>
      </c>
      <c r="AL20" s="176">
        <v>0</v>
      </c>
      <c r="AM20" s="176">
        <v>0</v>
      </c>
      <c r="AN20" s="176">
        <v>0</v>
      </c>
      <c r="AO20" s="176">
        <v>381.32</v>
      </c>
      <c r="AP20" s="176">
        <v>0</v>
      </c>
      <c r="AQ20" s="176">
        <v>0</v>
      </c>
      <c r="AR20" s="176">
        <v>2.6</v>
      </c>
      <c r="AS20" s="176">
        <v>0</v>
      </c>
      <c r="AT20" s="176">
        <v>29.87</v>
      </c>
      <c r="AU20" s="176">
        <v>9.0500000000000007</v>
      </c>
      <c r="AV20" s="176">
        <v>7.0000000000000007E-2</v>
      </c>
      <c r="AW20" s="176">
        <v>0.09</v>
      </c>
      <c r="AX20" s="176">
        <v>0.06</v>
      </c>
      <c r="AY20" s="176">
        <v>0.09</v>
      </c>
    </row>
    <row r="21" spans="1:51">
      <c r="A21" t="s">
        <v>63</v>
      </c>
      <c r="B21" s="176">
        <v>0</v>
      </c>
      <c r="C21" s="176">
        <v>0</v>
      </c>
      <c r="D21" s="176">
        <v>18.23</v>
      </c>
      <c r="E21" s="176">
        <v>0</v>
      </c>
      <c r="F21" s="176">
        <v>0</v>
      </c>
      <c r="G21" s="176">
        <v>32.450000000000003</v>
      </c>
      <c r="H21" s="176">
        <v>0</v>
      </c>
      <c r="I21" s="176">
        <v>0</v>
      </c>
      <c r="J21" s="176">
        <v>10.32</v>
      </c>
      <c r="K21" s="176">
        <v>233.66</v>
      </c>
      <c r="L21" s="176">
        <v>8.77</v>
      </c>
      <c r="M21" s="176">
        <v>14.38</v>
      </c>
      <c r="N21" s="176">
        <v>29</v>
      </c>
      <c r="O21" s="176">
        <v>22.34</v>
      </c>
      <c r="P21" s="176">
        <v>7.13</v>
      </c>
      <c r="Q21" s="176">
        <v>4.47</v>
      </c>
      <c r="R21" s="176">
        <v>9.39</v>
      </c>
      <c r="S21" s="176">
        <v>5.72</v>
      </c>
      <c r="T21" s="176">
        <v>0.41</v>
      </c>
      <c r="U21" s="176">
        <v>1.94</v>
      </c>
      <c r="V21" s="176">
        <v>6.2</v>
      </c>
      <c r="W21" s="176">
        <v>13.82</v>
      </c>
      <c r="X21" s="176">
        <v>50.27</v>
      </c>
      <c r="Y21" s="176">
        <v>0</v>
      </c>
      <c r="Z21" s="176">
        <v>64.150000000000006</v>
      </c>
      <c r="AA21" s="176">
        <v>21.14</v>
      </c>
      <c r="AB21" s="176">
        <v>0</v>
      </c>
      <c r="AC21" s="176">
        <v>20.45</v>
      </c>
      <c r="AD21" s="176">
        <v>0</v>
      </c>
      <c r="AE21" s="176">
        <v>0</v>
      </c>
      <c r="AF21" s="176">
        <v>0</v>
      </c>
      <c r="AG21" s="176">
        <v>34.97</v>
      </c>
      <c r="AH21" s="176">
        <v>0</v>
      </c>
      <c r="AI21" s="176">
        <v>12.73</v>
      </c>
      <c r="AJ21" s="176">
        <v>0</v>
      </c>
      <c r="AK21" s="176">
        <v>126.85</v>
      </c>
      <c r="AL21" s="176">
        <v>0</v>
      </c>
      <c r="AM21" s="176">
        <v>0</v>
      </c>
      <c r="AN21" s="176">
        <v>0</v>
      </c>
      <c r="AO21" s="176">
        <v>381.32</v>
      </c>
      <c r="AP21" s="176">
        <v>0</v>
      </c>
      <c r="AQ21" s="176">
        <v>0</v>
      </c>
      <c r="AR21" s="176">
        <v>2.6</v>
      </c>
      <c r="AS21" s="176">
        <v>0</v>
      </c>
      <c r="AT21" s="176">
        <v>29.87</v>
      </c>
      <c r="AU21" s="176">
        <v>9.0500000000000007</v>
      </c>
      <c r="AV21" s="176">
        <v>7.0000000000000007E-2</v>
      </c>
      <c r="AW21" s="176">
        <v>0.09</v>
      </c>
      <c r="AX21" s="176">
        <v>0.06</v>
      </c>
      <c r="AY21" s="176">
        <v>0.09</v>
      </c>
    </row>
    <row r="22" spans="1:51">
      <c r="A22" t="s">
        <v>64</v>
      </c>
      <c r="B22" s="176">
        <v>0</v>
      </c>
      <c r="C22" s="176">
        <v>0</v>
      </c>
      <c r="D22" s="176">
        <v>18.23</v>
      </c>
      <c r="E22" s="176">
        <v>0</v>
      </c>
      <c r="F22" s="176">
        <v>0</v>
      </c>
      <c r="G22" s="176">
        <v>32.450000000000003</v>
      </c>
      <c r="H22" s="176">
        <v>0</v>
      </c>
      <c r="I22" s="176">
        <v>0</v>
      </c>
      <c r="J22" s="176">
        <v>10.32</v>
      </c>
      <c r="K22" s="176">
        <v>233.66</v>
      </c>
      <c r="L22" s="176">
        <v>8.77</v>
      </c>
      <c r="M22" s="176">
        <v>35.92</v>
      </c>
      <c r="N22" s="176">
        <v>29</v>
      </c>
      <c r="O22" s="176">
        <v>40.869999999999997</v>
      </c>
      <c r="P22" s="176">
        <v>15.21</v>
      </c>
      <c r="Q22" s="176">
        <v>4.47</v>
      </c>
      <c r="R22" s="176">
        <v>9.39</v>
      </c>
      <c r="S22" s="176">
        <v>5.72</v>
      </c>
      <c r="T22" s="176">
        <v>0.41</v>
      </c>
      <c r="U22" s="176">
        <v>1.94</v>
      </c>
      <c r="V22" s="176">
        <v>6.2</v>
      </c>
      <c r="W22" s="176">
        <v>13.82</v>
      </c>
      <c r="X22" s="176">
        <v>50.27</v>
      </c>
      <c r="Y22" s="176">
        <v>0</v>
      </c>
      <c r="Z22" s="176">
        <v>64.150000000000006</v>
      </c>
      <c r="AA22" s="176">
        <v>21.14</v>
      </c>
      <c r="AB22" s="176">
        <v>0</v>
      </c>
      <c r="AC22" s="176">
        <v>20.45</v>
      </c>
      <c r="AD22" s="176">
        <v>0</v>
      </c>
      <c r="AE22" s="176">
        <v>0</v>
      </c>
      <c r="AF22" s="176">
        <v>0</v>
      </c>
      <c r="AG22" s="176">
        <v>34.97</v>
      </c>
      <c r="AH22" s="176">
        <v>0</v>
      </c>
      <c r="AI22" s="176">
        <v>12.73</v>
      </c>
      <c r="AJ22" s="176">
        <v>0</v>
      </c>
      <c r="AK22" s="176">
        <v>126.85</v>
      </c>
      <c r="AL22" s="176">
        <v>0</v>
      </c>
      <c r="AM22" s="176">
        <v>0</v>
      </c>
      <c r="AN22" s="176">
        <v>0</v>
      </c>
      <c r="AO22" s="176">
        <v>381.32</v>
      </c>
      <c r="AP22" s="176">
        <v>0</v>
      </c>
      <c r="AQ22" s="176">
        <v>0</v>
      </c>
      <c r="AR22" s="176">
        <v>2.6</v>
      </c>
      <c r="AS22" s="176">
        <v>0</v>
      </c>
      <c r="AT22" s="176">
        <v>29.87</v>
      </c>
      <c r="AU22" s="176">
        <v>9.0500000000000007</v>
      </c>
      <c r="AV22" s="176">
        <v>7.0000000000000007E-2</v>
      </c>
      <c r="AW22" s="176">
        <v>0.09</v>
      </c>
      <c r="AX22" s="176">
        <v>0.06</v>
      </c>
      <c r="AY22" s="176">
        <v>0.09</v>
      </c>
    </row>
    <row r="23" spans="1:51">
      <c r="A23" t="s">
        <v>65</v>
      </c>
      <c r="B23" s="176">
        <v>0</v>
      </c>
      <c r="C23" s="176">
        <v>0</v>
      </c>
      <c r="D23" s="176">
        <v>18.23</v>
      </c>
      <c r="E23" s="176">
        <v>0</v>
      </c>
      <c r="F23" s="176">
        <v>0</v>
      </c>
      <c r="G23" s="176">
        <v>32.450000000000003</v>
      </c>
      <c r="H23" s="176">
        <v>0</v>
      </c>
      <c r="I23" s="176">
        <v>0</v>
      </c>
      <c r="J23" s="176">
        <v>10.32</v>
      </c>
      <c r="K23" s="176">
        <v>233.66</v>
      </c>
      <c r="L23" s="176">
        <v>8.77</v>
      </c>
      <c r="M23" s="176">
        <v>35.92</v>
      </c>
      <c r="N23" s="176">
        <v>29</v>
      </c>
      <c r="O23" s="176">
        <v>40.869999999999997</v>
      </c>
      <c r="P23" s="176">
        <v>15.43</v>
      </c>
      <c r="Q23" s="176">
        <v>4.47</v>
      </c>
      <c r="R23" s="176">
        <v>9.4499999999999993</v>
      </c>
      <c r="S23" s="176">
        <v>5.75</v>
      </c>
      <c r="T23" s="176">
        <v>0.42</v>
      </c>
      <c r="U23" s="176">
        <v>1.94</v>
      </c>
      <c r="V23" s="176">
        <v>6.2</v>
      </c>
      <c r="W23" s="176">
        <v>13.82</v>
      </c>
      <c r="X23" s="176">
        <v>50.27</v>
      </c>
      <c r="Y23" s="176">
        <v>0</v>
      </c>
      <c r="Z23" s="176">
        <v>64.150000000000006</v>
      </c>
      <c r="AA23" s="176">
        <v>21.14</v>
      </c>
      <c r="AB23" s="176">
        <v>0</v>
      </c>
      <c r="AC23" s="176">
        <v>20.45</v>
      </c>
      <c r="AD23" s="176">
        <v>0</v>
      </c>
      <c r="AE23" s="176">
        <v>0</v>
      </c>
      <c r="AF23" s="176">
        <v>0</v>
      </c>
      <c r="AG23" s="176">
        <v>34.97</v>
      </c>
      <c r="AH23" s="176">
        <v>0</v>
      </c>
      <c r="AI23" s="176">
        <v>12.73</v>
      </c>
      <c r="AJ23" s="176">
        <v>0</v>
      </c>
      <c r="AK23" s="176">
        <v>126.85</v>
      </c>
      <c r="AL23" s="176">
        <v>0</v>
      </c>
      <c r="AM23" s="176">
        <v>0</v>
      </c>
      <c r="AN23" s="176">
        <v>0</v>
      </c>
      <c r="AO23" s="176">
        <v>381.32</v>
      </c>
      <c r="AP23" s="176">
        <v>0</v>
      </c>
      <c r="AQ23" s="176">
        <v>0</v>
      </c>
      <c r="AR23" s="176">
        <v>2.6</v>
      </c>
      <c r="AS23" s="176">
        <v>0</v>
      </c>
      <c r="AT23" s="176">
        <v>29.87</v>
      </c>
      <c r="AU23" s="176">
        <v>9.0500000000000007</v>
      </c>
      <c r="AV23" s="176">
        <v>7.0000000000000007E-2</v>
      </c>
      <c r="AW23" s="176">
        <v>0.09</v>
      </c>
      <c r="AX23" s="176">
        <v>0.06</v>
      </c>
      <c r="AY23" s="176">
        <v>0.09</v>
      </c>
    </row>
    <row r="24" spans="1:51">
      <c r="A24" t="s">
        <v>66</v>
      </c>
      <c r="B24" s="176">
        <v>0</v>
      </c>
      <c r="C24" s="176">
        <v>0</v>
      </c>
      <c r="D24" s="176">
        <v>18.23</v>
      </c>
      <c r="E24" s="176">
        <v>0</v>
      </c>
      <c r="F24" s="176">
        <v>0</v>
      </c>
      <c r="G24" s="176">
        <v>32.450000000000003</v>
      </c>
      <c r="H24" s="176">
        <v>0</v>
      </c>
      <c r="I24" s="176">
        <v>0</v>
      </c>
      <c r="J24" s="176">
        <v>10.32</v>
      </c>
      <c r="K24" s="176">
        <v>233.66</v>
      </c>
      <c r="L24" s="176">
        <v>8.77</v>
      </c>
      <c r="M24" s="176">
        <v>35.92</v>
      </c>
      <c r="N24" s="176">
        <v>29</v>
      </c>
      <c r="O24" s="176">
        <v>40.869999999999997</v>
      </c>
      <c r="P24" s="176">
        <v>15.43</v>
      </c>
      <c r="Q24" s="176">
        <v>4.47</v>
      </c>
      <c r="R24" s="176">
        <v>9.4499999999999993</v>
      </c>
      <c r="S24" s="176">
        <v>5.75</v>
      </c>
      <c r="T24" s="176">
        <v>0.42</v>
      </c>
      <c r="U24" s="176">
        <v>1.94</v>
      </c>
      <c r="V24" s="176">
        <v>6.2</v>
      </c>
      <c r="W24" s="176">
        <v>13.82</v>
      </c>
      <c r="X24" s="176">
        <v>50.27</v>
      </c>
      <c r="Y24" s="176">
        <v>0</v>
      </c>
      <c r="Z24" s="176">
        <v>64.150000000000006</v>
      </c>
      <c r="AA24" s="176">
        <v>21.14</v>
      </c>
      <c r="AB24" s="176">
        <v>0</v>
      </c>
      <c r="AC24" s="176">
        <v>20.45</v>
      </c>
      <c r="AD24" s="176">
        <v>0</v>
      </c>
      <c r="AE24" s="176">
        <v>0</v>
      </c>
      <c r="AF24" s="176">
        <v>0</v>
      </c>
      <c r="AG24" s="176">
        <v>34.97</v>
      </c>
      <c r="AH24" s="176">
        <v>0</v>
      </c>
      <c r="AI24" s="176">
        <v>12.73</v>
      </c>
      <c r="AJ24" s="176">
        <v>0</v>
      </c>
      <c r="AK24" s="176">
        <v>126.85</v>
      </c>
      <c r="AL24" s="176">
        <v>0</v>
      </c>
      <c r="AM24" s="176">
        <v>0</v>
      </c>
      <c r="AN24" s="176">
        <v>0</v>
      </c>
      <c r="AO24" s="176">
        <v>381.32</v>
      </c>
      <c r="AP24" s="176">
        <v>0</v>
      </c>
      <c r="AQ24" s="176">
        <v>0</v>
      </c>
      <c r="AR24" s="176">
        <v>2.6</v>
      </c>
      <c r="AS24" s="176">
        <v>0</v>
      </c>
      <c r="AT24" s="176">
        <v>29.87</v>
      </c>
      <c r="AU24" s="176">
        <v>9.0500000000000007</v>
      </c>
      <c r="AV24" s="176">
        <v>7.0000000000000007E-2</v>
      </c>
      <c r="AW24" s="176">
        <v>0.09</v>
      </c>
      <c r="AX24" s="176">
        <v>0.06</v>
      </c>
      <c r="AY24" s="176">
        <v>0.09</v>
      </c>
    </row>
    <row r="25" spans="1:51">
      <c r="A25" t="s">
        <v>67</v>
      </c>
      <c r="B25" s="176">
        <v>0</v>
      </c>
      <c r="C25" s="176">
        <v>0</v>
      </c>
      <c r="D25" s="176">
        <v>18.23</v>
      </c>
      <c r="E25" s="176">
        <v>0</v>
      </c>
      <c r="F25" s="176">
        <v>0</v>
      </c>
      <c r="G25" s="176">
        <v>32.450000000000003</v>
      </c>
      <c r="H25" s="176">
        <v>0</v>
      </c>
      <c r="I25" s="176">
        <v>0</v>
      </c>
      <c r="J25" s="176">
        <v>10.32</v>
      </c>
      <c r="K25" s="176">
        <v>233.66</v>
      </c>
      <c r="L25" s="176">
        <v>8.77</v>
      </c>
      <c r="M25" s="176">
        <v>35.92</v>
      </c>
      <c r="N25" s="176">
        <v>29</v>
      </c>
      <c r="O25" s="176">
        <v>40.869999999999997</v>
      </c>
      <c r="P25" s="176">
        <v>17.34</v>
      </c>
      <c r="Q25" s="176">
        <v>4.47</v>
      </c>
      <c r="R25" s="176">
        <v>9.4499999999999993</v>
      </c>
      <c r="S25" s="176">
        <v>5.75</v>
      </c>
      <c r="T25" s="176">
        <v>0.42</v>
      </c>
      <c r="U25" s="176">
        <v>1.94</v>
      </c>
      <c r="V25" s="176">
        <v>6.2</v>
      </c>
      <c r="W25" s="176">
        <v>13.82</v>
      </c>
      <c r="X25" s="176">
        <v>50.27</v>
      </c>
      <c r="Y25" s="176">
        <v>0</v>
      </c>
      <c r="Z25" s="176">
        <v>64.150000000000006</v>
      </c>
      <c r="AA25" s="176">
        <v>21.14</v>
      </c>
      <c r="AB25" s="176">
        <v>0</v>
      </c>
      <c r="AC25" s="176">
        <v>21.1</v>
      </c>
      <c r="AD25" s="176">
        <v>0</v>
      </c>
      <c r="AE25" s="176">
        <v>0</v>
      </c>
      <c r="AF25" s="176">
        <v>0</v>
      </c>
      <c r="AG25" s="176">
        <v>34.97</v>
      </c>
      <c r="AH25" s="176">
        <v>0</v>
      </c>
      <c r="AI25" s="176">
        <v>12.73</v>
      </c>
      <c r="AJ25" s="176">
        <v>0</v>
      </c>
      <c r="AK25" s="176">
        <v>126.85</v>
      </c>
      <c r="AL25" s="176">
        <v>0</v>
      </c>
      <c r="AM25" s="176">
        <v>0</v>
      </c>
      <c r="AN25" s="176">
        <v>0</v>
      </c>
      <c r="AO25" s="176">
        <v>381.32</v>
      </c>
      <c r="AP25" s="176">
        <v>0</v>
      </c>
      <c r="AQ25" s="176">
        <v>0</v>
      </c>
      <c r="AR25" s="176">
        <v>2.6</v>
      </c>
      <c r="AS25" s="176">
        <v>0</v>
      </c>
      <c r="AT25" s="176">
        <v>29.87</v>
      </c>
      <c r="AU25" s="176">
        <v>9.0500000000000007</v>
      </c>
      <c r="AV25" s="176">
        <v>7.0000000000000007E-2</v>
      </c>
      <c r="AW25" s="176">
        <v>0.09</v>
      </c>
      <c r="AX25" s="176">
        <v>0.06</v>
      </c>
      <c r="AY25" s="176">
        <v>0.09</v>
      </c>
    </row>
    <row r="26" spans="1:51">
      <c r="A26" t="s">
        <v>68</v>
      </c>
      <c r="B26" s="176">
        <v>0</v>
      </c>
      <c r="C26" s="176">
        <v>0</v>
      </c>
      <c r="D26" s="176">
        <v>18.23</v>
      </c>
      <c r="E26" s="176">
        <v>0</v>
      </c>
      <c r="F26" s="176">
        <v>0</v>
      </c>
      <c r="G26" s="176">
        <v>32.450000000000003</v>
      </c>
      <c r="H26" s="176">
        <v>0</v>
      </c>
      <c r="I26" s="176">
        <v>0</v>
      </c>
      <c r="J26" s="176">
        <v>10.32</v>
      </c>
      <c r="K26" s="176">
        <v>233.66</v>
      </c>
      <c r="L26" s="176">
        <v>8.77</v>
      </c>
      <c r="M26" s="176">
        <v>35.92</v>
      </c>
      <c r="N26" s="176">
        <v>29</v>
      </c>
      <c r="O26" s="176">
        <v>40.869999999999997</v>
      </c>
      <c r="P26" s="176">
        <v>15.43</v>
      </c>
      <c r="Q26" s="176">
        <v>4.47</v>
      </c>
      <c r="R26" s="176">
        <v>9.4499999999999993</v>
      </c>
      <c r="S26" s="176">
        <v>5.75</v>
      </c>
      <c r="T26" s="176">
        <v>0.42</v>
      </c>
      <c r="U26" s="176">
        <v>1.94</v>
      </c>
      <c r="V26" s="176">
        <v>6.2</v>
      </c>
      <c r="W26" s="176">
        <v>13.82</v>
      </c>
      <c r="X26" s="176">
        <v>50.27</v>
      </c>
      <c r="Y26" s="176">
        <v>0</v>
      </c>
      <c r="Z26" s="176">
        <v>64.150000000000006</v>
      </c>
      <c r="AA26" s="176">
        <v>21.14</v>
      </c>
      <c r="AB26" s="176">
        <v>0</v>
      </c>
      <c r="AC26" s="176">
        <v>21.1</v>
      </c>
      <c r="AD26" s="176">
        <v>0</v>
      </c>
      <c r="AE26" s="176">
        <v>0</v>
      </c>
      <c r="AF26" s="176">
        <v>0</v>
      </c>
      <c r="AG26" s="176">
        <v>34.97</v>
      </c>
      <c r="AH26" s="176">
        <v>0</v>
      </c>
      <c r="AI26" s="176">
        <v>12.73</v>
      </c>
      <c r="AJ26" s="176">
        <v>0</v>
      </c>
      <c r="AK26" s="176">
        <v>126.85</v>
      </c>
      <c r="AL26" s="176">
        <v>0</v>
      </c>
      <c r="AM26" s="176">
        <v>0</v>
      </c>
      <c r="AN26" s="176">
        <v>0</v>
      </c>
      <c r="AO26" s="176">
        <v>381.32</v>
      </c>
      <c r="AP26" s="176">
        <v>0</v>
      </c>
      <c r="AQ26" s="176">
        <v>0</v>
      </c>
      <c r="AR26" s="176">
        <v>2.6</v>
      </c>
      <c r="AS26" s="176">
        <v>0</v>
      </c>
      <c r="AT26" s="176">
        <v>29.87</v>
      </c>
      <c r="AU26" s="176">
        <v>9.0500000000000007</v>
      </c>
      <c r="AV26" s="176">
        <v>7.0000000000000007E-2</v>
      </c>
      <c r="AW26" s="176">
        <v>0.09</v>
      </c>
      <c r="AX26" s="176">
        <v>0.06</v>
      </c>
      <c r="AY26" s="176">
        <v>0.09</v>
      </c>
    </row>
    <row r="27" spans="1:51">
      <c r="A27" t="s">
        <v>69</v>
      </c>
      <c r="B27" s="176">
        <v>0</v>
      </c>
      <c r="C27" s="176">
        <v>0</v>
      </c>
      <c r="D27" s="176">
        <v>20.84</v>
      </c>
      <c r="E27" s="176">
        <v>0</v>
      </c>
      <c r="F27" s="176">
        <v>0</v>
      </c>
      <c r="G27" s="176">
        <v>32.450000000000003</v>
      </c>
      <c r="H27" s="176">
        <v>0</v>
      </c>
      <c r="I27" s="176">
        <v>0</v>
      </c>
      <c r="J27" s="176">
        <v>10.32</v>
      </c>
      <c r="K27" s="176">
        <v>233.66</v>
      </c>
      <c r="L27" s="176">
        <v>8.77</v>
      </c>
      <c r="M27" s="176">
        <v>35.92</v>
      </c>
      <c r="N27" s="176">
        <v>29</v>
      </c>
      <c r="O27" s="176">
        <v>40.869999999999997</v>
      </c>
      <c r="P27" s="176">
        <v>0.96</v>
      </c>
      <c r="Q27" s="176">
        <v>4.47</v>
      </c>
      <c r="R27" s="176">
        <v>9.4499999999999993</v>
      </c>
      <c r="S27" s="176">
        <v>5.75</v>
      </c>
      <c r="T27" s="176">
        <v>0.42</v>
      </c>
      <c r="U27" s="176">
        <v>2.04</v>
      </c>
      <c r="V27" s="176">
        <v>6.2</v>
      </c>
      <c r="W27" s="176">
        <v>13.82</v>
      </c>
      <c r="X27" s="176">
        <v>50.27</v>
      </c>
      <c r="Y27" s="176">
        <v>0</v>
      </c>
      <c r="Z27" s="176">
        <v>64.150000000000006</v>
      </c>
      <c r="AA27" s="176">
        <v>21.14</v>
      </c>
      <c r="AB27" s="176">
        <v>0</v>
      </c>
      <c r="AC27" s="176">
        <v>21.13</v>
      </c>
      <c r="AD27" s="176">
        <v>0</v>
      </c>
      <c r="AE27" s="176">
        <v>0</v>
      </c>
      <c r="AF27" s="176">
        <v>0</v>
      </c>
      <c r="AG27" s="176">
        <v>34.97</v>
      </c>
      <c r="AH27" s="176">
        <v>0</v>
      </c>
      <c r="AI27" s="176">
        <v>12.73</v>
      </c>
      <c r="AJ27" s="176">
        <v>0</v>
      </c>
      <c r="AK27" s="176">
        <v>126.85</v>
      </c>
      <c r="AL27" s="176">
        <v>0</v>
      </c>
      <c r="AM27" s="176">
        <v>0</v>
      </c>
      <c r="AN27" s="176">
        <v>0</v>
      </c>
      <c r="AO27" s="176">
        <v>381.32</v>
      </c>
      <c r="AP27" s="176">
        <v>0</v>
      </c>
      <c r="AQ27" s="176">
        <v>0</v>
      </c>
      <c r="AR27" s="176">
        <v>0</v>
      </c>
      <c r="AS27" s="176">
        <v>0</v>
      </c>
      <c r="AT27" s="176">
        <v>29.87</v>
      </c>
      <c r="AU27" s="176">
        <v>9.0500000000000007</v>
      </c>
      <c r="AV27" s="176">
        <v>7.0000000000000007E-2</v>
      </c>
      <c r="AW27" s="176">
        <v>0.09</v>
      </c>
      <c r="AX27" s="176">
        <v>0.06</v>
      </c>
      <c r="AY27" s="176">
        <v>0.09</v>
      </c>
    </row>
    <row r="28" spans="1:51">
      <c r="A28" t="s">
        <v>70</v>
      </c>
      <c r="B28" s="176">
        <v>0</v>
      </c>
      <c r="C28" s="176">
        <v>0</v>
      </c>
      <c r="D28" s="176">
        <v>20.84</v>
      </c>
      <c r="E28" s="176">
        <v>0</v>
      </c>
      <c r="F28" s="176">
        <v>0</v>
      </c>
      <c r="G28" s="176">
        <v>32.450000000000003</v>
      </c>
      <c r="H28" s="176">
        <v>0</v>
      </c>
      <c r="I28" s="176">
        <v>0</v>
      </c>
      <c r="J28" s="176">
        <v>10.32</v>
      </c>
      <c r="K28" s="176">
        <v>233.66</v>
      </c>
      <c r="L28" s="176">
        <v>8.77</v>
      </c>
      <c r="M28" s="176">
        <v>35.92</v>
      </c>
      <c r="N28" s="176">
        <v>29</v>
      </c>
      <c r="O28" s="176">
        <v>2.39</v>
      </c>
      <c r="P28" s="176">
        <v>0.96</v>
      </c>
      <c r="Q28" s="176">
        <v>4.47</v>
      </c>
      <c r="R28" s="176">
        <v>9.4499999999999993</v>
      </c>
      <c r="S28" s="176">
        <v>5.75</v>
      </c>
      <c r="T28" s="176">
        <v>0.42</v>
      </c>
      <c r="U28" s="176">
        <v>1.97</v>
      </c>
      <c r="V28" s="176">
        <v>6.2</v>
      </c>
      <c r="W28" s="176">
        <v>13.82</v>
      </c>
      <c r="X28" s="176">
        <v>50.27</v>
      </c>
      <c r="Y28" s="176">
        <v>0</v>
      </c>
      <c r="Z28" s="176">
        <v>64.150000000000006</v>
      </c>
      <c r="AA28" s="176">
        <v>21.14</v>
      </c>
      <c r="AB28" s="176">
        <v>0</v>
      </c>
      <c r="AC28" s="176">
        <v>21.13</v>
      </c>
      <c r="AD28" s="176">
        <v>0</v>
      </c>
      <c r="AE28" s="176">
        <v>0</v>
      </c>
      <c r="AF28" s="176">
        <v>0</v>
      </c>
      <c r="AG28" s="176">
        <v>34.97</v>
      </c>
      <c r="AH28" s="176">
        <v>0</v>
      </c>
      <c r="AI28" s="176">
        <v>12.73</v>
      </c>
      <c r="AJ28" s="176">
        <v>0</v>
      </c>
      <c r="AK28" s="176">
        <v>126.85</v>
      </c>
      <c r="AL28" s="176">
        <v>0</v>
      </c>
      <c r="AM28" s="176">
        <v>0</v>
      </c>
      <c r="AN28" s="176">
        <v>0</v>
      </c>
      <c r="AO28" s="176">
        <v>381.32</v>
      </c>
      <c r="AP28" s="176">
        <v>0</v>
      </c>
      <c r="AQ28" s="176">
        <v>0</v>
      </c>
      <c r="AR28" s="176">
        <v>0</v>
      </c>
      <c r="AS28" s="176">
        <v>0</v>
      </c>
      <c r="AT28" s="176">
        <v>29.87</v>
      </c>
      <c r="AU28" s="176">
        <v>9.0500000000000007</v>
      </c>
      <c r="AV28" s="176">
        <v>7.0000000000000007E-2</v>
      </c>
      <c r="AW28" s="176">
        <v>0.09</v>
      </c>
      <c r="AX28" s="176">
        <v>0.06</v>
      </c>
      <c r="AY28" s="176">
        <v>0.09</v>
      </c>
    </row>
    <row r="29" spans="1:51">
      <c r="A29" t="s">
        <v>71</v>
      </c>
      <c r="B29" s="176">
        <v>0</v>
      </c>
      <c r="C29" s="176">
        <v>0</v>
      </c>
      <c r="D29" s="176">
        <v>20.84</v>
      </c>
      <c r="E29" s="176">
        <v>0</v>
      </c>
      <c r="F29" s="176">
        <v>0</v>
      </c>
      <c r="G29" s="176">
        <v>32.450000000000003</v>
      </c>
      <c r="H29" s="176">
        <v>0</v>
      </c>
      <c r="I29" s="176">
        <v>0</v>
      </c>
      <c r="J29" s="176">
        <v>10.32</v>
      </c>
      <c r="K29" s="176">
        <v>233.66</v>
      </c>
      <c r="L29" s="176">
        <v>8.8000000000000007</v>
      </c>
      <c r="M29" s="176">
        <v>2.08</v>
      </c>
      <c r="N29" s="176">
        <v>1.7</v>
      </c>
      <c r="O29" s="176">
        <v>2.39</v>
      </c>
      <c r="P29" s="176">
        <v>0.96</v>
      </c>
      <c r="Q29" s="176">
        <v>4.47</v>
      </c>
      <c r="R29" s="176">
        <v>9.4499999999999993</v>
      </c>
      <c r="S29" s="176">
        <v>5.77</v>
      </c>
      <c r="T29" s="176">
        <v>0.42</v>
      </c>
      <c r="U29" s="176">
        <v>1.97</v>
      </c>
      <c r="V29" s="176">
        <v>6.2</v>
      </c>
      <c r="W29" s="176">
        <v>13.82</v>
      </c>
      <c r="X29" s="176">
        <v>50.27</v>
      </c>
      <c r="Y29" s="176">
        <v>0</v>
      </c>
      <c r="Z29" s="176">
        <v>64.150000000000006</v>
      </c>
      <c r="AA29" s="176">
        <v>21.14</v>
      </c>
      <c r="AB29" s="176">
        <v>0</v>
      </c>
      <c r="AC29" s="176">
        <v>21.13</v>
      </c>
      <c r="AD29" s="176">
        <v>0</v>
      </c>
      <c r="AE29" s="176">
        <v>0</v>
      </c>
      <c r="AF29" s="176">
        <v>0</v>
      </c>
      <c r="AG29" s="176">
        <v>34.97</v>
      </c>
      <c r="AH29" s="176">
        <v>0</v>
      </c>
      <c r="AI29" s="176">
        <v>12.73</v>
      </c>
      <c r="AJ29" s="176">
        <v>0</v>
      </c>
      <c r="AK29" s="176">
        <v>126.85</v>
      </c>
      <c r="AL29" s="176">
        <v>0</v>
      </c>
      <c r="AM29" s="176">
        <v>0</v>
      </c>
      <c r="AN29" s="176">
        <v>0</v>
      </c>
      <c r="AO29" s="176">
        <v>381.32</v>
      </c>
      <c r="AP29" s="176">
        <v>0</v>
      </c>
      <c r="AQ29" s="176">
        <v>0</v>
      </c>
      <c r="AR29" s="176">
        <v>0</v>
      </c>
      <c r="AS29" s="176">
        <v>0</v>
      </c>
      <c r="AT29" s="176">
        <v>29.87</v>
      </c>
      <c r="AU29" s="176">
        <v>9.0500000000000007</v>
      </c>
      <c r="AV29" s="176">
        <v>7.0000000000000007E-2</v>
      </c>
      <c r="AW29" s="176">
        <v>0.09</v>
      </c>
      <c r="AX29" s="176">
        <v>0.06</v>
      </c>
      <c r="AY29" s="176">
        <v>0.09</v>
      </c>
    </row>
    <row r="30" spans="1:51">
      <c r="A30" t="s">
        <v>72</v>
      </c>
      <c r="B30" s="176">
        <v>0</v>
      </c>
      <c r="C30" s="176">
        <v>0</v>
      </c>
      <c r="D30" s="176">
        <v>20.84</v>
      </c>
      <c r="E30" s="176">
        <v>0</v>
      </c>
      <c r="F30" s="176">
        <v>0</v>
      </c>
      <c r="G30" s="176">
        <v>32.450000000000003</v>
      </c>
      <c r="H30" s="176">
        <v>0</v>
      </c>
      <c r="I30" s="176">
        <v>0</v>
      </c>
      <c r="J30" s="176">
        <v>10.32</v>
      </c>
      <c r="K30" s="176">
        <v>233.66</v>
      </c>
      <c r="L30" s="176">
        <v>8.8000000000000007</v>
      </c>
      <c r="M30" s="176">
        <v>2.08</v>
      </c>
      <c r="N30" s="176">
        <v>1.7</v>
      </c>
      <c r="O30" s="176">
        <v>2.39</v>
      </c>
      <c r="P30" s="176">
        <v>0.96</v>
      </c>
      <c r="Q30" s="176">
        <v>4.47</v>
      </c>
      <c r="R30" s="176">
        <v>9.39</v>
      </c>
      <c r="S30" s="176">
        <v>5.77</v>
      </c>
      <c r="T30" s="176">
        <v>0.42</v>
      </c>
      <c r="U30" s="176">
        <v>1.97</v>
      </c>
      <c r="V30" s="176">
        <v>6.2</v>
      </c>
      <c r="W30" s="176">
        <v>13.82</v>
      </c>
      <c r="X30" s="176">
        <v>50.27</v>
      </c>
      <c r="Y30" s="176">
        <v>0</v>
      </c>
      <c r="Z30" s="176">
        <v>64.150000000000006</v>
      </c>
      <c r="AA30" s="176">
        <v>21.14</v>
      </c>
      <c r="AB30" s="176">
        <v>0</v>
      </c>
      <c r="AC30" s="176">
        <v>21.13</v>
      </c>
      <c r="AD30" s="176">
        <v>0</v>
      </c>
      <c r="AE30" s="176">
        <v>0</v>
      </c>
      <c r="AF30" s="176">
        <v>0</v>
      </c>
      <c r="AG30" s="176">
        <v>34.97</v>
      </c>
      <c r="AH30" s="176">
        <v>0</v>
      </c>
      <c r="AI30" s="176">
        <v>12.73</v>
      </c>
      <c r="AJ30" s="176">
        <v>0</v>
      </c>
      <c r="AK30" s="176">
        <v>126.85</v>
      </c>
      <c r="AL30" s="176">
        <v>0</v>
      </c>
      <c r="AM30" s="176">
        <v>0</v>
      </c>
      <c r="AN30" s="176">
        <v>0</v>
      </c>
      <c r="AO30" s="176">
        <v>381.32</v>
      </c>
      <c r="AP30" s="176">
        <v>0</v>
      </c>
      <c r="AQ30" s="176">
        <v>0</v>
      </c>
      <c r="AR30" s="176">
        <v>0</v>
      </c>
      <c r="AS30" s="176">
        <v>0</v>
      </c>
      <c r="AT30" s="176">
        <v>29.87</v>
      </c>
      <c r="AU30" s="176">
        <v>9.0500000000000007</v>
      </c>
      <c r="AV30" s="176">
        <v>7.0000000000000007E-2</v>
      </c>
      <c r="AW30" s="176">
        <v>0.09</v>
      </c>
      <c r="AX30" s="176">
        <v>0.06</v>
      </c>
      <c r="AY30" s="176">
        <v>0.09</v>
      </c>
    </row>
    <row r="31" spans="1:51">
      <c r="A31" t="s">
        <v>73</v>
      </c>
      <c r="B31" s="176">
        <v>0</v>
      </c>
      <c r="C31" s="176">
        <v>0</v>
      </c>
      <c r="D31" s="176">
        <v>20.32</v>
      </c>
      <c r="E31" s="176">
        <v>0</v>
      </c>
      <c r="F31" s="176">
        <v>0</v>
      </c>
      <c r="G31" s="176">
        <v>32.450000000000003</v>
      </c>
      <c r="H31" s="176">
        <v>0</v>
      </c>
      <c r="I31" s="176">
        <v>0</v>
      </c>
      <c r="J31" s="176">
        <v>10.32</v>
      </c>
      <c r="K31" s="176">
        <v>233.66</v>
      </c>
      <c r="L31" s="176">
        <v>8.77</v>
      </c>
      <c r="M31" s="176">
        <v>2.08</v>
      </c>
      <c r="N31" s="176">
        <v>1.7</v>
      </c>
      <c r="O31" s="176">
        <v>2.39</v>
      </c>
      <c r="P31" s="176">
        <v>0.96</v>
      </c>
      <c r="Q31" s="176">
        <v>4.47</v>
      </c>
      <c r="R31" s="176">
        <v>9.39</v>
      </c>
      <c r="S31" s="176">
        <v>5.75</v>
      </c>
      <c r="T31" s="176">
        <v>0.41</v>
      </c>
      <c r="U31" s="176">
        <v>1.97</v>
      </c>
      <c r="V31" s="176">
        <v>6.2</v>
      </c>
      <c r="W31" s="176">
        <v>13.82</v>
      </c>
      <c r="X31" s="176">
        <v>50.27</v>
      </c>
      <c r="Y31" s="176">
        <v>0</v>
      </c>
      <c r="Z31" s="176">
        <v>64.150000000000006</v>
      </c>
      <c r="AA31" s="176">
        <v>21.14</v>
      </c>
      <c r="AB31" s="176">
        <v>0</v>
      </c>
      <c r="AC31" s="176">
        <v>21.1</v>
      </c>
      <c r="AD31" s="176">
        <v>0</v>
      </c>
      <c r="AE31" s="176">
        <v>0</v>
      </c>
      <c r="AF31" s="176">
        <v>0</v>
      </c>
      <c r="AG31" s="176">
        <v>34.97</v>
      </c>
      <c r="AH31" s="176">
        <v>0</v>
      </c>
      <c r="AI31" s="176">
        <v>12.73</v>
      </c>
      <c r="AJ31" s="176">
        <v>0</v>
      </c>
      <c r="AK31" s="176">
        <v>126.85</v>
      </c>
      <c r="AL31" s="176">
        <v>0</v>
      </c>
      <c r="AM31" s="176">
        <v>0</v>
      </c>
      <c r="AN31" s="176">
        <v>0</v>
      </c>
      <c r="AO31" s="176">
        <v>381.32</v>
      </c>
      <c r="AP31" s="176">
        <v>0</v>
      </c>
      <c r="AQ31" s="176">
        <v>0</v>
      </c>
      <c r="AR31" s="176">
        <v>0</v>
      </c>
      <c r="AS31" s="176">
        <v>0</v>
      </c>
      <c r="AT31" s="176">
        <v>29.87</v>
      </c>
      <c r="AU31" s="176">
        <v>9.0500000000000007</v>
      </c>
      <c r="AV31" s="176">
        <v>7.0000000000000007E-2</v>
      </c>
      <c r="AW31" s="176">
        <v>0.09</v>
      </c>
      <c r="AX31" s="176">
        <v>0.06</v>
      </c>
      <c r="AY31" s="176">
        <v>0.09</v>
      </c>
    </row>
    <row r="32" spans="1:51">
      <c r="A32" t="s">
        <v>74</v>
      </c>
      <c r="B32" s="176">
        <v>0</v>
      </c>
      <c r="C32" s="176">
        <v>0</v>
      </c>
      <c r="D32" s="176">
        <v>20.32</v>
      </c>
      <c r="E32" s="176">
        <v>0</v>
      </c>
      <c r="F32" s="176">
        <v>0</v>
      </c>
      <c r="G32" s="176">
        <v>32.450000000000003</v>
      </c>
      <c r="H32" s="176">
        <v>0</v>
      </c>
      <c r="I32" s="176">
        <v>0</v>
      </c>
      <c r="J32" s="176">
        <v>10.32</v>
      </c>
      <c r="K32" s="176">
        <v>233.66</v>
      </c>
      <c r="L32" s="176">
        <v>8.77</v>
      </c>
      <c r="M32" s="176">
        <v>2.08</v>
      </c>
      <c r="N32" s="176">
        <v>1.7</v>
      </c>
      <c r="O32" s="176">
        <v>2.39</v>
      </c>
      <c r="P32" s="176">
        <v>0.96</v>
      </c>
      <c r="Q32" s="176">
        <v>4.47</v>
      </c>
      <c r="R32" s="176">
        <v>9.39</v>
      </c>
      <c r="S32" s="176">
        <v>5.75</v>
      </c>
      <c r="T32" s="176">
        <v>0.41</v>
      </c>
      <c r="U32" s="176">
        <v>1.97</v>
      </c>
      <c r="V32" s="176">
        <v>6.2</v>
      </c>
      <c r="W32" s="176">
        <v>13.82</v>
      </c>
      <c r="X32" s="176">
        <v>50.27</v>
      </c>
      <c r="Y32" s="176">
        <v>0</v>
      </c>
      <c r="Z32" s="176">
        <v>64.150000000000006</v>
      </c>
      <c r="AA32" s="176">
        <v>21.14</v>
      </c>
      <c r="AB32" s="176">
        <v>0</v>
      </c>
      <c r="AC32" s="176">
        <v>21.1</v>
      </c>
      <c r="AD32" s="176">
        <v>0</v>
      </c>
      <c r="AE32" s="176">
        <v>0</v>
      </c>
      <c r="AF32" s="176">
        <v>0</v>
      </c>
      <c r="AG32" s="176">
        <v>34.97</v>
      </c>
      <c r="AH32" s="176">
        <v>0</v>
      </c>
      <c r="AI32" s="176">
        <v>12.73</v>
      </c>
      <c r="AJ32" s="176">
        <v>0</v>
      </c>
      <c r="AK32" s="176">
        <v>126.85</v>
      </c>
      <c r="AL32" s="176">
        <v>0</v>
      </c>
      <c r="AM32" s="176">
        <v>0</v>
      </c>
      <c r="AN32" s="176">
        <v>0</v>
      </c>
      <c r="AO32" s="176">
        <v>381.32</v>
      </c>
      <c r="AP32" s="176">
        <v>0</v>
      </c>
      <c r="AQ32" s="176">
        <v>0</v>
      </c>
      <c r="AR32" s="176">
        <v>0</v>
      </c>
      <c r="AS32" s="176">
        <v>0</v>
      </c>
      <c r="AT32" s="176">
        <v>29.87</v>
      </c>
      <c r="AU32" s="176">
        <v>9.0500000000000007</v>
      </c>
      <c r="AV32" s="176">
        <v>7.0000000000000007E-2</v>
      </c>
      <c r="AW32" s="176">
        <v>0.09</v>
      </c>
      <c r="AX32" s="176">
        <v>0.06</v>
      </c>
      <c r="AY32" s="176">
        <v>0.09</v>
      </c>
    </row>
    <row r="33" spans="1:51">
      <c r="A33" t="s">
        <v>75</v>
      </c>
      <c r="B33" s="176">
        <v>0</v>
      </c>
      <c r="C33" s="176">
        <v>0</v>
      </c>
      <c r="D33" s="176">
        <v>20.32</v>
      </c>
      <c r="E33" s="176">
        <v>0</v>
      </c>
      <c r="F33" s="176">
        <v>0</v>
      </c>
      <c r="G33" s="176">
        <v>32.450000000000003</v>
      </c>
      <c r="H33" s="176">
        <v>0</v>
      </c>
      <c r="I33" s="176">
        <v>0</v>
      </c>
      <c r="J33" s="176">
        <v>10.32</v>
      </c>
      <c r="K33" s="176">
        <v>233.66</v>
      </c>
      <c r="L33" s="176">
        <v>8.77</v>
      </c>
      <c r="M33" s="176">
        <v>2.08</v>
      </c>
      <c r="N33" s="176">
        <v>1.7</v>
      </c>
      <c r="O33" s="176">
        <v>2.39</v>
      </c>
      <c r="P33" s="176">
        <v>0.96</v>
      </c>
      <c r="Q33" s="176">
        <v>4.47</v>
      </c>
      <c r="R33" s="176">
        <v>9.4499999999999993</v>
      </c>
      <c r="S33" s="176">
        <v>5.75</v>
      </c>
      <c r="T33" s="176">
        <v>0.42</v>
      </c>
      <c r="U33" s="176">
        <v>1.97</v>
      </c>
      <c r="V33" s="176">
        <v>6.2</v>
      </c>
      <c r="W33" s="176">
        <v>13.82</v>
      </c>
      <c r="X33" s="176">
        <v>50.27</v>
      </c>
      <c r="Y33" s="176">
        <v>0</v>
      </c>
      <c r="Z33" s="176">
        <v>64.150000000000006</v>
      </c>
      <c r="AA33" s="176">
        <v>21.14</v>
      </c>
      <c r="AB33" s="176">
        <v>0</v>
      </c>
      <c r="AC33" s="176">
        <v>21.1</v>
      </c>
      <c r="AD33" s="176">
        <v>0</v>
      </c>
      <c r="AE33" s="176">
        <v>0</v>
      </c>
      <c r="AF33" s="176">
        <v>0</v>
      </c>
      <c r="AG33" s="176">
        <v>34.97</v>
      </c>
      <c r="AH33" s="176">
        <v>0</v>
      </c>
      <c r="AI33" s="176">
        <v>12.73</v>
      </c>
      <c r="AJ33" s="176">
        <v>0</v>
      </c>
      <c r="AK33" s="176">
        <v>126.85</v>
      </c>
      <c r="AL33" s="176">
        <v>0</v>
      </c>
      <c r="AM33" s="176">
        <v>0</v>
      </c>
      <c r="AN33" s="176">
        <v>0</v>
      </c>
      <c r="AO33" s="176">
        <v>381.32</v>
      </c>
      <c r="AP33" s="176">
        <v>0</v>
      </c>
      <c r="AQ33" s="176">
        <v>0</v>
      </c>
      <c r="AR33" s="176">
        <v>0</v>
      </c>
      <c r="AS33" s="176">
        <v>0</v>
      </c>
      <c r="AT33" s="176">
        <v>29.87</v>
      </c>
      <c r="AU33" s="176">
        <v>9.0500000000000007</v>
      </c>
      <c r="AV33" s="176">
        <v>7.0000000000000007E-2</v>
      </c>
      <c r="AW33" s="176">
        <v>0.09</v>
      </c>
      <c r="AX33" s="176">
        <v>0.06</v>
      </c>
      <c r="AY33" s="176">
        <v>0.09</v>
      </c>
    </row>
    <row r="34" spans="1:51">
      <c r="A34" t="s">
        <v>76</v>
      </c>
      <c r="B34" s="176">
        <v>0</v>
      </c>
      <c r="C34" s="176">
        <v>0</v>
      </c>
      <c r="D34" s="176">
        <v>20.32</v>
      </c>
      <c r="E34" s="176">
        <v>0</v>
      </c>
      <c r="F34" s="176">
        <v>0</v>
      </c>
      <c r="G34" s="176">
        <v>32.450000000000003</v>
      </c>
      <c r="H34" s="176">
        <v>0</v>
      </c>
      <c r="I34" s="176">
        <v>0</v>
      </c>
      <c r="J34" s="176">
        <v>10.32</v>
      </c>
      <c r="K34" s="176">
        <v>233.66</v>
      </c>
      <c r="L34" s="176">
        <v>8.77</v>
      </c>
      <c r="M34" s="176">
        <v>2.08</v>
      </c>
      <c r="N34" s="176">
        <v>1.7</v>
      </c>
      <c r="O34" s="176">
        <v>2.39</v>
      </c>
      <c r="P34" s="176">
        <v>0.96</v>
      </c>
      <c r="Q34" s="176">
        <v>4.47</v>
      </c>
      <c r="R34" s="176">
        <v>9.4499999999999993</v>
      </c>
      <c r="S34" s="176">
        <v>5.75</v>
      </c>
      <c r="T34" s="176">
        <v>0.42</v>
      </c>
      <c r="U34" s="176">
        <v>1.97</v>
      </c>
      <c r="V34" s="176">
        <v>6.2</v>
      </c>
      <c r="W34" s="176">
        <v>13.82</v>
      </c>
      <c r="X34" s="176">
        <v>50.27</v>
      </c>
      <c r="Y34" s="176">
        <v>0</v>
      </c>
      <c r="Z34" s="176">
        <v>64.150000000000006</v>
      </c>
      <c r="AA34" s="176">
        <v>21.14</v>
      </c>
      <c r="AB34" s="176">
        <v>0</v>
      </c>
      <c r="AC34" s="176">
        <v>21.1</v>
      </c>
      <c r="AD34" s="176">
        <v>0</v>
      </c>
      <c r="AE34" s="176">
        <v>0</v>
      </c>
      <c r="AF34" s="176">
        <v>0</v>
      </c>
      <c r="AG34" s="176">
        <v>34.97</v>
      </c>
      <c r="AH34" s="176">
        <v>0</v>
      </c>
      <c r="AI34" s="176">
        <v>12.73</v>
      </c>
      <c r="AJ34" s="176">
        <v>0</v>
      </c>
      <c r="AK34" s="176">
        <v>126.85</v>
      </c>
      <c r="AL34" s="176">
        <v>0</v>
      </c>
      <c r="AM34" s="176">
        <v>0</v>
      </c>
      <c r="AN34" s="176">
        <v>0</v>
      </c>
      <c r="AO34" s="176">
        <v>381.32</v>
      </c>
      <c r="AP34" s="176">
        <v>0</v>
      </c>
      <c r="AQ34" s="176">
        <v>0</v>
      </c>
      <c r="AR34" s="176">
        <v>0</v>
      </c>
      <c r="AS34" s="176">
        <v>0</v>
      </c>
      <c r="AT34" s="176">
        <v>29.87</v>
      </c>
      <c r="AU34" s="176">
        <v>9.0500000000000007</v>
      </c>
      <c r="AV34" s="176">
        <v>7.0000000000000007E-2</v>
      </c>
      <c r="AW34" s="176">
        <v>0.09</v>
      </c>
      <c r="AX34" s="176">
        <v>0.06</v>
      </c>
      <c r="AY34" s="176">
        <v>0.09</v>
      </c>
    </row>
    <row r="35" spans="1:51">
      <c r="A35" t="s">
        <v>77</v>
      </c>
      <c r="B35" s="176">
        <v>0</v>
      </c>
      <c r="C35" s="176">
        <v>0</v>
      </c>
      <c r="D35" s="176">
        <v>19.79</v>
      </c>
      <c r="E35" s="176">
        <v>0</v>
      </c>
      <c r="F35" s="176">
        <v>0</v>
      </c>
      <c r="G35" s="176">
        <v>32.450000000000003</v>
      </c>
      <c r="H35" s="176">
        <v>0</v>
      </c>
      <c r="I35" s="176">
        <v>0</v>
      </c>
      <c r="J35" s="176">
        <v>10.32</v>
      </c>
      <c r="K35" s="176">
        <v>233.66</v>
      </c>
      <c r="L35" s="176">
        <v>8.77</v>
      </c>
      <c r="M35" s="176">
        <v>2.08</v>
      </c>
      <c r="N35" s="176">
        <v>1.7</v>
      </c>
      <c r="O35" s="176">
        <v>2.39</v>
      </c>
      <c r="P35" s="176">
        <v>0.96</v>
      </c>
      <c r="Q35" s="176">
        <v>4.47</v>
      </c>
      <c r="R35" s="176">
        <v>9.35</v>
      </c>
      <c r="S35" s="176">
        <v>5.72</v>
      </c>
      <c r="T35" s="176">
        <v>0.41</v>
      </c>
      <c r="U35" s="176">
        <v>1.97</v>
      </c>
      <c r="V35" s="176">
        <v>6.2</v>
      </c>
      <c r="W35" s="176">
        <v>13.82</v>
      </c>
      <c r="X35" s="176">
        <v>50.27</v>
      </c>
      <c r="Y35" s="176">
        <v>0</v>
      </c>
      <c r="Z35" s="176">
        <v>64.150000000000006</v>
      </c>
      <c r="AA35" s="176">
        <v>21.14</v>
      </c>
      <c r="AB35" s="176">
        <v>0</v>
      </c>
      <c r="AC35" s="176">
        <v>21.1</v>
      </c>
      <c r="AD35" s="176">
        <v>0</v>
      </c>
      <c r="AE35" s="176">
        <v>0</v>
      </c>
      <c r="AF35" s="176">
        <v>0</v>
      </c>
      <c r="AG35" s="176">
        <v>34.97</v>
      </c>
      <c r="AH35" s="176">
        <v>0</v>
      </c>
      <c r="AI35" s="176">
        <v>12.73</v>
      </c>
      <c r="AJ35" s="176">
        <v>0</v>
      </c>
      <c r="AK35" s="176">
        <v>126.85</v>
      </c>
      <c r="AL35" s="176">
        <v>0</v>
      </c>
      <c r="AM35" s="176">
        <v>0</v>
      </c>
      <c r="AN35" s="176">
        <v>0</v>
      </c>
      <c r="AO35" s="176">
        <v>381.32</v>
      </c>
      <c r="AP35" s="176">
        <v>0</v>
      </c>
      <c r="AQ35" s="176">
        <v>0</v>
      </c>
      <c r="AR35" s="176">
        <v>0</v>
      </c>
      <c r="AS35" s="176">
        <v>0</v>
      </c>
      <c r="AT35" s="176">
        <v>29.87</v>
      </c>
      <c r="AU35" s="176">
        <v>9.0399999999999991</v>
      </c>
      <c r="AV35" s="176">
        <v>7.0000000000000007E-2</v>
      </c>
      <c r="AW35" s="176">
        <v>0.09</v>
      </c>
      <c r="AX35" s="176">
        <v>0.06</v>
      </c>
      <c r="AY35" s="176">
        <v>0.09</v>
      </c>
    </row>
    <row r="36" spans="1:51">
      <c r="A36" t="s">
        <v>78</v>
      </c>
      <c r="B36" s="176">
        <v>0</v>
      </c>
      <c r="C36" s="176">
        <v>0</v>
      </c>
      <c r="D36" s="176">
        <v>19.79</v>
      </c>
      <c r="E36" s="176">
        <v>0</v>
      </c>
      <c r="F36" s="176">
        <v>0</v>
      </c>
      <c r="G36" s="176">
        <v>32.450000000000003</v>
      </c>
      <c r="H36" s="176">
        <v>0</v>
      </c>
      <c r="I36" s="176">
        <v>0</v>
      </c>
      <c r="J36" s="176">
        <v>10.32</v>
      </c>
      <c r="K36" s="176">
        <v>233.66</v>
      </c>
      <c r="L36" s="176">
        <v>8.77</v>
      </c>
      <c r="M36" s="176">
        <v>2.08</v>
      </c>
      <c r="N36" s="176">
        <v>1.7</v>
      </c>
      <c r="O36" s="176">
        <v>2.39</v>
      </c>
      <c r="P36" s="176">
        <v>0.96</v>
      </c>
      <c r="Q36" s="176">
        <v>4.47</v>
      </c>
      <c r="R36" s="176">
        <v>9.35</v>
      </c>
      <c r="S36" s="176">
        <v>5.72</v>
      </c>
      <c r="T36" s="176">
        <v>0.41</v>
      </c>
      <c r="U36" s="176">
        <v>1.97</v>
      </c>
      <c r="V36" s="176">
        <v>6.2</v>
      </c>
      <c r="W36" s="176">
        <v>13.82</v>
      </c>
      <c r="X36" s="176">
        <v>50.27</v>
      </c>
      <c r="Y36" s="176">
        <v>0</v>
      </c>
      <c r="Z36" s="176">
        <v>64.150000000000006</v>
      </c>
      <c r="AA36" s="176">
        <v>21.14</v>
      </c>
      <c r="AB36" s="176">
        <v>0</v>
      </c>
      <c r="AC36" s="176">
        <v>21.1</v>
      </c>
      <c r="AD36" s="176">
        <v>0</v>
      </c>
      <c r="AE36" s="176">
        <v>0</v>
      </c>
      <c r="AF36" s="176">
        <v>0</v>
      </c>
      <c r="AG36" s="176">
        <v>34.97</v>
      </c>
      <c r="AH36" s="176">
        <v>0</v>
      </c>
      <c r="AI36" s="176">
        <v>12.73</v>
      </c>
      <c r="AJ36" s="176">
        <v>0</v>
      </c>
      <c r="AK36" s="176">
        <v>126.85</v>
      </c>
      <c r="AL36" s="176">
        <v>0</v>
      </c>
      <c r="AM36" s="176">
        <v>0</v>
      </c>
      <c r="AN36" s="176">
        <v>0</v>
      </c>
      <c r="AO36" s="176">
        <v>381.32</v>
      </c>
      <c r="AP36" s="176">
        <v>0</v>
      </c>
      <c r="AQ36" s="176">
        <v>0</v>
      </c>
      <c r="AR36" s="176">
        <v>0</v>
      </c>
      <c r="AS36" s="176">
        <v>0</v>
      </c>
      <c r="AT36" s="176">
        <v>29.87</v>
      </c>
      <c r="AU36" s="176">
        <v>9.0399999999999991</v>
      </c>
      <c r="AV36" s="176">
        <v>7.0000000000000007E-2</v>
      </c>
      <c r="AW36" s="176">
        <v>0.09</v>
      </c>
      <c r="AX36" s="176">
        <v>0.06</v>
      </c>
      <c r="AY36" s="176">
        <v>0.09</v>
      </c>
    </row>
    <row r="37" spans="1:51">
      <c r="A37" t="s">
        <v>79</v>
      </c>
      <c r="B37" s="176">
        <v>0</v>
      </c>
      <c r="C37" s="176">
        <v>0</v>
      </c>
      <c r="D37" s="176">
        <v>19.79</v>
      </c>
      <c r="E37" s="176">
        <v>0</v>
      </c>
      <c r="F37" s="176">
        <v>0</v>
      </c>
      <c r="G37" s="176">
        <v>32.450000000000003</v>
      </c>
      <c r="H37" s="176">
        <v>0</v>
      </c>
      <c r="I37" s="176">
        <v>20.41</v>
      </c>
      <c r="J37" s="176">
        <v>10.32</v>
      </c>
      <c r="K37" s="176">
        <v>233.66</v>
      </c>
      <c r="L37" s="176">
        <v>8.77</v>
      </c>
      <c r="M37" s="176">
        <v>2.08</v>
      </c>
      <c r="N37" s="176">
        <v>1.7</v>
      </c>
      <c r="O37" s="176">
        <v>2.39</v>
      </c>
      <c r="P37" s="176">
        <v>0.96</v>
      </c>
      <c r="Q37" s="176">
        <v>4.47</v>
      </c>
      <c r="R37" s="176">
        <v>9.35</v>
      </c>
      <c r="S37" s="176">
        <v>5.72</v>
      </c>
      <c r="T37" s="176">
        <v>0.41</v>
      </c>
      <c r="U37" s="176">
        <v>1.97</v>
      </c>
      <c r="V37" s="176">
        <v>0.28999999999999998</v>
      </c>
      <c r="W37" s="176">
        <v>13.82</v>
      </c>
      <c r="X37" s="176">
        <v>2.08</v>
      </c>
      <c r="Y37" s="176">
        <v>0</v>
      </c>
      <c r="Z37" s="176">
        <v>64.150000000000006</v>
      </c>
      <c r="AA37" s="176">
        <v>21.14</v>
      </c>
      <c r="AB37" s="176">
        <v>0</v>
      </c>
      <c r="AC37" s="176">
        <v>21.1</v>
      </c>
      <c r="AD37" s="176">
        <v>0</v>
      </c>
      <c r="AE37" s="176">
        <v>0</v>
      </c>
      <c r="AF37" s="176">
        <v>0</v>
      </c>
      <c r="AG37" s="176">
        <v>31.4</v>
      </c>
      <c r="AH37" s="176">
        <v>0</v>
      </c>
      <c r="AI37" s="176">
        <v>12.73</v>
      </c>
      <c r="AJ37" s="176">
        <v>0</v>
      </c>
      <c r="AK37" s="176">
        <v>126.85</v>
      </c>
      <c r="AL37" s="176">
        <v>0</v>
      </c>
      <c r="AM37" s="176">
        <v>0</v>
      </c>
      <c r="AN37" s="176">
        <v>0</v>
      </c>
      <c r="AO37" s="176">
        <v>381.32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9.01</v>
      </c>
      <c r="AV37" s="176">
        <v>7.0000000000000007E-2</v>
      </c>
      <c r="AW37" s="176">
        <v>0.09</v>
      </c>
      <c r="AX37" s="176">
        <v>0.06</v>
      </c>
      <c r="AY37" s="176">
        <v>0.09</v>
      </c>
    </row>
    <row r="38" spans="1:51">
      <c r="A38" t="s">
        <v>80</v>
      </c>
      <c r="B38" s="176">
        <v>0</v>
      </c>
      <c r="C38" s="176">
        <v>0</v>
      </c>
      <c r="D38" s="176">
        <v>19.79</v>
      </c>
      <c r="E38" s="176">
        <v>0</v>
      </c>
      <c r="F38" s="176">
        <v>0</v>
      </c>
      <c r="G38" s="176">
        <v>32.450000000000003</v>
      </c>
      <c r="H38" s="176">
        <v>0</v>
      </c>
      <c r="I38" s="176">
        <v>20.41</v>
      </c>
      <c r="J38" s="176">
        <v>10.32</v>
      </c>
      <c r="K38" s="176">
        <v>233.66</v>
      </c>
      <c r="L38" s="176">
        <v>8.77</v>
      </c>
      <c r="M38" s="176">
        <v>2.08</v>
      </c>
      <c r="N38" s="176">
        <v>1.7</v>
      </c>
      <c r="O38" s="176">
        <v>2.39</v>
      </c>
      <c r="P38" s="176">
        <v>0.96</v>
      </c>
      <c r="Q38" s="176">
        <v>4.47</v>
      </c>
      <c r="R38" s="176">
        <v>9.35</v>
      </c>
      <c r="S38" s="176">
        <v>5.72</v>
      </c>
      <c r="T38" s="176">
        <v>0.41</v>
      </c>
      <c r="U38" s="176">
        <v>1.97</v>
      </c>
      <c r="V38" s="176">
        <v>0.28999999999999998</v>
      </c>
      <c r="W38" s="176">
        <v>13.82</v>
      </c>
      <c r="X38" s="176">
        <v>2.08</v>
      </c>
      <c r="Y38" s="176">
        <v>0</v>
      </c>
      <c r="Z38" s="176">
        <v>64.150000000000006</v>
      </c>
      <c r="AA38" s="176">
        <v>21.14</v>
      </c>
      <c r="AB38" s="176">
        <v>0</v>
      </c>
      <c r="AC38" s="176">
        <v>21.74</v>
      </c>
      <c r="AD38" s="176">
        <v>0</v>
      </c>
      <c r="AE38" s="176">
        <v>0</v>
      </c>
      <c r="AF38" s="176">
        <v>0</v>
      </c>
      <c r="AG38" s="176">
        <v>31.4</v>
      </c>
      <c r="AH38" s="176">
        <v>0</v>
      </c>
      <c r="AI38" s="176">
        <v>12.73</v>
      </c>
      <c r="AJ38" s="176">
        <v>0</v>
      </c>
      <c r="AK38" s="176">
        <v>126.85</v>
      </c>
      <c r="AL38" s="176">
        <v>0</v>
      </c>
      <c r="AM38" s="176">
        <v>0</v>
      </c>
      <c r="AN38" s="176">
        <v>0</v>
      </c>
      <c r="AO38" s="176">
        <v>381.32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9.01</v>
      </c>
      <c r="AV38" s="176">
        <v>7.0000000000000007E-2</v>
      </c>
      <c r="AW38" s="176">
        <v>0.09</v>
      </c>
      <c r="AX38" s="176">
        <v>0.06</v>
      </c>
      <c r="AY38" s="176">
        <v>0.09</v>
      </c>
    </row>
    <row r="39" spans="1:51">
      <c r="A39" t="s">
        <v>81</v>
      </c>
      <c r="B39" s="176">
        <v>0</v>
      </c>
      <c r="C39" s="176">
        <v>0</v>
      </c>
      <c r="D39" s="176">
        <v>19.79</v>
      </c>
      <c r="E39" s="176">
        <v>0</v>
      </c>
      <c r="F39" s="176">
        <v>0</v>
      </c>
      <c r="G39" s="176">
        <v>32.450000000000003</v>
      </c>
      <c r="H39" s="176">
        <v>0</v>
      </c>
      <c r="I39" s="176">
        <v>20.41</v>
      </c>
      <c r="J39" s="176">
        <v>10.32</v>
      </c>
      <c r="K39" s="176">
        <v>233.66</v>
      </c>
      <c r="L39" s="176">
        <v>8.75</v>
      </c>
      <c r="M39" s="176">
        <v>2.08</v>
      </c>
      <c r="N39" s="176">
        <v>1.7</v>
      </c>
      <c r="O39" s="176">
        <v>2.39</v>
      </c>
      <c r="P39" s="176">
        <v>0.96</v>
      </c>
      <c r="Q39" s="176">
        <v>4.45</v>
      </c>
      <c r="R39" s="176">
        <v>9.35</v>
      </c>
      <c r="S39" s="176">
        <v>5.72</v>
      </c>
      <c r="T39" s="176">
        <v>0.41</v>
      </c>
      <c r="U39" s="176">
        <v>1.97</v>
      </c>
      <c r="V39" s="176">
        <v>0.28999999999999998</v>
      </c>
      <c r="W39" s="176">
        <v>13.82</v>
      </c>
      <c r="X39" s="176">
        <v>2.08</v>
      </c>
      <c r="Y39" s="176">
        <v>0</v>
      </c>
      <c r="Z39" s="176">
        <v>64.150000000000006</v>
      </c>
      <c r="AA39" s="176">
        <v>21.14</v>
      </c>
      <c r="AB39" s="176">
        <v>0</v>
      </c>
      <c r="AC39" s="176">
        <v>21.74</v>
      </c>
      <c r="AD39" s="176">
        <v>0</v>
      </c>
      <c r="AE39" s="176">
        <v>0</v>
      </c>
      <c r="AF39" s="176">
        <v>0</v>
      </c>
      <c r="AG39" s="176">
        <v>31.4</v>
      </c>
      <c r="AH39" s="176">
        <v>0</v>
      </c>
      <c r="AI39" s="176">
        <v>12.73</v>
      </c>
      <c r="AJ39" s="176">
        <v>0</v>
      </c>
      <c r="AK39" s="176">
        <v>126.85</v>
      </c>
      <c r="AL39" s="176">
        <v>0</v>
      </c>
      <c r="AM39" s="176">
        <v>0</v>
      </c>
      <c r="AN39" s="176">
        <v>0</v>
      </c>
      <c r="AO39" s="176">
        <v>381.32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9.01</v>
      </c>
      <c r="AV39" s="176">
        <v>7.0000000000000007E-2</v>
      </c>
      <c r="AW39" s="176">
        <v>0.09</v>
      </c>
      <c r="AX39" s="176">
        <v>0.06</v>
      </c>
      <c r="AY39" s="176">
        <v>0.09</v>
      </c>
    </row>
    <row r="40" spans="1:51">
      <c r="A40" t="s">
        <v>82</v>
      </c>
      <c r="B40" s="176">
        <v>0</v>
      </c>
      <c r="C40" s="176">
        <v>0</v>
      </c>
      <c r="D40" s="176">
        <v>19.79</v>
      </c>
      <c r="E40" s="176">
        <v>0</v>
      </c>
      <c r="F40" s="176">
        <v>0</v>
      </c>
      <c r="G40" s="176">
        <v>32.450000000000003</v>
      </c>
      <c r="H40" s="176">
        <v>0</v>
      </c>
      <c r="I40" s="176">
        <v>20.41</v>
      </c>
      <c r="J40" s="176">
        <v>10.32</v>
      </c>
      <c r="K40" s="176">
        <v>233.66</v>
      </c>
      <c r="L40" s="176">
        <v>8.75</v>
      </c>
      <c r="M40" s="176">
        <v>2.08</v>
      </c>
      <c r="N40" s="176">
        <v>1.7</v>
      </c>
      <c r="O40" s="176">
        <v>2.39</v>
      </c>
      <c r="P40" s="176">
        <v>0.96</v>
      </c>
      <c r="Q40" s="176">
        <v>4.45</v>
      </c>
      <c r="R40" s="176">
        <v>9.35</v>
      </c>
      <c r="S40" s="176">
        <v>5.72</v>
      </c>
      <c r="T40" s="176">
        <v>0.41</v>
      </c>
      <c r="U40" s="176">
        <v>1.97</v>
      </c>
      <c r="V40" s="176">
        <v>0.28999999999999998</v>
      </c>
      <c r="W40" s="176">
        <v>13.82</v>
      </c>
      <c r="X40" s="176">
        <v>2.08</v>
      </c>
      <c r="Y40" s="176">
        <v>0</v>
      </c>
      <c r="Z40" s="176">
        <v>64.150000000000006</v>
      </c>
      <c r="AA40" s="176">
        <v>21.14</v>
      </c>
      <c r="AB40" s="176">
        <v>0</v>
      </c>
      <c r="AC40" s="176">
        <v>21.74</v>
      </c>
      <c r="AD40" s="176">
        <v>0</v>
      </c>
      <c r="AE40" s="176">
        <v>0</v>
      </c>
      <c r="AF40" s="176">
        <v>0</v>
      </c>
      <c r="AG40" s="176">
        <v>31.4</v>
      </c>
      <c r="AH40" s="176">
        <v>0</v>
      </c>
      <c r="AI40" s="176">
        <v>12.73</v>
      </c>
      <c r="AJ40" s="176">
        <v>0</v>
      </c>
      <c r="AK40" s="176">
        <v>126.85</v>
      </c>
      <c r="AL40" s="176">
        <v>0</v>
      </c>
      <c r="AM40" s="176">
        <v>0</v>
      </c>
      <c r="AN40" s="176">
        <v>0</v>
      </c>
      <c r="AO40" s="176">
        <v>381.32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9.01</v>
      </c>
      <c r="AV40" s="176">
        <v>7.0000000000000007E-2</v>
      </c>
      <c r="AW40" s="176">
        <v>0.09</v>
      </c>
      <c r="AX40" s="176">
        <v>0.06</v>
      </c>
      <c r="AY40" s="176">
        <v>0.09</v>
      </c>
    </row>
    <row r="41" spans="1:51">
      <c r="A41" t="s">
        <v>83</v>
      </c>
      <c r="B41" s="176">
        <v>0</v>
      </c>
      <c r="C41" s="176">
        <v>0</v>
      </c>
      <c r="D41" s="176">
        <v>19.79</v>
      </c>
      <c r="E41" s="176">
        <v>0</v>
      </c>
      <c r="F41" s="176">
        <v>0</v>
      </c>
      <c r="G41" s="176">
        <v>32.450000000000003</v>
      </c>
      <c r="H41" s="176">
        <v>0</v>
      </c>
      <c r="I41" s="176">
        <v>20.41</v>
      </c>
      <c r="J41" s="176">
        <v>10.32</v>
      </c>
      <c r="K41" s="176">
        <v>233.66</v>
      </c>
      <c r="L41" s="176">
        <v>8.75</v>
      </c>
      <c r="M41" s="176">
        <v>2.08</v>
      </c>
      <c r="N41" s="176">
        <v>1.7</v>
      </c>
      <c r="O41" s="176">
        <v>2.39</v>
      </c>
      <c r="P41" s="176">
        <v>0.96</v>
      </c>
      <c r="Q41" s="176">
        <v>4.45</v>
      </c>
      <c r="R41" s="176">
        <v>9.35</v>
      </c>
      <c r="S41" s="176">
        <v>5.72</v>
      </c>
      <c r="T41" s="176">
        <v>0.41</v>
      </c>
      <c r="U41" s="176">
        <v>1.97</v>
      </c>
      <c r="V41" s="176">
        <v>0.28999999999999998</v>
      </c>
      <c r="W41" s="176">
        <v>13.82</v>
      </c>
      <c r="X41" s="176">
        <v>2.08</v>
      </c>
      <c r="Y41" s="176">
        <v>0</v>
      </c>
      <c r="Z41" s="176">
        <v>64.150000000000006</v>
      </c>
      <c r="AA41" s="176">
        <v>21.14</v>
      </c>
      <c r="AB41" s="176">
        <v>0</v>
      </c>
      <c r="AC41" s="176">
        <v>21.74</v>
      </c>
      <c r="AD41" s="176">
        <v>0</v>
      </c>
      <c r="AE41" s="176">
        <v>0</v>
      </c>
      <c r="AF41" s="176">
        <v>0</v>
      </c>
      <c r="AG41" s="176">
        <v>31.4</v>
      </c>
      <c r="AH41" s="176">
        <v>0</v>
      </c>
      <c r="AI41" s="176">
        <v>12.73</v>
      </c>
      <c r="AJ41" s="176">
        <v>0</v>
      </c>
      <c r="AK41" s="176">
        <v>126.85</v>
      </c>
      <c r="AL41" s="176">
        <v>0</v>
      </c>
      <c r="AM41" s="176">
        <v>0</v>
      </c>
      <c r="AN41" s="176">
        <v>0</v>
      </c>
      <c r="AO41" s="176">
        <v>381.32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9.01</v>
      </c>
      <c r="AV41" s="176">
        <v>7.0000000000000007E-2</v>
      </c>
      <c r="AW41" s="176">
        <v>0.09</v>
      </c>
      <c r="AX41" s="176">
        <v>0.06</v>
      </c>
      <c r="AY41" s="176">
        <v>0.09</v>
      </c>
    </row>
    <row r="42" spans="1:51">
      <c r="A42" t="s">
        <v>84</v>
      </c>
      <c r="B42" s="176">
        <v>0</v>
      </c>
      <c r="C42" s="176">
        <v>0</v>
      </c>
      <c r="D42" s="176">
        <v>19.79</v>
      </c>
      <c r="E42" s="176">
        <v>0</v>
      </c>
      <c r="F42" s="176">
        <v>0</v>
      </c>
      <c r="G42" s="176">
        <v>32.450000000000003</v>
      </c>
      <c r="H42" s="176">
        <v>0</v>
      </c>
      <c r="I42" s="176">
        <v>20.41</v>
      </c>
      <c r="J42" s="176">
        <v>10.32</v>
      </c>
      <c r="K42" s="176">
        <v>233.66</v>
      </c>
      <c r="L42" s="176">
        <v>8.75</v>
      </c>
      <c r="M42" s="176">
        <v>2.08</v>
      </c>
      <c r="N42" s="176">
        <v>1.7</v>
      </c>
      <c r="O42" s="176">
        <v>2.39</v>
      </c>
      <c r="P42" s="176">
        <v>0.96</v>
      </c>
      <c r="Q42" s="176">
        <v>4.45</v>
      </c>
      <c r="R42" s="176">
        <v>9.35</v>
      </c>
      <c r="S42" s="176">
        <v>5.72</v>
      </c>
      <c r="T42" s="176">
        <v>0.41</v>
      </c>
      <c r="U42" s="176">
        <v>1.97</v>
      </c>
      <c r="V42" s="176">
        <v>0.28999999999999998</v>
      </c>
      <c r="W42" s="176">
        <v>13.82</v>
      </c>
      <c r="X42" s="176">
        <v>2.08</v>
      </c>
      <c r="Y42" s="176">
        <v>0</v>
      </c>
      <c r="Z42" s="176">
        <v>64.150000000000006</v>
      </c>
      <c r="AA42" s="176">
        <v>21.14</v>
      </c>
      <c r="AB42" s="176">
        <v>0</v>
      </c>
      <c r="AC42" s="176">
        <v>21.74</v>
      </c>
      <c r="AD42" s="176">
        <v>0</v>
      </c>
      <c r="AE42" s="176">
        <v>0</v>
      </c>
      <c r="AF42" s="176">
        <v>0</v>
      </c>
      <c r="AG42" s="176">
        <v>31.4</v>
      </c>
      <c r="AH42" s="176">
        <v>0</v>
      </c>
      <c r="AI42" s="176">
        <v>12.73</v>
      </c>
      <c r="AJ42" s="176">
        <v>0</v>
      </c>
      <c r="AK42" s="176">
        <v>126.85</v>
      </c>
      <c r="AL42" s="176">
        <v>0</v>
      </c>
      <c r="AM42" s="176">
        <v>0</v>
      </c>
      <c r="AN42" s="176">
        <v>0</v>
      </c>
      <c r="AO42" s="176">
        <v>381.32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9.01</v>
      </c>
      <c r="AV42" s="176">
        <v>7.0000000000000007E-2</v>
      </c>
      <c r="AW42" s="176">
        <v>0.09</v>
      </c>
      <c r="AX42" s="176">
        <v>0.06</v>
      </c>
      <c r="AY42" s="176">
        <v>0.09</v>
      </c>
    </row>
    <row r="43" spans="1:51">
      <c r="A43" t="s">
        <v>85</v>
      </c>
      <c r="B43" s="176">
        <v>0</v>
      </c>
      <c r="C43" s="176">
        <v>0</v>
      </c>
      <c r="D43" s="176">
        <v>19.53</v>
      </c>
      <c r="E43" s="176">
        <v>0</v>
      </c>
      <c r="F43" s="176">
        <v>0</v>
      </c>
      <c r="G43" s="176">
        <v>32.450000000000003</v>
      </c>
      <c r="H43" s="176">
        <v>0</v>
      </c>
      <c r="I43" s="176">
        <v>20.41</v>
      </c>
      <c r="J43" s="176">
        <v>10.32</v>
      </c>
      <c r="K43" s="176">
        <v>233.66</v>
      </c>
      <c r="L43" s="176">
        <v>8.75</v>
      </c>
      <c r="M43" s="176">
        <v>2.08</v>
      </c>
      <c r="N43" s="176">
        <v>1.7</v>
      </c>
      <c r="O43" s="176">
        <v>2.39</v>
      </c>
      <c r="P43" s="176">
        <v>0.96</v>
      </c>
      <c r="Q43" s="176">
        <v>4.45</v>
      </c>
      <c r="R43" s="176">
        <v>9.35</v>
      </c>
      <c r="S43" s="176">
        <v>5.72</v>
      </c>
      <c r="T43" s="176">
        <v>0.4</v>
      </c>
      <c r="U43" s="176">
        <v>1.97</v>
      </c>
      <c r="V43" s="176">
        <v>0.28999999999999998</v>
      </c>
      <c r="W43" s="176">
        <v>13.82</v>
      </c>
      <c r="X43" s="176">
        <v>2.08</v>
      </c>
      <c r="Y43" s="176">
        <v>0</v>
      </c>
      <c r="Z43" s="176">
        <v>64.150000000000006</v>
      </c>
      <c r="AA43" s="176">
        <v>21.14</v>
      </c>
      <c r="AB43" s="176">
        <v>0</v>
      </c>
      <c r="AC43" s="176">
        <v>21.71</v>
      </c>
      <c r="AD43" s="176">
        <v>0</v>
      </c>
      <c r="AE43" s="176">
        <v>0</v>
      </c>
      <c r="AF43" s="176">
        <v>0</v>
      </c>
      <c r="AG43" s="176">
        <v>31.4</v>
      </c>
      <c r="AH43" s="176">
        <v>0</v>
      </c>
      <c r="AI43" s="176">
        <v>12.73</v>
      </c>
      <c r="AJ43" s="176">
        <v>0</v>
      </c>
      <c r="AK43" s="176">
        <v>126.85</v>
      </c>
      <c r="AL43" s="176">
        <v>0</v>
      </c>
      <c r="AM43" s="176">
        <v>0</v>
      </c>
      <c r="AN43" s="176">
        <v>0</v>
      </c>
      <c r="AO43" s="176">
        <v>373.54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9.01</v>
      </c>
      <c r="AV43" s="176">
        <v>7.0000000000000007E-2</v>
      </c>
      <c r="AW43" s="176">
        <v>0.09</v>
      </c>
      <c r="AX43" s="176">
        <v>0.06</v>
      </c>
      <c r="AY43" s="176">
        <v>0.09</v>
      </c>
    </row>
    <row r="44" spans="1:51">
      <c r="A44" t="s">
        <v>86</v>
      </c>
      <c r="B44" s="176">
        <v>0</v>
      </c>
      <c r="C44" s="176">
        <v>0</v>
      </c>
      <c r="D44" s="176">
        <v>19.53</v>
      </c>
      <c r="E44" s="176">
        <v>0</v>
      </c>
      <c r="F44" s="176">
        <v>0</v>
      </c>
      <c r="G44" s="176">
        <v>32.450000000000003</v>
      </c>
      <c r="H44" s="176">
        <v>0</v>
      </c>
      <c r="I44" s="176">
        <v>20.41</v>
      </c>
      <c r="J44" s="176">
        <v>10.32</v>
      </c>
      <c r="K44" s="176">
        <v>233.66</v>
      </c>
      <c r="L44" s="176">
        <v>8.75</v>
      </c>
      <c r="M44" s="176">
        <v>2.08</v>
      </c>
      <c r="N44" s="176">
        <v>1.7</v>
      </c>
      <c r="O44" s="176">
        <v>2.39</v>
      </c>
      <c r="P44" s="176">
        <v>0.96</v>
      </c>
      <c r="Q44" s="176">
        <v>4.45</v>
      </c>
      <c r="R44" s="176">
        <v>9.35</v>
      </c>
      <c r="S44" s="176">
        <v>5.72</v>
      </c>
      <c r="T44" s="176">
        <v>0.4</v>
      </c>
      <c r="U44" s="176">
        <v>1.97</v>
      </c>
      <c r="V44" s="176">
        <v>0.28999999999999998</v>
      </c>
      <c r="W44" s="176">
        <v>13.82</v>
      </c>
      <c r="X44" s="176">
        <v>2.08</v>
      </c>
      <c r="Y44" s="176">
        <v>0</v>
      </c>
      <c r="Z44" s="176">
        <v>64.150000000000006</v>
      </c>
      <c r="AA44" s="176">
        <v>21.14</v>
      </c>
      <c r="AB44" s="176">
        <v>0</v>
      </c>
      <c r="AC44" s="176">
        <v>21.71</v>
      </c>
      <c r="AD44" s="176">
        <v>0</v>
      </c>
      <c r="AE44" s="176">
        <v>0</v>
      </c>
      <c r="AF44" s="176">
        <v>0</v>
      </c>
      <c r="AG44" s="176">
        <v>31.4</v>
      </c>
      <c r="AH44" s="176">
        <v>0</v>
      </c>
      <c r="AI44" s="176">
        <v>12.73</v>
      </c>
      <c r="AJ44" s="176">
        <v>0</v>
      </c>
      <c r="AK44" s="176">
        <v>126.85</v>
      </c>
      <c r="AL44" s="176">
        <v>0</v>
      </c>
      <c r="AM44" s="176">
        <v>0</v>
      </c>
      <c r="AN44" s="176">
        <v>0</v>
      </c>
      <c r="AO44" s="176">
        <v>373.54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9.0299999999999994</v>
      </c>
      <c r="AV44" s="176">
        <v>7.0000000000000007E-2</v>
      </c>
      <c r="AW44" s="176">
        <v>0.09</v>
      </c>
      <c r="AX44" s="176">
        <v>0.06</v>
      </c>
      <c r="AY44" s="176">
        <v>0.09</v>
      </c>
    </row>
    <row r="45" spans="1:51">
      <c r="A45" t="s">
        <v>87</v>
      </c>
      <c r="B45" s="176">
        <v>0</v>
      </c>
      <c r="C45" s="176">
        <v>0</v>
      </c>
      <c r="D45" s="176">
        <v>19.53</v>
      </c>
      <c r="E45" s="176">
        <v>0</v>
      </c>
      <c r="F45" s="176">
        <v>0</v>
      </c>
      <c r="G45" s="176">
        <v>32.450000000000003</v>
      </c>
      <c r="H45" s="176">
        <v>0</v>
      </c>
      <c r="I45" s="176">
        <v>29.87</v>
      </c>
      <c r="J45" s="176">
        <v>11.41</v>
      </c>
      <c r="K45" s="176">
        <v>233.66</v>
      </c>
      <c r="L45" s="176">
        <v>8.75</v>
      </c>
      <c r="M45" s="176">
        <v>2.08</v>
      </c>
      <c r="N45" s="176">
        <v>1.7</v>
      </c>
      <c r="O45" s="176">
        <v>2.39</v>
      </c>
      <c r="P45" s="176">
        <v>0.96</v>
      </c>
      <c r="Q45" s="176">
        <v>4.45</v>
      </c>
      <c r="R45" s="176">
        <v>9.35</v>
      </c>
      <c r="S45" s="176">
        <v>5.72</v>
      </c>
      <c r="T45" s="176">
        <v>0.4</v>
      </c>
      <c r="U45" s="176">
        <v>1.99</v>
      </c>
      <c r="V45" s="176">
        <v>0.28999999999999998</v>
      </c>
      <c r="W45" s="176">
        <v>13.82</v>
      </c>
      <c r="X45" s="176">
        <v>2.08</v>
      </c>
      <c r="Y45" s="176">
        <v>0</v>
      </c>
      <c r="Z45" s="176">
        <v>35.11</v>
      </c>
      <c r="AA45" s="176">
        <v>21.14</v>
      </c>
      <c r="AB45" s="176">
        <v>0</v>
      </c>
      <c r="AC45" s="176">
        <v>21.71</v>
      </c>
      <c r="AD45" s="176">
        <v>0</v>
      </c>
      <c r="AE45" s="176">
        <v>0</v>
      </c>
      <c r="AF45" s="176">
        <v>0</v>
      </c>
      <c r="AG45" s="176">
        <v>31.4</v>
      </c>
      <c r="AH45" s="176">
        <v>0</v>
      </c>
      <c r="AI45" s="176">
        <v>12.73</v>
      </c>
      <c r="AJ45" s="176">
        <v>0</v>
      </c>
      <c r="AK45" s="176">
        <v>126.85</v>
      </c>
      <c r="AL45" s="176">
        <v>0</v>
      </c>
      <c r="AM45" s="176">
        <v>0</v>
      </c>
      <c r="AN45" s="176">
        <v>0</v>
      </c>
      <c r="AO45" s="176">
        <v>373.54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9.0299999999999994</v>
      </c>
      <c r="AV45" s="176">
        <v>7.0000000000000007E-2</v>
      </c>
      <c r="AW45" s="176">
        <v>0.09</v>
      </c>
      <c r="AX45" s="176">
        <v>0.06</v>
      </c>
      <c r="AY45" s="176">
        <v>0.09</v>
      </c>
    </row>
    <row r="46" spans="1:51">
      <c r="A46" t="s">
        <v>88</v>
      </c>
      <c r="B46" s="176">
        <v>0</v>
      </c>
      <c r="C46" s="176">
        <v>0</v>
      </c>
      <c r="D46" s="176">
        <v>19.53</v>
      </c>
      <c r="E46" s="176">
        <v>0</v>
      </c>
      <c r="F46" s="176">
        <v>0</v>
      </c>
      <c r="G46" s="176">
        <v>32.450000000000003</v>
      </c>
      <c r="H46" s="176">
        <v>0</v>
      </c>
      <c r="I46" s="176">
        <v>29.87</v>
      </c>
      <c r="J46" s="176">
        <v>11.41</v>
      </c>
      <c r="K46" s="176">
        <v>233.66</v>
      </c>
      <c r="L46" s="176">
        <v>8.75</v>
      </c>
      <c r="M46" s="176">
        <v>2.08</v>
      </c>
      <c r="N46" s="176">
        <v>1.7</v>
      </c>
      <c r="O46" s="176">
        <v>2.39</v>
      </c>
      <c r="P46" s="176">
        <v>0.96</v>
      </c>
      <c r="Q46" s="176">
        <v>4.45</v>
      </c>
      <c r="R46" s="176">
        <v>9.35</v>
      </c>
      <c r="S46" s="176">
        <v>5.72</v>
      </c>
      <c r="T46" s="176">
        <v>0.4</v>
      </c>
      <c r="U46" s="176">
        <v>1.98</v>
      </c>
      <c r="V46" s="176">
        <v>0.28999999999999998</v>
      </c>
      <c r="W46" s="176">
        <v>13.82</v>
      </c>
      <c r="X46" s="176">
        <v>2.08</v>
      </c>
      <c r="Y46" s="176">
        <v>0</v>
      </c>
      <c r="Z46" s="176">
        <v>3.91</v>
      </c>
      <c r="AA46" s="176">
        <v>21.14</v>
      </c>
      <c r="AB46" s="176">
        <v>0</v>
      </c>
      <c r="AC46" s="176">
        <v>21.71</v>
      </c>
      <c r="AD46" s="176">
        <v>0</v>
      </c>
      <c r="AE46" s="176">
        <v>0</v>
      </c>
      <c r="AF46" s="176">
        <v>0</v>
      </c>
      <c r="AG46" s="176">
        <v>31.4</v>
      </c>
      <c r="AH46" s="176">
        <v>0</v>
      </c>
      <c r="AI46" s="176">
        <v>12.73</v>
      </c>
      <c r="AJ46" s="176">
        <v>0</v>
      </c>
      <c r="AK46" s="176">
        <v>126.85</v>
      </c>
      <c r="AL46" s="176">
        <v>0</v>
      </c>
      <c r="AM46" s="176">
        <v>0</v>
      </c>
      <c r="AN46" s="176">
        <v>0</v>
      </c>
      <c r="AO46" s="176">
        <v>373.54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9.0299999999999994</v>
      </c>
      <c r="AV46" s="176">
        <v>7.0000000000000007E-2</v>
      </c>
      <c r="AW46" s="176">
        <v>0.09</v>
      </c>
      <c r="AX46" s="176">
        <v>0.06</v>
      </c>
      <c r="AY46" s="176">
        <v>0.09</v>
      </c>
    </row>
    <row r="47" spans="1:51">
      <c r="A47" t="s">
        <v>89</v>
      </c>
      <c r="B47" s="176">
        <v>0</v>
      </c>
      <c r="C47" s="176">
        <v>0</v>
      </c>
      <c r="D47" s="176">
        <v>19.53</v>
      </c>
      <c r="E47" s="176">
        <v>0</v>
      </c>
      <c r="F47" s="176">
        <v>0</v>
      </c>
      <c r="G47" s="176">
        <v>32.450000000000003</v>
      </c>
      <c r="H47" s="176">
        <v>0</v>
      </c>
      <c r="I47" s="176">
        <v>29.87</v>
      </c>
      <c r="J47" s="176">
        <v>11.41</v>
      </c>
      <c r="K47" s="176">
        <v>233.66</v>
      </c>
      <c r="L47" s="176">
        <v>8.75</v>
      </c>
      <c r="M47" s="176">
        <v>2.08</v>
      </c>
      <c r="N47" s="176">
        <v>1.7</v>
      </c>
      <c r="O47" s="176">
        <v>2.39</v>
      </c>
      <c r="P47" s="176">
        <v>0.96</v>
      </c>
      <c r="Q47" s="176">
        <v>4.45</v>
      </c>
      <c r="R47" s="176">
        <v>9.39</v>
      </c>
      <c r="S47" s="176">
        <v>5.72</v>
      </c>
      <c r="T47" s="176">
        <v>0.4</v>
      </c>
      <c r="U47" s="176">
        <v>1.98</v>
      </c>
      <c r="V47" s="176">
        <v>0.28999999999999998</v>
      </c>
      <c r="W47" s="176">
        <v>13.82</v>
      </c>
      <c r="X47" s="176">
        <v>2.08</v>
      </c>
      <c r="Y47" s="176">
        <v>0</v>
      </c>
      <c r="Z47" s="176">
        <v>3.91</v>
      </c>
      <c r="AA47" s="176">
        <v>21.14</v>
      </c>
      <c r="AB47" s="176">
        <v>0</v>
      </c>
      <c r="AC47" s="176">
        <v>21.71</v>
      </c>
      <c r="AD47" s="176">
        <v>0</v>
      </c>
      <c r="AE47" s="176">
        <v>0</v>
      </c>
      <c r="AF47" s="176">
        <v>0</v>
      </c>
      <c r="AG47" s="176">
        <v>31.4</v>
      </c>
      <c r="AH47" s="176">
        <v>0</v>
      </c>
      <c r="AI47" s="176">
        <v>12.73</v>
      </c>
      <c r="AJ47" s="176">
        <v>0</v>
      </c>
      <c r="AK47" s="176">
        <v>126.85</v>
      </c>
      <c r="AL47" s="176">
        <v>0</v>
      </c>
      <c r="AM47" s="176">
        <v>0</v>
      </c>
      <c r="AN47" s="176">
        <v>0</v>
      </c>
      <c r="AO47" s="176">
        <v>373.54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9.0500000000000007</v>
      </c>
      <c r="AV47" s="176">
        <v>7.0000000000000007E-2</v>
      </c>
      <c r="AW47" s="176">
        <v>0.09</v>
      </c>
      <c r="AX47" s="176">
        <v>0.06</v>
      </c>
      <c r="AY47" s="176">
        <v>0.09</v>
      </c>
    </row>
    <row r="48" spans="1:51">
      <c r="A48" t="s">
        <v>90</v>
      </c>
      <c r="B48" s="176">
        <v>0</v>
      </c>
      <c r="C48" s="176">
        <v>0</v>
      </c>
      <c r="D48" s="176">
        <v>19.53</v>
      </c>
      <c r="E48" s="176">
        <v>0</v>
      </c>
      <c r="F48" s="176">
        <v>0</v>
      </c>
      <c r="G48" s="176">
        <v>32.450000000000003</v>
      </c>
      <c r="H48" s="176">
        <v>0</v>
      </c>
      <c r="I48" s="176">
        <v>29.87</v>
      </c>
      <c r="J48" s="176">
        <v>11.41</v>
      </c>
      <c r="K48" s="176">
        <v>233.66</v>
      </c>
      <c r="L48" s="176">
        <v>8.75</v>
      </c>
      <c r="M48" s="176">
        <v>2.08</v>
      </c>
      <c r="N48" s="176">
        <v>1.7</v>
      </c>
      <c r="O48" s="176">
        <v>2.39</v>
      </c>
      <c r="P48" s="176">
        <v>0.96</v>
      </c>
      <c r="Q48" s="176">
        <v>4.45</v>
      </c>
      <c r="R48" s="176">
        <v>9.39</v>
      </c>
      <c r="S48" s="176">
        <v>5.72</v>
      </c>
      <c r="T48" s="176">
        <v>0.4</v>
      </c>
      <c r="U48" s="176">
        <v>1.98</v>
      </c>
      <c r="V48" s="176">
        <v>0.28999999999999998</v>
      </c>
      <c r="W48" s="176">
        <v>13.82</v>
      </c>
      <c r="X48" s="176">
        <v>2.08</v>
      </c>
      <c r="Y48" s="176">
        <v>0</v>
      </c>
      <c r="Z48" s="176">
        <v>3.91</v>
      </c>
      <c r="AA48" s="176">
        <v>21.14</v>
      </c>
      <c r="AB48" s="176">
        <v>0</v>
      </c>
      <c r="AC48" s="176">
        <v>21.68</v>
      </c>
      <c r="AD48" s="176">
        <v>0</v>
      </c>
      <c r="AE48" s="176">
        <v>0</v>
      </c>
      <c r="AF48" s="176">
        <v>0</v>
      </c>
      <c r="AG48" s="176">
        <v>31.4</v>
      </c>
      <c r="AH48" s="176">
        <v>0</v>
      </c>
      <c r="AI48" s="176">
        <v>12.73</v>
      </c>
      <c r="AJ48" s="176">
        <v>0</v>
      </c>
      <c r="AK48" s="176">
        <v>126.85</v>
      </c>
      <c r="AL48" s="176">
        <v>0</v>
      </c>
      <c r="AM48" s="176">
        <v>0</v>
      </c>
      <c r="AN48" s="176">
        <v>0</v>
      </c>
      <c r="AO48" s="176">
        <v>373.54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9.0500000000000007</v>
      </c>
      <c r="AV48" s="176">
        <v>7.0000000000000007E-2</v>
      </c>
      <c r="AW48" s="176">
        <v>0.09</v>
      </c>
      <c r="AX48" s="176">
        <v>0.06</v>
      </c>
      <c r="AY48" s="176">
        <v>0.09</v>
      </c>
    </row>
    <row r="49" spans="1:51">
      <c r="A49" t="s">
        <v>91</v>
      </c>
      <c r="B49" s="176">
        <v>0</v>
      </c>
      <c r="C49" s="176">
        <v>0</v>
      </c>
      <c r="D49" s="176">
        <v>19.53</v>
      </c>
      <c r="E49" s="176">
        <v>0</v>
      </c>
      <c r="F49" s="176">
        <v>0</v>
      </c>
      <c r="G49" s="176">
        <v>32.450000000000003</v>
      </c>
      <c r="H49" s="176">
        <v>0</v>
      </c>
      <c r="I49" s="176">
        <v>29.87</v>
      </c>
      <c r="J49" s="176">
        <v>11.41</v>
      </c>
      <c r="K49" s="176">
        <v>233.66</v>
      </c>
      <c r="L49" s="176">
        <v>8.8000000000000007</v>
      </c>
      <c r="M49" s="176">
        <v>2.08</v>
      </c>
      <c r="N49" s="176">
        <v>1.7</v>
      </c>
      <c r="O49" s="176">
        <v>2.39</v>
      </c>
      <c r="P49" s="176">
        <v>0.96</v>
      </c>
      <c r="Q49" s="176">
        <v>4.45</v>
      </c>
      <c r="R49" s="176">
        <v>9.2100000000000009</v>
      </c>
      <c r="S49" s="176">
        <v>5.74</v>
      </c>
      <c r="T49" s="176">
        <v>0.41</v>
      </c>
      <c r="U49" s="176">
        <v>1.98</v>
      </c>
      <c r="V49" s="176">
        <v>0.28999999999999998</v>
      </c>
      <c r="W49" s="176">
        <v>0.6</v>
      </c>
      <c r="X49" s="176">
        <v>2.08</v>
      </c>
      <c r="Y49" s="176">
        <v>0</v>
      </c>
      <c r="Z49" s="176">
        <v>3.91</v>
      </c>
      <c r="AA49" s="176">
        <v>21.14</v>
      </c>
      <c r="AB49" s="176">
        <v>0</v>
      </c>
      <c r="AC49" s="176">
        <v>21.68</v>
      </c>
      <c r="AD49" s="176">
        <v>0</v>
      </c>
      <c r="AE49" s="176">
        <v>0</v>
      </c>
      <c r="AF49" s="176">
        <v>0</v>
      </c>
      <c r="AG49" s="176">
        <v>31.4</v>
      </c>
      <c r="AH49" s="176">
        <v>0</v>
      </c>
      <c r="AI49" s="176">
        <v>12.73</v>
      </c>
      <c r="AJ49" s="176">
        <v>0</v>
      </c>
      <c r="AK49" s="176">
        <v>126.85</v>
      </c>
      <c r="AL49" s="176">
        <v>0</v>
      </c>
      <c r="AM49" s="176">
        <v>0</v>
      </c>
      <c r="AN49" s="176">
        <v>0</v>
      </c>
      <c r="AO49" s="176">
        <v>373.54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8.74</v>
      </c>
      <c r="AV49" s="176">
        <v>7.0000000000000007E-2</v>
      </c>
      <c r="AW49" s="176">
        <v>0.09</v>
      </c>
      <c r="AX49" s="176">
        <v>0.06</v>
      </c>
      <c r="AY49" s="176">
        <v>0.09</v>
      </c>
    </row>
    <row r="50" spans="1:51">
      <c r="A50" t="s">
        <v>92</v>
      </c>
      <c r="B50" s="176">
        <v>0</v>
      </c>
      <c r="C50" s="176">
        <v>0</v>
      </c>
      <c r="D50" s="176">
        <v>19.53</v>
      </c>
      <c r="E50" s="176">
        <v>0</v>
      </c>
      <c r="F50" s="176">
        <v>0</v>
      </c>
      <c r="G50" s="176">
        <v>32.450000000000003</v>
      </c>
      <c r="H50" s="176">
        <v>0</v>
      </c>
      <c r="I50" s="176">
        <v>29.87</v>
      </c>
      <c r="J50" s="176">
        <v>11.41</v>
      </c>
      <c r="K50" s="176">
        <v>233.66</v>
      </c>
      <c r="L50" s="176">
        <v>8.8000000000000007</v>
      </c>
      <c r="M50" s="176">
        <v>2.08</v>
      </c>
      <c r="N50" s="176">
        <v>1.7</v>
      </c>
      <c r="O50" s="176">
        <v>2.39</v>
      </c>
      <c r="P50" s="176">
        <v>0.96</v>
      </c>
      <c r="Q50" s="176">
        <v>4.45</v>
      </c>
      <c r="R50" s="176">
        <v>9.2100000000000009</v>
      </c>
      <c r="S50" s="176">
        <v>5.74</v>
      </c>
      <c r="T50" s="176">
        <v>0.41</v>
      </c>
      <c r="U50" s="176">
        <v>1.98</v>
      </c>
      <c r="V50" s="176">
        <v>0.28999999999999998</v>
      </c>
      <c r="W50" s="176">
        <v>0.6</v>
      </c>
      <c r="X50" s="176">
        <v>2.08</v>
      </c>
      <c r="Y50" s="176">
        <v>0</v>
      </c>
      <c r="Z50" s="176">
        <v>3.91</v>
      </c>
      <c r="AA50" s="176">
        <v>21.14</v>
      </c>
      <c r="AB50" s="176">
        <v>0</v>
      </c>
      <c r="AC50" s="176">
        <v>21.68</v>
      </c>
      <c r="AD50" s="176">
        <v>0</v>
      </c>
      <c r="AE50" s="176">
        <v>0</v>
      </c>
      <c r="AF50" s="176">
        <v>0</v>
      </c>
      <c r="AG50" s="176">
        <v>31.4</v>
      </c>
      <c r="AH50" s="176">
        <v>0</v>
      </c>
      <c r="AI50" s="176">
        <v>12.73</v>
      </c>
      <c r="AJ50" s="176">
        <v>0</v>
      </c>
      <c r="AK50" s="176">
        <v>126.85</v>
      </c>
      <c r="AL50" s="176">
        <v>0</v>
      </c>
      <c r="AM50" s="176">
        <v>0</v>
      </c>
      <c r="AN50" s="176">
        <v>0</v>
      </c>
      <c r="AO50" s="176">
        <v>373.54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8.74</v>
      </c>
      <c r="AV50" s="176">
        <v>7.0000000000000007E-2</v>
      </c>
      <c r="AW50" s="176">
        <v>0.09</v>
      </c>
      <c r="AX50" s="176">
        <v>0.06</v>
      </c>
      <c r="AY50" s="176">
        <v>0.09</v>
      </c>
    </row>
    <row r="51" spans="1:51">
      <c r="A51" t="s">
        <v>93</v>
      </c>
      <c r="B51" s="176">
        <v>0</v>
      </c>
      <c r="C51" s="176">
        <v>0</v>
      </c>
      <c r="D51" s="176">
        <v>19.28</v>
      </c>
      <c r="E51" s="176">
        <v>0</v>
      </c>
      <c r="F51" s="176">
        <v>0</v>
      </c>
      <c r="G51" s="176">
        <v>32.450000000000003</v>
      </c>
      <c r="H51" s="176">
        <v>0</v>
      </c>
      <c r="I51" s="176">
        <v>29.87</v>
      </c>
      <c r="J51" s="176">
        <v>11.41</v>
      </c>
      <c r="K51" s="176">
        <v>233.66</v>
      </c>
      <c r="L51" s="176">
        <v>8.75</v>
      </c>
      <c r="M51" s="176">
        <v>2.08</v>
      </c>
      <c r="N51" s="176">
        <v>1.7</v>
      </c>
      <c r="O51" s="176">
        <v>2.39</v>
      </c>
      <c r="P51" s="176">
        <v>0.96</v>
      </c>
      <c r="Q51" s="176">
        <v>4.45</v>
      </c>
      <c r="R51" s="176">
        <v>0.35</v>
      </c>
      <c r="S51" s="176">
        <v>5.72</v>
      </c>
      <c r="T51" s="176">
        <v>0.4</v>
      </c>
      <c r="U51" s="176">
        <v>1.98</v>
      </c>
      <c r="V51" s="176">
        <v>0.28999999999999998</v>
      </c>
      <c r="W51" s="176">
        <v>0.6</v>
      </c>
      <c r="X51" s="176">
        <v>2.08</v>
      </c>
      <c r="Y51" s="176">
        <v>0</v>
      </c>
      <c r="Z51" s="176">
        <v>3.91</v>
      </c>
      <c r="AA51" s="176">
        <v>1.1399999999999999</v>
      </c>
      <c r="AB51" s="176">
        <v>0</v>
      </c>
      <c r="AC51" s="176">
        <v>22.4</v>
      </c>
      <c r="AD51" s="176">
        <v>0</v>
      </c>
      <c r="AE51" s="176">
        <v>0</v>
      </c>
      <c r="AF51" s="176">
        <v>0</v>
      </c>
      <c r="AG51" s="176">
        <v>31.4</v>
      </c>
      <c r="AH51" s="176">
        <v>0</v>
      </c>
      <c r="AI51" s="176">
        <v>12.73</v>
      </c>
      <c r="AJ51" s="176">
        <v>0</v>
      </c>
      <c r="AK51" s="176">
        <v>126.85</v>
      </c>
      <c r="AL51" s="176">
        <v>0</v>
      </c>
      <c r="AM51" s="176">
        <v>0</v>
      </c>
      <c r="AN51" s="176">
        <v>0</v>
      </c>
      <c r="AO51" s="176">
        <v>373.54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6.96</v>
      </c>
      <c r="AV51" s="176">
        <v>7.0000000000000007E-2</v>
      </c>
      <c r="AW51" s="176">
        <v>0.09</v>
      </c>
      <c r="AX51" s="176">
        <v>0.06</v>
      </c>
      <c r="AY51" s="176">
        <v>0.09</v>
      </c>
    </row>
    <row r="52" spans="1:51">
      <c r="A52" t="s">
        <v>94</v>
      </c>
      <c r="B52" s="176">
        <v>0</v>
      </c>
      <c r="C52" s="176">
        <v>0</v>
      </c>
      <c r="D52" s="176">
        <v>19.28</v>
      </c>
      <c r="E52" s="176">
        <v>0</v>
      </c>
      <c r="F52" s="176">
        <v>0</v>
      </c>
      <c r="G52" s="176">
        <v>32.450000000000003</v>
      </c>
      <c r="H52" s="176">
        <v>0</v>
      </c>
      <c r="I52" s="176">
        <v>29.87</v>
      </c>
      <c r="J52" s="176">
        <v>11.41</v>
      </c>
      <c r="K52" s="176">
        <v>233.66</v>
      </c>
      <c r="L52" s="176">
        <v>8.75</v>
      </c>
      <c r="M52" s="176">
        <v>2.08</v>
      </c>
      <c r="N52" s="176">
        <v>1.7</v>
      </c>
      <c r="O52" s="176">
        <v>2.39</v>
      </c>
      <c r="P52" s="176">
        <v>0.96</v>
      </c>
      <c r="Q52" s="176">
        <v>4.45</v>
      </c>
      <c r="R52" s="176">
        <v>0.35</v>
      </c>
      <c r="S52" s="176">
        <v>5.72</v>
      </c>
      <c r="T52" s="176">
        <v>0.4</v>
      </c>
      <c r="U52" s="176">
        <v>1.98</v>
      </c>
      <c r="V52" s="176">
        <v>0.28999999999999998</v>
      </c>
      <c r="W52" s="176">
        <v>0.6</v>
      </c>
      <c r="X52" s="176">
        <v>2.08</v>
      </c>
      <c r="Y52" s="176">
        <v>0</v>
      </c>
      <c r="Z52" s="176">
        <v>3.91</v>
      </c>
      <c r="AA52" s="176">
        <v>1.1399999999999999</v>
      </c>
      <c r="AB52" s="176">
        <v>0</v>
      </c>
      <c r="AC52" s="176">
        <v>22.4</v>
      </c>
      <c r="AD52" s="176">
        <v>0</v>
      </c>
      <c r="AE52" s="176">
        <v>0</v>
      </c>
      <c r="AF52" s="176">
        <v>0</v>
      </c>
      <c r="AG52" s="176">
        <v>31.4</v>
      </c>
      <c r="AH52" s="176">
        <v>0</v>
      </c>
      <c r="AI52" s="176">
        <v>12.73</v>
      </c>
      <c r="AJ52" s="176">
        <v>0</v>
      </c>
      <c r="AK52" s="176">
        <v>126.85</v>
      </c>
      <c r="AL52" s="176">
        <v>0</v>
      </c>
      <c r="AM52" s="176">
        <v>0</v>
      </c>
      <c r="AN52" s="176">
        <v>0</v>
      </c>
      <c r="AO52" s="176">
        <v>373.54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6.96</v>
      </c>
      <c r="AV52" s="176">
        <v>7.0000000000000007E-2</v>
      </c>
      <c r="AW52" s="176">
        <v>0.09</v>
      </c>
      <c r="AX52" s="176">
        <v>0.06</v>
      </c>
      <c r="AY52" s="176">
        <v>0.09</v>
      </c>
    </row>
    <row r="53" spans="1:51">
      <c r="A53" t="s">
        <v>95</v>
      </c>
      <c r="B53" s="176">
        <v>0</v>
      </c>
      <c r="C53" s="176">
        <v>0</v>
      </c>
      <c r="D53" s="176">
        <v>19.28</v>
      </c>
      <c r="E53" s="176">
        <v>0</v>
      </c>
      <c r="F53" s="176">
        <v>0</v>
      </c>
      <c r="G53" s="176">
        <v>32.450000000000003</v>
      </c>
      <c r="H53" s="176">
        <v>0</v>
      </c>
      <c r="I53" s="176">
        <v>29.87</v>
      </c>
      <c r="J53" s="176">
        <v>11.41</v>
      </c>
      <c r="K53" s="176">
        <v>233.66</v>
      </c>
      <c r="L53" s="176">
        <v>8.75</v>
      </c>
      <c r="M53" s="176">
        <v>2.08</v>
      </c>
      <c r="N53" s="176">
        <v>1.7</v>
      </c>
      <c r="O53" s="176">
        <v>2.39</v>
      </c>
      <c r="P53" s="176">
        <v>0.96</v>
      </c>
      <c r="Q53" s="176">
        <v>4.45</v>
      </c>
      <c r="R53" s="176">
        <v>0.35</v>
      </c>
      <c r="S53" s="176">
        <v>5.72</v>
      </c>
      <c r="T53" s="176">
        <v>0.4</v>
      </c>
      <c r="U53" s="176">
        <v>1.98</v>
      </c>
      <c r="V53" s="176">
        <v>0.28999999999999998</v>
      </c>
      <c r="W53" s="176">
        <v>0.6</v>
      </c>
      <c r="X53" s="176">
        <v>2.08</v>
      </c>
      <c r="Y53" s="176">
        <v>0</v>
      </c>
      <c r="Z53" s="176">
        <v>3.91</v>
      </c>
      <c r="AA53" s="176">
        <v>1.1399999999999999</v>
      </c>
      <c r="AB53" s="176">
        <v>0</v>
      </c>
      <c r="AC53" s="176">
        <v>22.4</v>
      </c>
      <c r="AD53" s="176">
        <v>0</v>
      </c>
      <c r="AE53" s="176">
        <v>0</v>
      </c>
      <c r="AF53" s="176">
        <v>0</v>
      </c>
      <c r="AG53" s="176">
        <v>31.4</v>
      </c>
      <c r="AH53" s="176">
        <v>0</v>
      </c>
      <c r="AI53" s="176">
        <v>12.73</v>
      </c>
      <c r="AJ53" s="176">
        <v>0</v>
      </c>
      <c r="AK53" s="176">
        <v>126.85</v>
      </c>
      <c r="AL53" s="176">
        <v>0</v>
      </c>
      <c r="AM53" s="176">
        <v>0</v>
      </c>
      <c r="AN53" s="176">
        <v>0</v>
      </c>
      <c r="AO53" s="176">
        <v>373.54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6.96</v>
      </c>
      <c r="AV53" s="176">
        <v>7.0000000000000007E-2</v>
      </c>
      <c r="AW53" s="176">
        <v>0.09</v>
      </c>
      <c r="AX53" s="176">
        <v>0.06</v>
      </c>
      <c r="AY53" s="176">
        <v>0.09</v>
      </c>
    </row>
    <row r="54" spans="1:51">
      <c r="A54" t="s">
        <v>96</v>
      </c>
      <c r="B54" s="176">
        <v>0</v>
      </c>
      <c r="C54" s="176">
        <v>0</v>
      </c>
      <c r="D54" s="176">
        <v>19.28</v>
      </c>
      <c r="E54" s="176">
        <v>0</v>
      </c>
      <c r="F54" s="176">
        <v>0</v>
      </c>
      <c r="G54" s="176">
        <v>32.450000000000003</v>
      </c>
      <c r="H54" s="176">
        <v>0</v>
      </c>
      <c r="I54" s="176">
        <v>29.87</v>
      </c>
      <c r="J54" s="176">
        <v>11.41</v>
      </c>
      <c r="K54" s="176">
        <v>233.66</v>
      </c>
      <c r="L54" s="176">
        <v>8.75</v>
      </c>
      <c r="M54" s="176">
        <v>2.08</v>
      </c>
      <c r="N54" s="176">
        <v>1.7</v>
      </c>
      <c r="O54" s="176">
        <v>2.39</v>
      </c>
      <c r="P54" s="176">
        <v>0.96</v>
      </c>
      <c r="Q54" s="176">
        <v>4.45</v>
      </c>
      <c r="R54" s="176">
        <v>0.35</v>
      </c>
      <c r="S54" s="176">
        <v>5.72</v>
      </c>
      <c r="T54" s="176">
        <v>0.4</v>
      </c>
      <c r="U54" s="176">
        <v>1.98</v>
      </c>
      <c r="V54" s="176">
        <v>0.28999999999999998</v>
      </c>
      <c r="W54" s="176">
        <v>0.6</v>
      </c>
      <c r="X54" s="176">
        <v>2.08</v>
      </c>
      <c r="Y54" s="176">
        <v>0</v>
      </c>
      <c r="Z54" s="176">
        <v>3.91</v>
      </c>
      <c r="AA54" s="176">
        <v>1.1399999999999999</v>
      </c>
      <c r="AB54" s="176">
        <v>0</v>
      </c>
      <c r="AC54" s="176">
        <v>22.4</v>
      </c>
      <c r="AD54" s="176">
        <v>0</v>
      </c>
      <c r="AE54" s="176">
        <v>0</v>
      </c>
      <c r="AF54" s="176">
        <v>0</v>
      </c>
      <c r="AG54" s="176">
        <v>31.4</v>
      </c>
      <c r="AH54" s="176">
        <v>0</v>
      </c>
      <c r="AI54" s="176">
        <v>12.73</v>
      </c>
      <c r="AJ54" s="176">
        <v>0</v>
      </c>
      <c r="AK54" s="176">
        <v>126.85</v>
      </c>
      <c r="AL54" s="176">
        <v>0</v>
      </c>
      <c r="AM54" s="176">
        <v>0</v>
      </c>
      <c r="AN54" s="176">
        <v>0</v>
      </c>
      <c r="AO54" s="176">
        <v>373.54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6.96</v>
      </c>
      <c r="AV54" s="176">
        <v>7.0000000000000007E-2</v>
      </c>
      <c r="AW54" s="176">
        <v>0.09</v>
      </c>
      <c r="AX54" s="176">
        <v>0.06</v>
      </c>
      <c r="AY54" s="176">
        <v>0.09</v>
      </c>
    </row>
    <row r="55" spans="1:51">
      <c r="A55" t="s">
        <v>97</v>
      </c>
      <c r="B55" s="176">
        <v>0</v>
      </c>
      <c r="C55" s="176">
        <v>0</v>
      </c>
      <c r="D55" s="176">
        <v>19.28</v>
      </c>
      <c r="E55" s="176">
        <v>0</v>
      </c>
      <c r="F55" s="176">
        <v>0</v>
      </c>
      <c r="G55" s="176">
        <v>32.450000000000003</v>
      </c>
      <c r="H55" s="176">
        <v>0</v>
      </c>
      <c r="I55" s="176">
        <v>29.87</v>
      </c>
      <c r="J55" s="176">
        <v>11.41</v>
      </c>
      <c r="K55" s="176">
        <v>233.66</v>
      </c>
      <c r="L55" s="176">
        <v>2.0699999999999998</v>
      </c>
      <c r="M55" s="176">
        <v>2.08</v>
      </c>
      <c r="N55" s="176">
        <v>1.7</v>
      </c>
      <c r="O55" s="176">
        <v>2.39</v>
      </c>
      <c r="P55" s="176">
        <v>0.96</v>
      </c>
      <c r="Q55" s="176">
        <v>0.3</v>
      </c>
      <c r="R55" s="176">
        <v>0.35</v>
      </c>
      <c r="S55" s="176">
        <v>0.38</v>
      </c>
      <c r="T55" s="176">
        <v>0.03</v>
      </c>
      <c r="U55" s="176">
        <v>1.98</v>
      </c>
      <c r="V55" s="176">
        <v>0.28999999999999998</v>
      </c>
      <c r="W55" s="176">
        <v>1.4</v>
      </c>
      <c r="X55" s="176">
        <v>2.08</v>
      </c>
      <c r="Y55" s="176">
        <v>0</v>
      </c>
      <c r="Z55" s="176">
        <v>3.91</v>
      </c>
      <c r="AA55" s="176">
        <v>1.1399999999999999</v>
      </c>
      <c r="AB55" s="176">
        <v>0</v>
      </c>
      <c r="AC55" s="176">
        <v>22.4</v>
      </c>
      <c r="AD55" s="176">
        <v>0</v>
      </c>
      <c r="AE55" s="176">
        <v>0</v>
      </c>
      <c r="AF55" s="176">
        <v>0</v>
      </c>
      <c r="AG55" s="176">
        <v>31.4</v>
      </c>
      <c r="AH55" s="176">
        <v>0</v>
      </c>
      <c r="AI55" s="176">
        <v>12.73</v>
      </c>
      <c r="AJ55" s="176">
        <v>0</v>
      </c>
      <c r="AK55" s="176">
        <v>126.85</v>
      </c>
      <c r="AL55" s="176">
        <v>0</v>
      </c>
      <c r="AM55" s="176">
        <v>0</v>
      </c>
      <c r="AN55" s="176">
        <v>0</v>
      </c>
      <c r="AO55" s="176">
        <v>373.54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6.96</v>
      </c>
      <c r="AV55" s="176">
        <v>7.0000000000000007E-2</v>
      </c>
      <c r="AW55" s="176">
        <v>0.09</v>
      </c>
      <c r="AX55" s="176">
        <v>0.06</v>
      </c>
      <c r="AY55" s="176">
        <v>0.08</v>
      </c>
    </row>
    <row r="56" spans="1:51">
      <c r="A56" t="s">
        <v>98</v>
      </c>
      <c r="B56" s="176">
        <v>0</v>
      </c>
      <c r="C56" s="176">
        <v>0</v>
      </c>
      <c r="D56" s="176">
        <v>19.28</v>
      </c>
      <c r="E56" s="176">
        <v>0</v>
      </c>
      <c r="F56" s="176">
        <v>0</v>
      </c>
      <c r="G56" s="176">
        <v>32.450000000000003</v>
      </c>
      <c r="H56" s="176">
        <v>0</v>
      </c>
      <c r="I56" s="176">
        <v>29.87</v>
      </c>
      <c r="J56" s="176">
        <v>11.41</v>
      </c>
      <c r="K56" s="176">
        <v>233.66</v>
      </c>
      <c r="L56" s="176">
        <v>2.0699999999999998</v>
      </c>
      <c r="M56" s="176">
        <v>2.08</v>
      </c>
      <c r="N56" s="176">
        <v>1.7</v>
      </c>
      <c r="O56" s="176">
        <v>2.39</v>
      </c>
      <c r="P56" s="176">
        <v>0.96</v>
      </c>
      <c r="Q56" s="176">
        <v>0.3</v>
      </c>
      <c r="R56" s="176">
        <v>0.35</v>
      </c>
      <c r="S56" s="176">
        <v>0.38</v>
      </c>
      <c r="T56" s="176">
        <v>0.03</v>
      </c>
      <c r="U56" s="176">
        <v>1.98</v>
      </c>
      <c r="V56" s="176">
        <v>0.28999999999999998</v>
      </c>
      <c r="W56" s="176">
        <v>1.4</v>
      </c>
      <c r="X56" s="176">
        <v>2.08</v>
      </c>
      <c r="Y56" s="176">
        <v>0</v>
      </c>
      <c r="Z56" s="176">
        <v>3.91</v>
      </c>
      <c r="AA56" s="176">
        <v>1.1399999999999999</v>
      </c>
      <c r="AB56" s="176">
        <v>0</v>
      </c>
      <c r="AC56" s="176">
        <v>22.4</v>
      </c>
      <c r="AD56" s="176">
        <v>0</v>
      </c>
      <c r="AE56" s="176">
        <v>0</v>
      </c>
      <c r="AF56" s="176">
        <v>0</v>
      </c>
      <c r="AG56" s="176">
        <v>31.4</v>
      </c>
      <c r="AH56" s="176">
        <v>0</v>
      </c>
      <c r="AI56" s="176">
        <v>12.73</v>
      </c>
      <c r="AJ56" s="176">
        <v>0</v>
      </c>
      <c r="AK56" s="176">
        <v>126.85</v>
      </c>
      <c r="AL56" s="176">
        <v>0</v>
      </c>
      <c r="AM56" s="176">
        <v>0</v>
      </c>
      <c r="AN56" s="176">
        <v>0</v>
      </c>
      <c r="AO56" s="176">
        <v>373.54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6.96</v>
      </c>
      <c r="AV56" s="176">
        <v>7.0000000000000007E-2</v>
      </c>
      <c r="AW56" s="176">
        <v>0.09</v>
      </c>
      <c r="AX56" s="176">
        <v>0.06</v>
      </c>
      <c r="AY56" s="176">
        <v>0.08</v>
      </c>
    </row>
    <row r="57" spans="1:51">
      <c r="A57" t="s">
        <v>99</v>
      </c>
      <c r="B57" s="176">
        <v>0</v>
      </c>
      <c r="C57" s="176">
        <v>0</v>
      </c>
      <c r="D57" s="176">
        <v>19.28</v>
      </c>
      <c r="E57" s="176">
        <v>0</v>
      </c>
      <c r="F57" s="176">
        <v>0</v>
      </c>
      <c r="G57" s="176">
        <v>32.450000000000003</v>
      </c>
      <c r="H57" s="176">
        <v>0</v>
      </c>
      <c r="I57" s="176">
        <v>29.87</v>
      </c>
      <c r="J57" s="176">
        <v>11.41</v>
      </c>
      <c r="K57" s="176">
        <v>233.66</v>
      </c>
      <c r="L57" s="176">
        <v>2.0699999999999998</v>
      </c>
      <c r="M57" s="176">
        <v>2.08</v>
      </c>
      <c r="N57" s="176">
        <v>1.7</v>
      </c>
      <c r="O57" s="176">
        <v>2.39</v>
      </c>
      <c r="P57" s="176">
        <v>0.96</v>
      </c>
      <c r="Q57" s="176">
        <v>0.3</v>
      </c>
      <c r="R57" s="176">
        <v>0.35</v>
      </c>
      <c r="S57" s="176">
        <v>0.38</v>
      </c>
      <c r="T57" s="176">
        <v>0.03</v>
      </c>
      <c r="U57" s="176">
        <v>1.64</v>
      </c>
      <c r="V57" s="176">
        <v>0.28999999999999998</v>
      </c>
      <c r="W57" s="176">
        <v>1.4</v>
      </c>
      <c r="X57" s="176">
        <v>2.08</v>
      </c>
      <c r="Y57" s="176">
        <v>0</v>
      </c>
      <c r="Z57" s="176">
        <v>3.91</v>
      </c>
      <c r="AA57" s="176">
        <v>1.1399999999999999</v>
      </c>
      <c r="AB57" s="176">
        <v>0</v>
      </c>
      <c r="AC57" s="176">
        <v>22.4</v>
      </c>
      <c r="AD57" s="176">
        <v>0</v>
      </c>
      <c r="AE57" s="176">
        <v>0</v>
      </c>
      <c r="AF57" s="176">
        <v>0</v>
      </c>
      <c r="AG57" s="176">
        <v>31.4</v>
      </c>
      <c r="AH57" s="176">
        <v>0</v>
      </c>
      <c r="AI57" s="176">
        <v>12.73</v>
      </c>
      <c r="AJ57" s="176">
        <v>0</v>
      </c>
      <c r="AK57" s="176">
        <v>126.85</v>
      </c>
      <c r="AL57" s="176">
        <v>0</v>
      </c>
      <c r="AM57" s="176">
        <v>0</v>
      </c>
      <c r="AN57" s="176">
        <v>0</v>
      </c>
      <c r="AO57" s="176">
        <v>373.54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6.96</v>
      </c>
      <c r="AV57" s="176">
        <v>7.0000000000000007E-2</v>
      </c>
      <c r="AW57" s="176">
        <v>0.09</v>
      </c>
      <c r="AX57" s="176">
        <v>0.06</v>
      </c>
      <c r="AY57" s="176">
        <v>0.08</v>
      </c>
    </row>
    <row r="58" spans="1:51">
      <c r="A58" t="s">
        <v>100</v>
      </c>
      <c r="B58" s="176">
        <v>0</v>
      </c>
      <c r="C58" s="176">
        <v>0</v>
      </c>
      <c r="D58" s="176">
        <v>19.28</v>
      </c>
      <c r="E58" s="176">
        <v>0</v>
      </c>
      <c r="F58" s="176">
        <v>0</v>
      </c>
      <c r="G58" s="176">
        <v>32.450000000000003</v>
      </c>
      <c r="H58" s="176">
        <v>0</v>
      </c>
      <c r="I58" s="176">
        <v>29.87</v>
      </c>
      <c r="J58" s="176">
        <v>11.41</v>
      </c>
      <c r="K58" s="176">
        <v>233.66</v>
      </c>
      <c r="L58" s="176">
        <v>2.0699999999999998</v>
      </c>
      <c r="M58" s="176">
        <v>2.08</v>
      </c>
      <c r="N58" s="176">
        <v>1.7</v>
      </c>
      <c r="O58" s="176">
        <v>2.39</v>
      </c>
      <c r="P58" s="176">
        <v>0.96</v>
      </c>
      <c r="Q58" s="176">
        <v>0.3</v>
      </c>
      <c r="R58" s="176">
        <v>0.35</v>
      </c>
      <c r="S58" s="176">
        <v>0.38</v>
      </c>
      <c r="T58" s="176">
        <v>0.03</v>
      </c>
      <c r="U58" s="176">
        <v>1.64</v>
      </c>
      <c r="V58" s="176">
        <v>0.28999999999999998</v>
      </c>
      <c r="W58" s="176">
        <v>1.4</v>
      </c>
      <c r="X58" s="176">
        <v>2.08</v>
      </c>
      <c r="Y58" s="176">
        <v>0</v>
      </c>
      <c r="Z58" s="176">
        <v>3.91</v>
      </c>
      <c r="AA58" s="176">
        <v>1.1399999999999999</v>
      </c>
      <c r="AB58" s="176">
        <v>0</v>
      </c>
      <c r="AC58" s="176">
        <v>22.4</v>
      </c>
      <c r="AD58" s="176">
        <v>0</v>
      </c>
      <c r="AE58" s="176">
        <v>0</v>
      </c>
      <c r="AF58" s="176">
        <v>0</v>
      </c>
      <c r="AG58" s="176">
        <v>31.4</v>
      </c>
      <c r="AH58" s="176">
        <v>0</v>
      </c>
      <c r="AI58" s="176">
        <v>12.73</v>
      </c>
      <c r="AJ58" s="176">
        <v>0</v>
      </c>
      <c r="AK58" s="176">
        <v>126.85</v>
      </c>
      <c r="AL58" s="176">
        <v>0</v>
      </c>
      <c r="AM58" s="176">
        <v>0</v>
      </c>
      <c r="AN58" s="176">
        <v>0</v>
      </c>
      <c r="AO58" s="176">
        <v>373.54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6.96</v>
      </c>
      <c r="AV58" s="176">
        <v>7.0000000000000007E-2</v>
      </c>
      <c r="AW58" s="176">
        <v>0.09</v>
      </c>
      <c r="AX58" s="176">
        <v>0.06</v>
      </c>
      <c r="AY58" s="176">
        <v>0.08</v>
      </c>
    </row>
    <row r="59" spans="1:51">
      <c r="A59" t="s">
        <v>101</v>
      </c>
      <c r="B59" s="176">
        <v>0</v>
      </c>
      <c r="C59" s="176">
        <v>0</v>
      </c>
      <c r="D59" s="176">
        <v>19.28</v>
      </c>
      <c r="E59" s="176">
        <v>0</v>
      </c>
      <c r="F59" s="176">
        <v>0</v>
      </c>
      <c r="G59" s="176">
        <v>32.450000000000003</v>
      </c>
      <c r="H59" s="176">
        <v>0</v>
      </c>
      <c r="I59" s="176">
        <v>29.87</v>
      </c>
      <c r="J59" s="176">
        <v>11.41</v>
      </c>
      <c r="K59" s="176">
        <v>233.66</v>
      </c>
      <c r="L59" s="176">
        <v>2.0699999999999998</v>
      </c>
      <c r="M59" s="176">
        <v>2.08</v>
      </c>
      <c r="N59" s="176">
        <v>1.7</v>
      </c>
      <c r="O59" s="176">
        <v>2.39</v>
      </c>
      <c r="P59" s="176">
        <v>0.96</v>
      </c>
      <c r="Q59" s="176">
        <v>0.3</v>
      </c>
      <c r="R59" s="176">
        <v>0.35</v>
      </c>
      <c r="S59" s="176">
        <v>0.38</v>
      </c>
      <c r="T59" s="176">
        <v>0.03</v>
      </c>
      <c r="U59" s="176">
        <v>1.64</v>
      </c>
      <c r="V59" s="176">
        <v>0.28999999999999998</v>
      </c>
      <c r="W59" s="176">
        <v>1.4</v>
      </c>
      <c r="X59" s="176">
        <v>2.08</v>
      </c>
      <c r="Y59" s="176">
        <v>0</v>
      </c>
      <c r="Z59" s="176">
        <v>3.91</v>
      </c>
      <c r="AA59" s="176">
        <v>1.1399999999999999</v>
      </c>
      <c r="AB59" s="176">
        <v>0</v>
      </c>
      <c r="AC59" s="176">
        <v>22.4</v>
      </c>
      <c r="AD59" s="176">
        <v>0</v>
      </c>
      <c r="AE59" s="176">
        <v>0</v>
      </c>
      <c r="AF59" s="176">
        <v>0</v>
      </c>
      <c r="AG59" s="176">
        <v>31.4</v>
      </c>
      <c r="AH59" s="176">
        <v>0</v>
      </c>
      <c r="AI59" s="176">
        <v>12.73</v>
      </c>
      <c r="AJ59" s="176">
        <v>0</v>
      </c>
      <c r="AK59" s="176">
        <v>126.85</v>
      </c>
      <c r="AL59" s="176">
        <v>0</v>
      </c>
      <c r="AM59" s="176">
        <v>0</v>
      </c>
      <c r="AN59" s="176">
        <v>0</v>
      </c>
      <c r="AO59" s="176">
        <v>373.54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6.96</v>
      </c>
      <c r="AV59" s="176">
        <v>7.0000000000000007E-2</v>
      </c>
      <c r="AW59" s="176">
        <v>0.09</v>
      </c>
      <c r="AX59" s="176">
        <v>0.06</v>
      </c>
      <c r="AY59" s="176">
        <v>0.08</v>
      </c>
    </row>
    <row r="60" spans="1:51">
      <c r="A60" t="s">
        <v>102</v>
      </c>
      <c r="B60" s="176">
        <v>0</v>
      </c>
      <c r="C60" s="176">
        <v>0</v>
      </c>
      <c r="D60" s="176">
        <v>19.28</v>
      </c>
      <c r="E60" s="176">
        <v>0</v>
      </c>
      <c r="F60" s="176">
        <v>0</v>
      </c>
      <c r="G60" s="176">
        <v>32.450000000000003</v>
      </c>
      <c r="H60" s="176">
        <v>0</v>
      </c>
      <c r="I60" s="176">
        <v>29.87</v>
      </c>
      <c r="J60" s="176">
        <v>11.41</v>
      </c>
      <c r="K60" s="176">
        <v>233.66</v>
      </c>
      <c r="L60" s="176">
        <v>2.0699999999999998</v>
      </c>
      <c r="M60" s="176">
        <v>2.08</v>
      </c>
      <c r="N60" s="176">
        <v>1.7</v>
      </c>
      <c r="O60" s="176">
        <v>2.39</v>
      </c>
      <c r="P60" s="176">
        <v>0.96</v>
      </c>
      <c r="Q60" s="176">
        <v>0.3</v>
      </c>
      <c r="R60" s="176">
        <v>0.35</v>
      </c>
      <c r="S60" s="176">
        <v>0.38</v>
      </c>
      <c r="T60" s="176">
        <v>0.03</v>
      </c>
      <c r="U60" s="176">
        <v>1.64</v>
      </c>
      <c r="V60" s="176">
        <v>0.28999999999999998</v>
      </c>
      <c r="W60" s="176">
        <v>1.4</v>
      </c>
      <c r="X60" s="176">
        <v>2.08</v>
      </c>
      <c r="Y60" s="176">
        <v>0</v>
      </c>
      <c r="Z60" s="176">
        <v>3.91</v>
      </c>
      <c r="AA60" s="176">
        <v>1.1399999999999999</v>
      </c>
      <c r="AB60" s="176">
        <v>0</v>
      </c>
      <c r="AC60" s="176">
        <v>22.4</v>
      </c>
      <c r="AD60" s="176">
        <v>0</v>
      </c>
      <c r="AE60" s="176">
        <v>0</v>
      </c>
      <c r="AF60" s="176">
        <v>0</v>
      </c>
      <c r="AG60" s="176">
        <v>31.4</v>
      </c>
      <c r="AH60" s="176">
        <v>0</v>
      </c>
      <c r="AI60" s="176">
        <v>12.73</v>
      </c>
      <c r="AJ60" s="176">
        <v>0</v>
      </c>
      <c r="AK60" s="176">
        <v>126.85</v>
      </c>
      <c r="AL60" s="176">
        <v>0</v>
      </c>
      <c r="AM60" s="176">
        <v>0</v>
      </c>
      <c r="AN60" s="176">
        <v>0</v>
      </c>
      <c r="AO60" s="176">
        <v>373.54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6.96</v>
      </c>
      <c r="AV60" s="176">
        <v>7.0000000000000007E-2</v>
      </c>
      <c r="AW60" s="176">
        <v>0.09</v>
      </c>
      <c r="AX60" s="176">
        <v>0.06</v>
      </c>
      <c r="AY60" s="176">
        <v>0.08</v>
      </c>
    </row>
    <row r="61" spans="1:51">
      <c r="A61" t="s">
        <v>103</v>
      </c>
      <c r="B61" s="176">
        <v>0</v>
      </c>
      <c r="C61" s="176">
        <v>0</v>
      </c>
      <c r="D61" s="176">
        <v>19.28</v>
      </c>
      <c r="E61" s="176">
        <v>0</v>
      </c>
      <c r="F61" s="176">
        <v>0</v>
      </c>
      <c r="G61" s="176">
        <v>32.450000000000003</v>
      </c>
      <c r="H61" s="176">
        <v>0</v>
      </c>
      <c r="I61" s="176">
        <v>29.87</v>
      </c>
      <c r="J61" s="176">
        <v>11.41</v>
      </c>
      <c r="K61" s="176">
        <v>233.66</v>
      </c>
      <c r="L61" s="176">
        <v>2.0699999999999998</v>
      </c>
      <c r="M61" s="176">
        <v>2.08</v>
      </c>
      <c r="N61" s="176">
        <v>1.7</v>
      </c>
      <c r="O61" s="176">
        <v>2.39</v>
      </c>
      <c r="P61" s="176">
        <v>0.96</v>
      </c>
      <c r="Q61" s="176">
        <v>0.3</v>
      </c>
      <c r="R61" s="176">
        <v>0.35</v>
      </c>
      <c r="S61" s="176">
        <v>0.38</v>
      </c>
      <c r="T61" s="176">
        <v>0.03</v>
      </c>
      <c r="U61" s="176">
        <v>1.64</v>
      </c>
      <c r="V61" s="176">
        <v>0.28999999999999998</v>
      </c>
      <c r="W61" s="176">
        <v>1.4</v>
      </c>
      <c r="X61" s="176">
        <v>2.08</v>
      </c>
      <c r="Y61" s="176">
        <v>0</v>
      </c>
      <c r="Z61" s="176">
        <v>3.91</v>
      </c>
      <c r="AA61" s="176">
        <v>1.1399999999999999</v>
      </c>
      <c r="AB61" s="176">
        <v>0</v>
      </c>
      <c r="AC61" s="176">
        <v>22.4</v>
      </c>
      <c r="AD61" s="176">
        <v>0</v>
      </c>
      <c r="AE61" s="176">
        <v>0</v>
      </c>
      <c r="AF61" s="176">
        <v>0</v>
      </c>
      <c r="AG61" s="176">
        <v>31.4</v>
      </c>
      <c r="AH61" s="176">
        <v>0</v>
      </c>
      <c r="AI61" s="176">
        <v>12.73</v>
      </c>
      <c r="AJ61" s="176">
        <v>0</v>
      </c>
      <c r="AK61" s="176">
        <v>126.85</v>
      </c>
      <c r="AL61" s="176">
        <v>0</v>
      </c>
      <c r="AM61" s="176">
        <v>0</v>
      </c>
      <c r="AN61" s="176">
        <v>0</v>
      </c>
      <c r="AO61" s="176">
        <v>373.54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6.96</v>
      </c>
      <c r="AV61" s="176">
        <v>7.0000000000000007E-2</v>
      </c>
      <c r="AW61" s="176">
        <v>0.09</v>
      </c>
      <c r="AX61" s="176">
        <v>0.06</v>
      </c>
      <c r="AY61" s="176">
        <v>0.08</v>
      </c>
    </row>
    <row r="62" spans="1:51">
      <c r="A62" t="s">
        <v>104</v>
      </c>
      <c r="B62" s="176">
        <v>0</v>
      </c>
      <c r="C62" s="176">
        <v>0</v>
      </c>
      <c r="D62" s="176">
        <v>19.28</v>
      </c>
      <c r="E62" s="176">
        <v>0</v>
      </c>
      <c r="F62" s="176">
        <v>0</v>
      </c>
      <c r="G62" s="176">
        <v>32.450000000000003</v>
      </c>
      <c r="H62" s="176">
        <v>0</v>
      </c>
      <c r="I62" s="176">
        <v>29.87</v>
      </c>
      <c r="J62" s="176">
        <v>11.41</v>
      </c>
      <c r="K62" s="176">
        <v>233.66</v>
      </c>
      <c r="L62" s="176">
        <v>2.0699999999999998</v>
      </c>
      <c r="M62" s="176">
        <v>2.08</v>
      </c>
      <c r="N62" s="176">
        <v>1.7</v>
      </c>
      <c r="O62" s="176">
        <v>2.39</v>
      </c>
      <c r="P62" s="176">
        <v>0.96</v>
      </c>
      <c r="Q62" s="176">
        <v>0.3</v>
      </c>
      <c r="R62" s="176">
        <v>0.35</v>
      </c>
      <c r="S62" s="176">
        <v>0.38</v>
      </c>
      <c r="T62" s="176">
        <v>0.03</v>
      </c>
      <c r="U62" s="176">
        <v>1.64</v>
      </c>
      <c r="V62" s="176">
        <v>0.28999999999999998</v>
      </c>
      <c r="W62" s="176">
        <v>1.4</v>
      </c>
      <c r="X62" s="176">
        <v>2.08</v>
      </c>
      <c r="Y62" s="176">
        <v>0</v>
      </c>
      <c r="Z62" s="176">
        <v>3.91</v>
      </c>
      <c r="AA62" s="176">
        <v>1.1399999999999999</v>
      </c>
      <c r="AB62" s="176">
        <v>0</v>
      </c>
      <c r="AC62" s="176">
        <v>22.4</v>
      </c>
      <c r="AD62" s="176">
        <v>0</v>
      </c>
      <c r="AE62" s="176">
        <v>0</v>
      </c>
      <c r="AF62" s="176">
        <v>0</v>
      </c>
      <c r="AG62" s="176">
        <v>31.4</v>
      </c>
      <c r="AH62" s="176">
        <v>0</v>
      </c>
      <c r="AI62" s="176">
        <v>12.73</v>
      </c>
      <c r="AJ62" s="176">
        <v>0</v>
      </c>
      <c r="AK62" s="176">
        <v>126.85</v>
      </c>
      <c r="AL62" s="176">
        <v>0</v>
      </c>
      <c r="AM62" s="176">
        <v>0</v>
      </c>
      <c r="AN62" s="176">
        <v>0</v>
      </c>
      <c r="AO62" s="176">
        <v>373.54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6.96</v>
      </c>
      <c r="AV62" s="176">
        <v>7.0000000000000007E-2</v>
      </c>
      <c r="AW62" s="176">
        <v>0.09</v>
      </c>
      <c r="AX62" s="176">
        <v>0.06</v>
      </c>
      <c r="AY62" s="176">
        <v>0.08</v>
      </c>
    </row>
    <row r="63" spans="1:51">
      <c r="A63" t="s">
        <v>105</v>
      </c>
      <c r="B63" s="176">
        <v>0</v>
      </c>
      <c r="C63" s="176">
        <v>0</v>
      </c>
      <c r="D63" s="176">
        <v>19.28</v>
      </c>
      <c r="E63" s="176">
        <v>0</v>
      </c>
      <c r="F63" s="176">
        <v>0</v>
      </c>
      <c r="G63" s="176">
        <v>32.450000000000003</v>
      </c>
      <c r="H63" s="176">
        <v>0</v>
      </c>
      <c r="I63" s="176">
        <v>29.87</v>
      </c>
      <c r="J63" s="176">
        <v>11.41</v>
      </c>
      <c r="K63" s="176">
        <v>233.66</v>
      </c>
      <c r="L63" s="176">
        <v>8.8000000000000007</v>
      </c>
      <c r="M63" s="176">
        <v>2.08</v>
      </c>
      <c r="N63" s="176">
        <v>1.7</v>
      </c>
      <c r="O63" s="176">
        <v>2.39</v>
      </c>
      <c r="P63" s="176">
        <v>0.96</v>
      </c>
      <c r="Q63" s="176">
        <v>4.59</v>
      </c>
      <c r="R63" s="176">
        <v>0.35</v>
      </c>
      <c r="S63" s="176">
        <v>5.71</v>
      </c>
      <c r="T63" s="176">
        <v>0.42</v>
      </c>
      <c r="U63" s="176">
        <v>1.64</v>
      </c>
      <c r="V63" s="176">
        <v>0.28999999999999998</v>
      </c>
      <c r="W63" s="176">
        <v>1.4</v>
      </c>
      <c r="X63" s="176">
        <v>2.08</v>
      </c>
      <c r="Y63" s="176">
        <v>0</v>
      </c>
      <c r="Z63" s="176">
        <v>3.91</v>
      </c>
      <c r="AA63" s="176">
        <v>1.1399999999999999</v>
      </c>
      <c r="AB63" s="176">
        <v>0</v>
      </c>
      <c r="AC63" s="176">
        <v>22.4</v>
      </c>
      <c r="AD63" s="176">
        <v>0</v>
      </c>
      <c r="AE63" s="176">
        <v>0</v>
      </c>
      <c r="AF63" s="176">
        <v>0</v>
      </c>
      <c r="AG63" s="176">
        <v>32.56</v>
      </c>
      <c r="AH63" s="176">
        <v>0</v>
      </c>
      <c r="AI63" s="176">
        <v>12.73</v>
      </c>
      <c r="AJ63" s="176">
        <v>0</v>
      </c>
      <c r="AK63" s="176">
        <v>126.85</v>
      </c>
      <c r="AL63" s="176">
        <v>0</v>
      </c>
      <c r="AM63" s="176">
        <v>0</v>
      </c>
      <c r="AN63" s="176">
        <v>0</v>
      </c>
      <c r="AO63" s="176">
        <v>373.54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6.96</v>
      </c>
      <c r="AV63" s="176">
        <v>7.0000000000000007E-2</v>
      </c>
      <c r="AW63" s="176">
        <v>0.09</v>
      </c>
      <c r="AX63" s="176">
        <v>0.06</v>
      </c>
      <c r="AY63" s="176">
        <v>0.75</v>
      </c>
    </row>
    <row r="64" spans="1:51">
      <c r="A64" t="s">
        <v>106</v>
      </c>
      <c r="B64" s="176">
        <v>0</v>
      </c>
      <c r="C64" s="176">
        <v>0</v>
      </c>
      <c r="D64" s="176">
        <v>19.28</v>
      </c>
      <c r="E64" s="176">
        <v>0</v>
      </c>
      <c r="F64" s="176">
        <v>0</v>
      </c>
      <c r="G64" s="176">
        <v>32.450000000000003</v>
      </c>
      <c r="H64" s="176">
        <v>0</v>
      </c>
      <c r="I64" s="176">
        <v>29.87</v>
      </c>
      <c r="J64" s="176">
        <v>11.41</v>
      </c>
      <c r="K64" s="176">
        <v>233.66</v>
      </c>
      <c r="L64" s="176">
        <v>8.8000000000000007</v>
      </c>
      <c r="M64" s="176">
        <v>2.08</v>
      </c>
      <c r="N64" s="176">
        <v>1.7</v>
      </c>
      <c r="O64" s="176">
        <v>2.39</v>
      </c>
      <c r="P64" s="176">
        <v>0.96</v>
      </c>
      <c r="Q64" s="176">
        <v>4.59</v>
      </c>
      <c r="R64" s="176">
        <v>0.35</v>
      </c>
      <c r="S64" s="176">
        <v>5.71</v>
      </c>
      <c r="T64" s="176">
        <v>0.42</v>
      </c>
      <c r="U64" s="176">
        <v>1.64</v>
      </c>
      <c r="V64" s="176">
        <v>0.28999999999999998</v>
      </c>
      <c r="W64" s="176">
        <v>1.4</v>
      </c>
      <c r="X64" s="176">
        <v>2.08</v>
      </c>
      <c r="Y64" s="176">
        <v>0</v>
      </c>
      <c r="Z64" s="176">
        <v>3.91</v>
      </c>
      <c r="AA64" s="176">
        <v>1.1399999999999999</v>
      </c>
      <c r="AB64" s="176">
        <v>0</v>
      </c>
      <c r="AC64" s="176">
        <v>22.4</v>
      </c>
      <c r="AD64" s="176">
        <v>0</v>
      </c>
      <c r="AE64" s="176">
        <v>0</v>
      </c>
      <c r="AF64" s="176">
        <v>0</v>
      </c>
      <c r="AG64" s="176">
        <v>32.56</v>
      </c>
      <c r="AH64" s="176">
        <v>0</v>
      </c>
      <c r="AI64" s="176">
        <v>12.73</v>
      </c>
      <c r="AJ64" s="176">
        <v>0</v>
      </c>
      <c r="AK64" s="176">
        <v>126.85</v>
      </c>
      <c r="AL64" s="176">
        <v>0</v>
      </c>
      <c r="AM64" s="176">
        <v>0</v>
      </c>
      <c r="AN64" s="176">
        <v>0</v>
      </c>
      <c r="AO64" s="176">
        <v>373.54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6.96</v>
      </c>
      <c r="AV64" s="176">
        <v>7.0000000000000007E-2</v>
      </c>
      <c r="AW64" s="176">
        <v>0.09</v>
      </c>
      <c r="AX64" s="176">
        <v>0.06</v>
      </c>
      <c r="AY64" s="176">
        <v>0.75</v>
      </c>
    </row>
    <row r="65" spans="1:51">
      <c r="A65" t="s">
        <v>107</v>
      </c>
      <c r="B65" s="176">
        <v>0</v>
      </c>
      <c r="C65" s="176">
        <v>0</v>
      </c>
      <c r="D65" s="176">
        <v>19.28</v>
      </c>
      <c r="E65" s="176">
        <v>0</v>
      </c>
      <c r="F65" s="176">
        <v>0</v>
      </c>
      <c r="G65" s="176">
        <v>32.450000000000003</v>
      </c>
      <c r="H65" s="176">
        <v>0</v>
      </c>
      <c r="I65" s="176">
        <v>29.87</v>
      </c>
      <c r="J65" s="176">
        <v>11.41</v>
      </c>
      <c r="K65" s="176">
        <v>242.62</v>
      </c>
      <c r="L65" s="176">
        <v>8.75</v>
      </c>
      <c r="M65" s="176">
        <v>2.08</v>
      </c>
      <c r="N65" s="176">
        <v>1.7</v>
      </c>
      <c r="O65" s="176">
        <v>2.39</v>
      </c>
      <c r="P65" s="176">
        <v>0.96</v>
      </c>
      <c r="Q65" s="176">
        <v>4.43</v>
      </c>
      <c r="R65" s="176">
        <v>0.35</v>
      </c>
      <c r="S65" s="176">
        <v>5.7</v>
      </c>
      <c r="T65" s="176">
        <v>0.41</v>
      </c>
      <c r="U65" s="176">
        <v>1.64</v>
      </c>
      <c r="V65" s="176">
        <v>0.28999999999999998</v>
      </c>
      <c r="W65" s="176">
        <v>1.4</v>
      </c>
      <c r="X65" s="176">
        <v>2.08</v>
      </c>
      <c r="Y65" s="176">
        <v>0</v>
      </c>
      <c r="Z65" s="176">
        <v>3.91</v>
      </c>
      <c r="AA65" s="176">
        <v>1.1399999999999999</v>
      </c>
      <c r="AB65" s="176">
        <v>0</v>
      </c>
      <c r="AC65" s="176">
        <v>22.4</v>
      </c>
      <c r="AD65" s="176">
        <v>0</v>
      </c>
      <c r="AE65" s="176">
        <v>0</v>
      </c>
      <c r="AF65" s="176">
        <v>0</v>
      </c>
      <c r="AG65" s="176">
        <v>32.56</v>
      </c>
      <c r="AH65" s="176">
        <v>0</v>
      </c>
      <c r="AI65" s="176">
        <v>12.73</v>
      </c>
      <c r="AJ65" s="176">
        <v>0</v>
      </c>
      <c r="AK65" s="176">
        <v>126.85</v>
      </c>
      <c r="AL65" s="176">
        <v>0</v>
      </c>
      <c r="AM65" s="176">
        <v>0</v>
      </c>
      <c r="AN65" s="176">
        <v>0</v>
      </c>
      <c r="AO65" s="176">
        <v>373.54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6.96</v>
      </c>
      <c r="AV65" s="176">
        <v>7.0000000000000007E-2</v>
      </c>
      <c r="AW65" s="176">
        <v>0.09</v>
      </c>
      <c r="AX65" s="176">
        <v>0.06</v>
      </c>
      <c r="AY65" s="176">
        <v>0.75</v>
      </c>
    </row>
    <row r="66" spans="1:51">
      <c r="A66" t="s">
        <v>108</v>
      </c>
      <c r="B66" s="176">
        <v>0</v>
      </c>
      <c r="C66" s="176">
        <v>0</v>
      </c>
      <c r="D66" s="176">
        <v>19.28</v>
      </c>
      <c r="E66" s="176">
        <v>0</v>
      </c>
      <c r="F66" s="176">
        <v>0</v>
      </c>
      <c r="G66" s="176">
        <v>32.450000000000003</v>
      </c>
      <c r="H66" s="176">
        <v>0</v>
      </c>
      <c r="I66" s="176">
        <v>29.87</v>
      </c>
      <c r="J66" s="176">
        <v>11.41</v>
      </c>
      <c r="K66" s="176">
        <v>242.62</v>
      </c>
      <c r="L66" s="176">
        <v>8.75</v>
      </c>
      <c r="M66" s="176">
        <v>2.08</v>
      </c>
      <c r="N66" s="176">
        <v>1.7</v>
      </c>
      <c r="O66" s="176">
        <v>2.39</v>
      </c>
      <c r="P66" s="176">
        <v>0.96</v>
      </c>
      <c r="Q66" s="176">
        <v>4.43</v>
      </c>
      <c r="R66" s="176">
        <v>0.35</v>
      </c>
      <c r="S66" s="176">
        <v>5.7</v>
      </c>
      <c r="T66" s="176">
        <v>0.41</v>
      </c>
      <c r="U66" s="176">
        <v>1.64</v>
      </c>
      <c r="V66" s="176">
        <v>0.28999999999999998</v>
      </c>
      <c r="W66" s="176">
        <v>1.4</v>
      </c>
      <c r="X66" s="176">
        <v>2.08</v>
      </c>
      <c r="Y66" s="176">
        <v>0</v>
      </c>
      <c r="Z66" s="176">
        <v>3.91</v>
      </c>
      <c r="AA66" s="176">
        <v>1.1399999999999999</v>
      </c>
      <c r="AB66" s="176">
        <v>0</v>
      </c>
      <c r="AC66" s="176">
        <v>22.4</v>
      </c>
      <c r="AD66" s="176">
        <v>0</v>
      </c>
      <c r="AE66" s="176">
        <v>0</v>
      </c>
      <c r="AF66" s="176">
        <v>0</v>
      </c>
      <c r="AG66" s="176">
        <v>32.56</v>
      </c>
      <c r="AH66" s="176">
        <v>0</v>
      </c>
      <c r="AI66" s="176">
        <v>12.73</v>
      </c>
      <c r="AJ66" s="176">
        <v>0</v>
      </c>
      <c r="AK66" s="176">
        <v>126.85</v>
      </c>
      <c r="AL66" s="176">
        <v>0</v>
      </c>
      <c r="AM66" s="176">
        <v>0</v>
      </c>
      <c r="AN66" s="176">
        <v>0</v>
      </c>
      <c r="AO66" s="176">
        <v>373.54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6.96</v>
      </c>
      <c r="AV66" s="176">
        <v>7.0000000000000007E-2</v>
      </c>
      <c r="AW66" s="176">
        <v>0.09</v>
      </c>
      <c r="AX66" s="176">
        <v>0.06</v>
      </c>
      <c r="AY66" s="176">
        <v>0.75</v>
      </c>
    </row>
    <row r="67" spans="1:51">
      <c r="A67" t="s">
        <v>109</v>
      </c>
      <c r="B67" s="176">
        <v>0</v>
      </c>
      <c r="C67" s="176">
        <v>0</v>
      </c>
      <c r="D67" s="176">
        <v>19.28</v>
      </c>
      <c r="E67" s="176">
        <v>0</v>
      </c>
      <c r="F67" s="176">
        <v>0</v>
      </c>
      <c r="G67" s="176">
        <v>32.450000000000003</v>
      </c>
      <c r="H67" s="176">
        <v>0</v>
      </c>
      <c r="I67" s="176">
        <v>29.87</v>
      </c>
      <c r="J67" s="176">
        <v>11.41</v>
      </c>
      <c r="K67" s="176">
        <v>266.82</v>
      </c>
      <c r="L67" s="176">
        <v>2.0699999999999998</v>
      </c>
      <c r="M67" s="176">
        <v>2.08</v>
      </c>
      <c r="N67" s="176">
        <v>1.7</v>
      </c>
      <c r="O67" s="176">
        <v>2.39</v>
      </c>
      <c r="P67" s="176">
        <v>0.96</v>
      </c>
      <c r="Q67" s="176">
        <v>0.3</v>
      </c>
      <c r="R67" s="176">
        <v>0.33</v>
      </c>
      <c r="S67" s="176">
        <v>0.38</v>
      </c>
      <c r="T67" s="176">
        <v>0.03</v>
      </c>
      <c r="U67" s="176">
        <v>1.41</v>
      </c>
      <c r="V67" s="176">
        <v>0.28999999999999998</v>
      </c>
      <c r="W67" s="176">
        <v>1.4</v>
      </c>
      <c r="X67" s="176">
        <v>2.08</v>
      </c>
      <c r="Y67" s="176">
        <v>0</v>
      </c>
      <c r="Z67" s="176">
        <v>3.91</v>
      </c>
      <c r="AA67" s="176">
        <v>1.1399999999999999</v>
      </c>
      <c r="AB67" s="176">
        <v>0</v>
      </c>
      <c r="AC67" s="176">
        <v>22.4</v>
      </c>
      <c r="AD67" s="176">
        <v>0</v>
      </c>
      <c r="AE67" s="176">
        <v>0</v>
      </c>
      <c r="AF67" s="176">
        <v>0</v>
      </c>
      <c r="AG67" s="176">
        <v>32.56</v>
      </c>
      <c r="AH67" s="176">
        <v>0</v>
      </c>
      <c r="AI67" s="176">
        <v>12.73</v>
      </c>
      <c r="AJ67" s="176">
        <v>0</v>
      </c>
      <c r="AK67" s="176">
        <v>126.85</v>
      </c>
      <c r="AL67" s="176">
        <v>0</v>
      </c>
      <c r="AM67" s="176">
        <v>0</v>
      </c>
      <c r="AN67" s="176">
        <v>0</v>
      </c>
      <c r="AO67" s="176">
        <v>373.54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6.96</v>
      </c>
      <c r="AV67" s="176">
        <v>7.0000000000000007E-2</v>
      </c>
      <c r="AW67" s="176">
        <v>0.09</v>
      </c>
      <c r="AX67" s="176">
        <v>0.06</v>
      </c>
      <c r="AY67" s="176">
        <v>0.68</v>
      </c>
    </row>
    <row r="68" spans="1:51">
      <c r="A68" t="s">
        <v>110</v>
      </c>
      <c r="B68" s="176">
        <v>0</v>
      </c>
      <c r="C68" s="176">
        <v>0</v>
      </c>
      <c r="D68" s="176">
        <v>19.28</v>
      </c>
      <c r="E68" s="176">
        <v>0</v>
      </c>
      <c r="F68" s="176">
        <v>0</v>
      </c>
      <c r="G68" s="176">
        <v>32.450000000000003</v>
      </c>
      <c r="H68" s="176">
        <v>0</v>
      </c>
      <c r="I68" s="176">
        <v>29.87</v>
      </c>
      <c r="J68" s="176">
        <v>11.41</v>
      </c>
      <c r="K68" s="176">
        <v>320.06</v>
      </c>
      <c r="L68" s="176">
        <v>2.0699999999999998</v>
      </c>
      <c r="M68" s="176">
        <v>2.08</v>
      </c>
      <c r="N68" s="176">
        <v>1.7</v>
      </c>
      <c r="O68" s="176">
        <v>2.39</v>
      </c>
      <c r="P68" s="176">
        <v>0.96</v>
      </c>
      <c r="Q68" s="176">
        <v>0.3</v>
      </c>
      <c r="R68" s="176">
        <v>0.33</v>
      </c>
      <c r="S68" s="176">
        <v>0.38</v>
      </c>
      <c r="T68" s="176">
        <v>0.03</v>
      </c>
      <c r="U68" s="176">
        <v>1.39</v>
      </c>
      <c r="V68" s="176">
        <v>0.28999999999999998</v>
      </c>
      <c r="W68" s="176">
        <v>1.4</v>
      </c>
      <c r="X68" s="176">
        <v>2.08</v>
      </c>
      <c r="Y68" s="176">
        <v>0</v>
      </c>
      <c r="Z68" s="176">
        <v>3.91</v>
      </c>
      <c r="AA68" s="176">
        <v>1.1399999999999999</v>
      </c>
      <c r="AB68" s="176">
        <v>0</v>
      </c>
      <c r="AC68" s="176">
        <v>22.4</v>
      </c>
      <c r="AD68" s="176">
        <v>0</v>
      </c>
      <c r="AE68" s="176">
        <v>0</v>
      </c>
      <c r="AF68" s="176">
        <v>0</v>
      </c>
      <c r="AG68" s="176">
        <v>32.56</v>
      </c>
      <c r="AH68" s="176">
        <v>0</v>
      </c>
      <c r="AI68" s="176">
        <v>12.73</v>
      </c>
      <c r="AJ68" s="176">
        <v>0</v>
      </c>
      <c r="AK68" s="176">
        <v>126.85</v>
      </c>
      <c r="AL68" s="176">
        <v>0</v>
      </c>
      <c r="AM68" s="176">
        <v>0</v>
      </c>
      <c r="AN68" s="176">
        <v>0</v>
      </c>
      <c r="AO68" s="176">
        <v>373.54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6.96</v>
      </c>
      <c r="AV68" s="176">
        <v>7.0000000000000007E-2</v>
      </c>
      <c r="AW68" s="176">
        <v>0.09</v>
      </c>
      <c r="AX68" s="176">
        <v>0.06</v>
      </c>
      <c r="AY68" s="176">
        <v>0.68</v>
      </c>
    </row>
    <row r="69" spans="1:51">
      <c r="A69" t="s">
        <v>111</v>
      </c>
      <c r="B69" s="176">
        <v>0</v>
      </c>
      <c r="C69" s="176">
        <v>0</v>
      </c>
      <c r="D69" s="176">
        <v>19.28</v>
      </c>
      <c r="E69" s="176">
        <v>0</v>
      </c>
      <c r="F69" s="176">
        <v>0</v>
      </c>
      <c r="G69" s="176">
        <v>32.450000000000003</v>
      </c>
      <c r="H69" s="176">
        <v>0</v>
      </c>
      <c r="I69" s="176">
        <v>29.87</v>
      </c>
      <c r="J69" s="176">
        <v>11.41</v>
      </c>
      <c r="K69" s="176">
        <v>320.06</v>
      </c>
      <c r="L69" s="176">
        <v>2.0699999999999998</v>
      </c>
      <c r="M69" s="176">
        <v>2.08</v>
      </c>
      <c r="N69" s="176">
        <v>1.7</v>
      </c>
      <c r="O69" s="176">
        <v>2.39</v>
      </c>
      <c r="P69" s="176">
        <v>0.96</v>
      </c>
      <c r="Q69" s="176">
        <v>0.3</v>
      </c>
      <c r="R69" s="176">
        <v>0.33</v>
      </c>
      <c r="S69" s="176">
        <v>0.38</v>
      </c>
      <c r="T69" s="176">
        <v>0.03</v>
      </c>
      <c r="U69" s="176">
        <v>1.39</v>
      </c>
      <c r="V69" s="176">
        <v>0.28999999999999998</v>
      </c>
      <c r="W69" s="176">
        <v>1.4</v>
      </c>
      <c r="X69" s="176">
        <v>2.08</v>
      </c>
      <c r="Y69" s="176">
        <v>0</v>
      </c>
      <c r="Z69" s="176">
        <v>3.91</v>
      </c>
      <c r="AA69" s="176">
        <v>1.1399999999999999</v>
      </c>
      <c r="AB69" s="176">
        <v>0</v>
      </c>
      <c r="AC69" s="176">
        <v>22.4</v>
      </c>
      <c r="AD69" s="176">
        <v>0</v>
      </c>
      <c r="AE69" s="176">
        <v>0</v>
      </c>
      <c r="AF69" s="176">
        <v>0</v>
      </c>
      <c r="AG69" s="176">
        <v>32.56</v>
      </c>
      <c r="AH69" s="176">
        <v>0</v>
      </c>
      <c r="AI69" s="176">
        <v>12.73</v>
      </c>
      <c r="AJ69" s="176">
        <v>0</v>
      </c>
      <c r="AK69" s="176">
        <v>126.85</v>
      </c>
      <c r="AL69" s="176">
        <v>0</v>
      </c>
      <c r="AM69" s="176">
        <v>0</v>
      </c>
      <c r="AN69" s="176">
        <v>0</v>
      </c>
      <c r="AO69" s="176">
        <v>373.54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6.96</v>
      </c>
      <c r="AV69" s="176">
        <v>7.0000000000000007E-2</v>
      </c>
      <c r="AW69" s="176">
        <v>0.09</v>
      </c>
      <c r="AX69" s="176">
        <v>0.06</v>
      </c>
      <c r="AY69" s="176">
        <v>0.68</v>
      </c>
    </row>
    <row r="70" spans="1:51">
      <c r="A70" t="s">
        <v>112</v>
      </c>
      <c r="B70" s="176">
        <v>0</v>
      </c>
      <c r="C70" s="176">
        <v>0</v>
      </c>
      <c r="D70" s="176">
        <v>19.28</v>
      </c>
      <c r="E70" s="176">
        <v>0</v>
      </c>
      <c r="F70" s="176">
        <v>0</v>
      </c>
      <c r="G70" s="176">
        <v>32.450000000000003</v>
      </c>
      <c r="H70" s="176">
        <v>0</v>
      </c>
      <c r="I70" s="176">
        <v>29.87</v>
      </c>
      <c r="J70" s="176">
        <v>11.41</v>
      </c>
      <c r="K70" s="176">
        <v>320.06</v>
      </c>
      <c r="L70" s="176">
        <v>2.0699999999999998</v>
      </c>
      <c r="M70" s="176">
        <v>2.08</v>
      </c>
      <c r="N70" s="176">
        <v>1.7</v>
      </c>
      <c r="O70" s="176">
        <v>2.39</v>
      </c>
      <c r="P70" s="176">
        <v>0.96</v>
      </c>
      <c r="Q70" s="176">
        <v>0.3</v>
      </c>
      <c r="R70" s="176">
        <v>0.33</v>
      </c>
      <c r="S70" s="176">
        <v>0.38</v>
      </c>
      <c r="T70" s="176">
        <v>0.03</v>
      </c>
      <c r="U70" s="176">
        <v>1.39</v>
      </c>
      <c r="V70" s="176">
        <v>0.28999999999999998</v>
      </c>
      <c r="W70" s="176">
        <v>1.4</v>
      </c>
      <c r="X70" s="176">
        <v>2.08</v>
      </c>
      <c r="Y70" s="176">
        <v>0</v>
      </c>
      <c r="Z70" s="176">
        <v>3.91</v>
      </c>
      <c r="AA70" s="176">
        <v>1.1399999999999999</v>
      </c>
      <c r="AB70" s="176">
        <v>0</v>
      </c>
      <c r="AC70" s="176">
        <v>22.4</v>
      </c>
      <c r="AD70" s="176">
        <v>0</v>
      </c>
      <c r="AE70" s="176">
        <v>0</v>
      </c>
      <c r="AF70" s="176">
        <v>0</v>
      </c>
      <c r="AG70" s="176">
        <v>32.56</v>
      </c>
      <c r="AH70" s="176">
        <v>0</v>
      </c>
      <c r="AI70" s="176">
        <v>12.73</v>
      </c>
      <c r="AJ70" s="176">
        <v>0</v>
      </c>
      <c r="AK70" s="176">
        <v>126.85</v>
      </c>
      <c r="AL70" s="176">
        <v>0</v>
      </c>
      <c r="AM70" s="176">
        <v>0</v>
      </c>
      <c r="AN70" s="176">
        <v>0</v>
      </c>
      <c r="AO70" s="176">
        <v>373.54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6.96</v>
      </c>
      <c r="AV70" s="176">
        <v>7.0000000000000007E-2</v>
      </c>
      <c r="AW70" s="176">
        <v>0.09</v>
      </c>
      <c r="AX70" s="176">
        <v>0.06</v>
      </c>
      <c r="AY70" s="176">
        <v>0.68</v>
      </c>
    </row>
    <row r="71" spans="1:51">
      <c r="A71" t="s">
        <v>113</v>
      </c>
      <c r="B71" s="176">
        <v>0</v>
      </c>
      <c r="C71" s="176">
        <v>0</v>
      </c>
      <c r="D71" s="176">
        <v>19.28</v>
      </c>
      <c r="E71" s="176">
        <v>0</v>
      </c>
      <c r="F71" s="176">
        <v>0</v>
      </c>
      <c r="G71" s="176">
        <v>32.450000000000003</v>
      </c>
      <c r="H71" s="176">
        <v>0</v>
      </c>
      <c r="I71" s="176">
        <v>29.87</v>
      </c>
      <c r="J71" s="176">
        <v>11.41</v>
      </c>
      <c r="K71" s="176">
        <v>320.06</v>
      </c>
      <c r="L71" s="176">
        <v>2.0699999999999998</v>
      </c>
      <c r="M71" s="176">
        <v>2.08</v>
      </c>
      <c r="N71" s="176">
        <v>1.7</v>
      </c>
      <c r="O71" s="176">
        <v>2.39</v>
      </c>
      <c r="P71" s="176">
        <v>0.96</v>
      </c>
      <c r="Q71" s="176">
        <v>0.3</v>
      </c>
      <c r="R71" s="176">
        <v>0.32</v>
      </c>
      <c r="S71" s="176">
        <v>0.38</v>
      </c>
      <c r="T71" s="176">
        <v>0.03</v>
      </c>
      <c r="U71" s="176">
        <v>1.39</v>
      </c>
      <c r="V71" s="176">
        <v>0.28999999999999998</v>
      </c>
      <c r="W71" s="176">
        <v>1.4</v>
      </c>
      <c r="X71" s="176">
        <v>2.0699999999999998</v>
      </c>
      <c r="Y71" s="176">
        <v>0</v>
      </c>
      <c r="Z71" s="176">
        <v>3.91</v>
      </c>
      <c r="AA71" s="176">
        <v>1.1399999999999999</v>
      </c>
      <c r="AB71" s="176">
        <v>0</v>
      </c>
      <c r="AC71" s="176">
        <v>22.4</v>
      </c>
      <c r="AD71" s="176">
        <v>0</v>
      </c>
      <c r="AE71" s="176">
        <v>0</v>
      </c>
      <c r="AF71" s="176">
        <v>0</v>
      </c>
      <c r="AG71" s="176">
        <v>31.97</v>
      </c>
      <c r="AH71" s="176">
        <v>0</v>
      </c>
      <c r="AI71" s="176">
        <v>12.73</v>
      </c>
      <c r="AJ71" s="176">
        <v>0</v>
      </c>
      <c r="AK71" s="176">
        <v>126.85</v>
      </c>
      <c r="AL71" s="176">
        <v>0</v>
      </c>
      <c r="AM71" s="176">
        <v>0</v>
      </c>
      <c r="AN71" s="176">
        <v>0</v>
      </c>
      <c r="AO71" s="176">
        <v>373.54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6.96</v>
      </c>
      <c r="AV71" s="176">
        <v>7.0000000000000007E-2</v>
      </c>
      <c r="AW71" s="176">
        <v>0.09</v>
      </c>
      <c r="AX71" s="176">
        <v>0.06</v>
      </c>
      <c r="AY71" s="176">
        <v>0.68</v>
      </c>
    </row>
    <row r="72" spans="1:51">
      <c r="A72" t="s">
        <v>114</v>
      </c>
      <c r="B72" s="176">
        <v>0</v>
      </c>
      <c r="C72" s="176">
        <v>0</v>
      </c>
      <c r="D72" s="176">
        <v>19.28</v>
      </c>
      <c r="E72" s="176">
        <v>0</v>
      </c>
      <c r="F72" s="176">
        <v>0</v>
      </c>
      <c r="G72" s="176">
        <v>32.450000000000003</v>
      </c>
      <c r="H72" s="176">
        <v>0</v>
      </c>
      <c r="I72" s="176">
        <v>29.87</v>
      </c>
      <c r="J72" s="176">
        <v>11.41</v>
      </c>
      <c r="K72" s="176">
        <v>320.06</v>
      </c>
      <c r="L72" s="176">
        <v>2.0699999999999998</v>
      </c>
      <c r="M72" s="176">
        <v>2.08</v>
      </c>
      <c r="N72" s="176">
        <v>1.7</v>
      </c>
      <c r="O72" s="176">
        <v>2.39</v>
      </c>
      <c r="P72" s="176">
        <v>0.96</v>
      </c>
      <c r="Q72" s="176">
        <v>0.3</v>
      </c>
      <c r="R72" s="176">
        <v>0.32</v>
      </c>
      <c r="S72" s="176">
        <v>0.38</v>
      </c>
      <c r="T72" s="176">
        <v>0.03</v>
      </c>
      <c r="U72" s="176">
        <v>1.39</v>
      </c>
      <c r="V72" s="176">
        <v>0.28999999999999998</v>
      </c>
      <c r="W72" s="176">
        <v>1.4</v>
      </c>
      <c r="X72" s="176">
        <v>2.0699999999999998</v>
      </c>
      <c r="Y72" s="176">
        <v>0</v>
      </c>
      <c r="Z72" s="176">
        <v>3.91</v>
      </c>
      <c r="AA72" s="176">
        <v>1.1399999999999999</v>
      </c>
      <c r="AB72" s="176">
        <v>0</v>
      </c>
      <c r="AC72" s="176">
        <v>22.4</v>
      </c>
      <c r="AD72" s="176">
        <v>0</v>
      </c>
      <c r="AE72" s="176">
        <v>0</v>
      </c>
      <c r="AF72" s="176">
        <v>0</v>
      </c>
      <c r="AG72" s="176">
        <v>31.97</v>
      </c>
      <c r="AH72" s="176">
        <v>0</v>
      </c>
      <c r="AI72" s="176">
        <v>12.73</v>
      </c>
      <c r="AJ72" s="176">
        <v>0</v>
      </c>
      <c r="AK72" s="176">
        <v>126.85</v>
      </c>
      <c r="AL72" s="176">
        <v>0</v>
      </c>
      <c r="AM72" s="176">
        <v>0</v>
      </c>
      <c r="AN72" s="176">
        <v>0</v>
      </c>
      <c r="AO72" s="176">
        <v>373.54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6.96</v>
      </c>
      <c r="AV72" s="176">
        <v>7.0000000000000007E-2</v>
      </c>
      <c r="AW72" s="176">
        <v>0.09</v>
      </c>
      <c r="AX72" s="176">
        <v>0.06</v>
      </c>
      <c r="AY72" s="176">
        <v>0.68</v>
      </c>
    </row>
    <row r="73" spans="1:51">
      <c r="A73" t="s">
        <v>115</v>
      </c>
      <c r="B73" s="176">
        <v>0</v>
      </c>
      <c r="C73" s="176">
        <v>0</v>
      </c>
      <c r="D73" s="176">
        <v>19.28</v>
      </c>
      <c r="E73" s="176">
        <v>0</v>
      </c>
      <c r="F73" s="176">
        <v>0</v>
      </c>
      <c r="G73" s="176">
        <v>32.450000000000003</v>
      </c>
      <c r="H73" s="176">
        <v>0</v>
      </c>
      <c r="I73" s="176">
        <v>29.87</v>
      </c>
      <c r="J73" s="176">
        <v>11.41</v>
      </c>
      <c r="K73" s="176">
        <v>257.14</v>
      </c>
      <c r="L73" s="176">
        <v>2.0699999999999998</v>
      </c>
      <c r="M73" s="176">
        <v>2.08</v>
      </c>
      <c r="N73" s="176">
        <v>1.7</v>
      </c>
      <c r="O73" s="176">
        <v>2.39</v>
      </c>
      <c r="P73" s="176">
        <v>0.96</v>
      </c>
      <c r="Q73" s="176">
        <v>0.3</v>
      </c>
      <c r="R73" s="176">
        <v>0.61</v>
      </c>
      <c r="S73" s="176">
        <v>0.38</v>
      </c>
      <c r="T73" s="176">
        <v>0.03</v>
      </c>
      <c r="U73" s="176">
        <v>1.39</v>
      </c>
      <c r="V73" s="176">
        <v>0.28999999999999998</v>
      </c>
      <c r="W73" s="176">
        <v>1.4</v>
      </c>
      <c r="X73" s="176">
        <v>2.0699999999999998</v>
      </c>
      <c r="Y73" s="176">
        <v>0</v>
      </c>
      <c r="Z73" s="176">
        <v>3.91</v>
      </c>
      <c r="AA73" s="176">
        <v>1.1399999999999999</v>
      </c>
      <c r="AB73" s="176">
        <v>0</v>
      </c>
      <c r="AC73" s="176">
        <v>22.4</v>
      </c>
      <c r="AD73" s="176">
        <v>0</v>
      </c>
      <c r="AE73" s="176">
        <v>0</v>
      </c>
      <c r="AF73" s="176">
        <v>0</v>
      </c>
      <c r="AG73" s="176">
        <v>31.97</v>
      </c>
      <c r="AH73" s="176">
        <v>0</v>
      </c>
      <c r="AI73" s="176">
        <v>12.73</v>
      </c>
      <c r="AJ73" s="176">
        <v>0</v>
      </c>
      <c r="AK73" s="176">
        <v>126.85</v>
      </c>
      <c r="AL73" s="176">
        <v>0</v>
      </c>
      <c r="AM73" s="176">
        <v>0</v>
      </c>
      <c r="AN73" s="176">
        <v>0</v>
      </c>
      <c r="AO73" s="176">
        <v>373.54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6.96</v>
      </c>
      <c r="AV73" s="176">
        <v>7.0000000000000007E-2</v>
      </c>
      <c r="AW73" s="176">
        <v>0.09</v>
      </c>
      <c r="AX73" s="176">
        <v>0.06</v>
      </c>
      <c r="AY73" s="176">
        <v>0.68</v>
      </c>
    </row>
    <row r="74" spans="1:51">
      <c r="A74" t="s">
        <v>116</v>
      </c>
      <c r="B74" s="176">
        <v>0</v>
      </c>
      <c r="C74" s="176">
        <v>0</v>
      </c>
      <c r="D74" s="176">
        <v>19.28</v>
      </c>
      <c r="E74" s="176">
        <v>0</v>
      </c>
      <c r="F74" s="176">
        <v>0</v>
      </c>
      <c r="G74" s="176">
        <v>32.450000000000003</v>
      </c>
      <c r="H74" s="176">
        <v>0</v>
      </c>
      <c r="I74" s="176">
        <v>29.87</v>
      </c>
      <c r="J74" s="176">
        <v>11.41</v>
      </c>
      <c r="K74" s="176">
        <v>257.14</v>
      </c>
      <c r="L74" s="176">
        <v>2.0699999999999998</v>
      </c>
      <c r="M74" s="176">
        <v>2.08</v>
      </c>
      <c r="N74" s="176">
        <v>1.7</v>
      </c>
      <c r="O74" s="176">
        <v>2.39</v>
      </c>
      <c r="P74" s="176">
        <v>0.96</v>
      </c>
      <c r="Q74" s="176">
        <v>0.3</v>
      </c>
      <c r="R74" s="176">
        <v>0.61</v>
      </c>
      <c r="S74" s="176">
        <v>0.38</v>
      </c>
      <c r="T74" s="176">
        <v>0.03</v>
      </c>
      <c r="U74" s="176">
        <v>1.39</v>
      </c>
      <c r="V74" s="176">
        <v>0.28999999999999998</v>
      </c>
      <c r="W74" s="176">
        <v>1.4</v>
      </c>
      <c r="X74" s="176">
        <v>2.0699999999999998</v>
      </c>
      <c r="Y74" s="176">
        <v>0</v>
      </c>
      <c r="Z74" s="176">
        <v>3.91</v>
      </c>
      <c r="AA74" s="176">
        <v>1.1399999999999999</v>
      </c>
      <c r="AB74" s="176">
        <v>0</v>
      </c>
      <c r="AC74" s="176">
        <v>22.4</v>
      </c>
      <c r="AD74" s="176">
        <v>0</v>
      </c>
      <c r="AE74" s="176">
        <v>0</v>
      </c>
      <c r="AF74" s="176">
        <v>0</v>
      </c>
      <c r="AG74" s="176">
        <v>31.97</v>
      </c>
      <c r="AH74" s="176">
        <v>0</v>
      </c>
      <c r="AI74" s="176">
        <v>12.73</v>
      </c>
      <c r="AJ74" s="176">
        <v>0</v>
      </c>
      <c r="AK74" s="176">
        <v>126.85</v>
      </c>
      <c r="AL74" s="176">
        <v>0</v>
      </c>
      <c r="AM74" s="176">
        <v>0</v>
      </c>
      <c r="AN74" s="176">
        <v>0</v>
      </c>
      <c r="AO74" s="176">
        <v>373.54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6.96</v>
      </c>
      <c r="AV74" s="176">
        <v>7.0000000000000007E-2</v>
      </c>
      <c r="AW74" s="176">
        <v>0.09</v>
      </c>
      <c r="AX74" s="176">
        <v>0.06</v>
      </c>
      <c r="AY74" s="176">
        <v>0.68</v>
      </c>
    </row>
    <row r="75" spans="1:51">
      <c r="A75" t="s">
        <v>117</v>
      </c>
      <c r="B75" s="176">
        <v>0</v>
      </c>
      <c r="C75" s="176">
        <v>0</v>
      </c>
      <c r="D75" s="176">
        <v>19.28</v>
      </c>
      <c r="E75" s="176">
        <v>0</v>
      </c>
      <c r="F75" s="176">
        <v>0</v>
      </c>
      <c r="G75" s="176">
        <v>32.450000000000003</v>
      </c>
      <c r="H75" s="176">
        <v>0</v>
      </c>
      <c r="I75" s="176">
        <v>29.87</v>
      </c>
      <c r="J75" s="176">
        <v>11.41</v>
      </c>
      <c r="K75" s="176">
        <v>257.14</v>
      </c>
      <c r="L75" s="176">
        <v>2.0699999999999998</v>
      </c>
      <c r="M75" s="176">
        <v>2.08</v>
      </c>
      <c r="N75" s="176">
        <v>1.7</v>
      </c>
      <c r="O75" s="176">
        <v>2.39</v>
      </c>
      <c r="P75" s="176">
        <v>0.75</v>
      </c>
      <c r="Q75" s="176">
        <v>0.3</v>
      </c>
      <c r="R75" s="176">
        <v>0.61</v>
      </c>
      <c r="S75" s="176">
        <v>0.38</v>
      </c>
      <c r="T75" s="176">
        <v>0.03</v>
      </c>
      <c r="U75" s="176">
        <v>1.39</v>
      </c>
      <c r="V75" s="176">
        <v>0.28999999999999998</v>
      </c>
      <c r="W75" s="176">
        <v>1.4</v>
      </c>
      <c r="X75" s="176">
        <v>2.0699999999999998</v>
      </c>
      <c r="Y75" s="176">
        <v>0</v>
      </c>
      <c r="Z75" s="176">
        <v>3.91</v>
      </c>
      <c r="AA75" s="176">
        <v>9.42</v>
      </c>
      <c r="AB75" s="176">
        <v>0</v>
      </c>
      <c r="AC75" s="176">
        <v>22.4</v>
      </c>
      <c r="AD75" s="176">
        <v>0</v>
      </c>
      <c r="AE75" s="176">
        <v>0</v>
      </c>
      <c r="AF75" s="176">
        <v>0</v>
      </c>
      <c r="AG75" s="176">
        <v>31.97</v>
      </c>
      <c r="AH75" s="176">
        <v>0</v>
      </c>
      <c r="AI75" s="176">
        <v>12.73</v>
      </c>
      <c r="AJ75" s="176">
        <v>0</v>
      </c>
      <c r="AK75" s="176">
        <v>126.85</v>
      </c>
      <c r="AL75" s="176">
        <v>0</v>
      </c>
      <c r="AM75" s="176">
        <v>0</v>
      </c>
      <c r="AN75" s="176">
        <v>0</v>
      </c>
      <c r="AO75" s="176">
        <v>381.32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6.96</v>
      </c>
      <c r="AV75" s="176">
        <v>7.0000000000000007E-2</v>
      </c>
      <c r="AW75" s="176">
        <v>0.09</v>
      </c>
      <c r="AX75" s="176">
        <v>0.06</v>
      </c>
      <c r="AY75" s="176">
        <v>0.08</v>
      </c>
    </row>
    <row r="76" spans="1:51">
      <c r="A76" t="s">
        <v>118</v>
      </c>
      <c r="B76" s="176">
        <v>0</v>
      </c>
      <c r="C76" s="176">
        <v>0</v>
      </c>
      <c r="D76" s="176">
        <v>19.28</v>
      </c>
      <c r="E76" s="176">
        <v>0</v>
      </c>
      <c r="F76" s="176">
        <v>0</v>
      </c>
      <c r="G76" s="176">
        <v>32.450000000000003</v>
      </c>
      <c r="H76" s="176">
        <v>0</v>
      </c>
      <c r="I76" s="176">
        <v>29.87</v>
      </c>
      <c r="J76" s="176">
        <v>11.41</v>
      </c>
      <c r="K76" s="176">
        <v>257.14</v>
      </c>
      <c r="L76" s="176">
        <v>2.0699999999999998</v>
      </c>
      <c r="M76" s="176">
        <v>2.08</v>
      </c>
      <c r="N76" s="176">
        <v>1.7</v>
      </c>
      <c r="O76" s="176">
        <v>2.39</v>
      </c>
      <c r="P76" s="176">
        <v>0.75</v>
      </c>
      <c r="Q76" s="176">
        <v>0.3</v>
      </c>
      <c r="R76" s="176">
        <v>0.61</v>
      </c>
      <c r="S76" s="176">
        <v>0.38</v>
      </c>
      <c r="T76" s="176">
        <v>0.03</v>
      </c>
      <c r="U76" s="176">
        <v>1.39</v>
      </c>
      <c r="V76" s="176">
        <v>0.28999999999999998</v>
      </c>
      <c r="W76" s="176">
        <v>1.4</v>
      </c>
      <c r="X76" s="176">
        <v>2.0699999999999998</v>
      </c>
      <c r="Y76" s="176">
        <v>0</v>
      </c>
      <c r="Z76" s="176">
        <v>3.91</v>
      </c>
      <c r="AA76" s="176">
        <v>9.42</v>
      </c>
      <c r="AB76" s="176">
        <v>0</v>
      </c>
      <c r="AC76" s="176">
        <v>23.4</v>
      </c>
      <c r="AD76" s="176">
        <v>0</v>
      </c>
      <c r="AE76" s="176">
        <v>0</v>
      </c>
      <c r="AF76" s="176">
        <v>0</v>
      </c>
      <c r="AG76" s="176">
        <v>31.97</v>
      </c>
      <c r="AH76" s="176">
        <v>0</v>
      </c>
      <c r="AI76" s="176">
        <v>12.73</v>
      </c>
      <c r="AJ76" s="176">
        <v>0</v>
      </c>
      <c r="AK76" s="176">
        <v>126.85</v>
      </c>
      <c r="AL76" s="176">
        <v>0</v>
      </c>
      <c r="AM76" s="176">
        <v>0</v>
      </c>
      <c r="AN76" s="176">
        <v>0</v>
      </c>
      <c r="AO76" s="176">
        <v>381.32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6.96</v>
      </c>
      <c r="AV76" s="176">
        <v>7.0000000000000007E-2</v>
      </c>
      <c r="AW76" s="176">
        <v>0.09</v>
      </c>
      <c r="AX76" s="176">
        <v>0.06</v>
      </c>
      <c r="AY76" s="176">
        <v>0.08</v>
      </c>
    </row>
    <row r="77" spans="1:51">
      <c r="A77" t="s">
        <v>119</v>
      </c>
      <c r="B77" s="176">
        <v>0</v>
      </c>
      <c r="C77" s="176">
        <v>0</v>
      </c>
      <c r="D77" s="176">
        <v>19.28</v>
      </c>
      <c r="E77" s="176">
        <v>0</v>
      </c>
      <c r="F77" s="176">
        <v>0</v>
      </c>
      <c r="G77" s="176">
        <v>32.450000000000003</v>
      </c>
      <c r="H77" s="176">
        <v>0</v>
      </c>
      <c r="I77" s="176">
        <v>29.87</v>
      </c>
      <c r="J77" s="176">
        <v>11.41</v>
      </c>
      <c r="K77" s="176">
        <v>257.14</v>
      </c>
      <c r="L77" s="176">
        <v>2.0699999999999998</v>
      </c>
      <c r="M77" s="176">
        <v>2.08</v>
      </c>
      <c r="N77" s="176">
        <v>1.7</v>
      </c>
      <c r="O77" s="176">
        <v>2.39</v>
      </c>
      <c r="P77" s="176">
        <v>0.75</v>
      </c>
      <c r="Q77" s="176">
        <v>0.3</v>
      </c>
      <c r="R77" s="176">
        <v>0.61</v>
      </c>
      <c r="S77" s="176">
        <v>0.38</v>
      </c>
      <c r="T77" s="176">
        <v>0.03</v>
      </c>
      <c r="U77" s="176">
        <v>1.39</v>
      </c>
      <c r="V77" s="176">
        <v>0.28999999999999998</v>
      </c>
      <c r="W77" s="176">
        <v>1.4</v>
      </c>
      <c r="X77" s="176">
        <v>2.0699999999999998</v>
      </c>
      <c r="Y77" s="176">
        <v>0</v>
      </c>
      <c r="Z77" s="176">
        <v>3.91</v>
      </c>
      <c r="AA77" s="176">
        <v>1.1399999999999999</v>
      </c>
      <c r="AB77" s="176">
        <v>0</v>
      </c>
      <c r="AC77" s="176">
        <v>23.4</v>
      </c>
      <c r="AD77" s="176">
        <v>0</v>
      </c>
      <c r="AE77" s="176">
        <v>0</v>
      </c>
      <c r="AF77" s="176">
        <v>0</v>
      </c>
      <c r="AG77" s="176">
        <v>31.97</v>
      </c>
      <c r="AH77" s="176">
        <v>0</v>
      </c>
      <c r="AI77" s="176">
        <v>12.73</v>
      </c>
      <c r="AJ77" s="176">
        <v>0</v>
      </c>
      <c r="AK77" s="176">
        <v>126.85</v>
      </c>
      <c r="AL77" s="176">
        <v>0</v>
      </c>
      <c r="AM77" s="176">
        <v>0</v>
      </c>
      <c r="AN77" s="176">
        <v>0</v>
      </c>
      <c r="AO77" s="176">
        <v>381.32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6.96</v>
      </c>
      <c r="AV77" s="176">
        <v>7.0000000000000007E-2</v>
      </c>
      <c r="AW77" s="176">
        <v>0.09</v>
      </c>
      <c r="AX77" s="176">
        <v>0.06</v>
      </c>
      <c r="AY77" s="176">
        <v>0.08</v>
      </c>
    </row>
    <row r="78" spans="1:51">
      <c r="A78" t="s">
        <v>120</v>
      </c>
      <c r="B78" s="176">
        <v>0</v>
      </c>
      <c r="C78" s="176">
        <v>0</v>
      </c>
      <c r="D78" s="176">
        <v>19.28</v>
      </c>
      <c r="E78" s="176">
        <v>0</v>
      </c>
      <c r="F78" s="176">
        <v>0</v>
      </c>
      <c r="G78" s="176">
        <v>32.450000000000003</v>
      </c>
      <c r="H78" s="176">
        <v>0</v>
      </c>
      <c r="I78" s="176">
        <v>29.87</v>
      </c>
      <c r="J78" s="176">
        <v>11.41</v>
      </c>
      <c r="K78" s="176">
        <v>257.14</v>
      </c>
      <c r="L78" s="176">
        <v>2.0699999999999998</v>
      </c>
      <c r="M78" s="176">
        <v>2.08</v>
      </c>
      <c r="N78" s="176">
        <v>1.7</v>
      </c>
      <c r="O78" s="176">
        <v>2.39</v>
      </c>
      <c r="P78" s="176">
        <v>0.75</v>
      </c>
      <c r="Q78" s="176">
        <v>0.3</v>
      </c>
      <c r="R78" s="176">
        <v>0.61</v>
      </c>
      <c r="S78" s="176">
        <v>0.38</v>
      </c>
      <c r="T78" s="176">
        <v>0.03</v>
      </c>
      <c r="U78" s="176">
        <v>1.39</v>
      </c>
      <c r="V78" s="176">
        <v>0.28999999999999998</v>
      </c>
      <c r="W78" s="176">
        <v>1.4</v>
      </c>
      <c r="X78" s="176">
        <v>2.0699999999999998</v>
      </c>
      <c r="Y78" s="176">
        <v>0</v>
      </c>
      <c r="Z78" s="176">
        <v>3.91</v>
      </c>
      <c r="AA78" s="176">
        <v>1.1399999999999999</v>
      </c>
      <c r="AB78" s="176">
        <v>0</v>
      </c>
      <c r="AC78" s="176">
        <v>23.4</v>
      </c>
      <c r="AD78" s="176">
        <v>0</v>
      </c>
      <c r="AE78" s="176">
        <v>0</v>
      </c>
      <c r="AF78" s="176">
        <v>0</v>
      </c>
      <c r="AG78" s="176">
        <v>31.97</v>
      </c>
      <c r="AH78" s="176">
        <v>0</v>
      </c>
      <c r="AI78" s="176">
        <v>12.73</v>
      </c>
      <c r="AJ78" s="176">
        <v>0</v>
      </c>
      <c r="AK78" s="176">
        <v>126.85</v>
      </c>
      <c r="AL78" s="176">
        <v>0</v>
      </c>
      <c r="AM78" s="176">
        <v>0</v>
      </c>
      <c r="AN78" s="176">
        <v>0</v>
      </c>
      <c r="AO78" s="176">
        <v>381.32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6.96</v>
      </c>
      <c r="AV78" s="176">
        <v>7.0000000000000007E-2</v>
      </c>
      <c r="AW78" s="176">
        <v>0.09</v>
      </c>
      <c r="AX78" s="176">
        <v>0.06</v>
      </c>
      <c r="AY78" s="176">
        <v>0.08</v>
      </c>
    </row>
    <row r="79" spans="1:51">
      <c r="A79" t="s">
        <v>121</v>
      </c>
      <c r="B79" s="176">
        <v>0</v>
      </c>
      <c r="C79" s="176">
        <v>0</v>
      </c>
      <c r="D79" s="176">
        <v>19.28</v>
      </c>
      <c r="E79" s="176">
        <v>0</v>
      </c>
      <c r="F79" s="176">
        <v>0</v>
      </c>
      <c r="G79" s="176">
        <v>32.450000000000003</v>
      </c>
      <c r="H79" s="176">
        <v>0</v>
      </c>
      <c r="I79" s="176">
        <v>29.87</v>
      </c>
      <c r="J79" s="176">
        <v>11.41</v>
      </c>
      <c r="K79" s="176">
        <v>257.14</v>
      </c>
      <c r="L79" s="176">
        <v>2.0699999999999998</v>
      </c>
      <c r="M79" s="176">
        <v>2.08</v>
      </c>
      <c r="N79" s="176">
        <v>1.7</v>
      </c>
      <c r="O79" s="176">
        <v>2.39</v>
      </c>
      <c r="P79" s="176">
        <v>3.67</v>
      </c>
      <c r="Q79" s="176">
        <v>0.31</v>
      </c>
      <c r="R79" s="176">
        <v>0.61</v>
      </c>
      <c r="S79" s="176">
        <v>0.38</v>
      </c>
      <c r="T79" s="176">
        <v>0.03</v>
      </c>
      <c r="U79" s="176">
        <v>1.39</v>
      </c>
      <c r="V79" s="176">
        <v>0.28999999999999998</v>
      </c>
      <c r="W79" s="176">
        <v>1.4</v>
      </c>
      <c r="X79" s="176">
        <v>2.0699999999999998</v>
      </c>
      <c r="Y79" s="176">
        <v>0</v>
      </c>
      <c r="Z79" s="176">
        <v>3.91</v>
      </c>
      <c r="AA79" s="176">
        <v>1.1399999999999999</v>
      </c>
      <c r="AB79" s="176">
        <v>0</v>
      </c>
      <c r="AC79" s="176">
        <v>23.4</v>
      </c>
      <c r="AD79" s="176">
        <v>0</v>
      </c>
      <c r="AE79" s="176">
        <v>0</v>
      </c>
      <c r="AF79" s="176">
        <v>0</v>
      </c>
      <c r="AG79" s="176">
        <v>31.97</v>
      </c>
      <c r="AH79" s="176">
        <v>0</v>
      </c>
      <c r="AI79" s="176">
        <v>12.73</v>
      </c>
      <c r="AJ79" s="176">
        <v>0</v>
      </c>
      <c r="AK79" s="176">
        <v>126.85</v>
      </c>
      <c r="AL79" s="176">
        <v>0</v>
      </c>
      <c r="AM79" s="176">
        <v>0</v>
      </c>
      <c r="AN79" s="176">
        <v>0</v>
      </c>
      <c r="AO79" s="176">
        <v>381.32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6.96</v>
      </c>
      <c r="AV79" s="176">
        <v>7.0000000000000007E-2</v>
      </c>
      <c r="AW79" s="176">
        <v>0.09</v>
      </c>
      <c r="AX79" s="176">
        <v>0.05</v>
      </c>
      <c r="AY79" s="176">
        <v>0.08</v>
      </c>
    </row>
    <row r="80" spans="1:51">
      <c r="A80" t="s">
        <v>122</v>
      </c>
      <c r="B80" s="176">
        <v>0</v>
      </c>
      <c r="C80" s="176">
        <v>0</v>
      </c>
      <c r="D80" s="176">
        <v>19.28</v>
      </c>
      <c r="E80" s="176">
        <v>0</v>
      </c>
      <c r="F80" s="176">
        <v>0</v>
      </c>
      <c r="G80" s="176">
        <v>32.450000000000003</v>
      </c>
      <c r="H80" s="176">
        <v>0</v>
      </c>
      <c r="I80" s="176">
        <v>29.87</v>
      </c>
      <c r="J80" s="176">
        <v>11.41</v>
      </c>
      <c r="K80" s="176">
        <v>257.14</v>
      </c>
      <c r="L80" s="176">
        <v>2.0699999999999998</v>
      </c>
      <c r="M80" s="176">
        <v>2.08</v>
      </c>
      <c r="N80" s="176">
        <v>1.7</v>
      </c>
      <c r="O80" s="176">
        <v>2.39</v>
      </c>
      <c r="P80" s="176">
        <v>0.96</v>
      </c>
      <c r="Q80" s="176">
        <v>0.31</v>
      </c>
      <c r="R80" s="176">
        <v>0.61</v>
      </c>
      <c r="S80" s="176">
        <v>0.38</v>
      </c>
      <c r="T80" s="176">
        <v>0.03</v>
      </c>
      <c r="U80" s="176">
        <v>1.39</v>
      </c>
      <c r="V80" s="176">
        <v>0.28999999999999998</v>
      </c>
      <c r="W80" s="176">
        <v>1.4</v>
      </c>
      <c r="X80" s="176">
        <v>3.55</v>
      </c>
      <c r="Y80" s="176">
        <v>0</v>
      </c>
      <c r="Z80" s="176">
        <v>3.91</v>
      </c>
      <c r="AA80" s="176">
        <v>1.1399999999999999</v>
      </c>
      <c r="AB80" s="176">
        <v>0</v>
      </c>
      <c r="AC80" s="176">
        <v>23.4</v>
      </c>
      <c r="AD80" s="176">
        <v>0</v>
      </c>
      <c r="AE80" s="176">
        <v>0</v>
      </c>
      <c r="AF80" s="176">
        <v>0</v>
      </c>
      <c r="AG80" s="176">
        <v>31.97</v>
      </c>
      <c r="AH80" s="176">
        <v>0</v>
      </c>
      <c r="AI80" s="176">
        <v>12.73</v>
      </c>
      <c r="AJ80" s="176">
        <v>0</v>
      </c>
      <c r="AK80" s="176">
        <v>126.85</v>
      </c>
      <c r="AL80" s="176">
        <v>0</v>
      </c>
      <c r="AM80" s="176">
        <v>0</v>
      </c>
      <c r="AN80" s="176">
        <v>0</v>
      </c>
      <c r="AO80" s="176">
        <v>381.32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6.96</v>
      </c>
      <c r="AV80" s="176">
        <v>7.0000000000000007E-2</v>
      </c>
      <c r="AW80" s="176">
        <v>0.09</v>
      </c>
      <c r="AX80" s="176">
        <v>0.05</v>
      </c>
      <c r="AY80" s="176">
        <v>0.08</v>
      </c>
    </row>
    <row r="81" spans="1:51">
      <c r="A81" t="s">
        <v>123</v>
      </c>
      <c r="B81" s="176">
        <v>0</v>
      </c>
      <c r="C81" s="176">
        <v>0</v>
      </c>
      <c r="D81" s="176">
        <v>19.28</v>
      </c>
      <c r="E81" s="176">
        <v>0</v>
      </c>
      <c r="F81" s="176">
        <v>0</v>
      </c>
      <c r="G81" s="176">
        <v>32.450000000000003</v>
      </c>
      <c r="H81" s="176">
        <v>0</v>
      </c>
      <c r="I81" s="176">
        <v>29.87</v>
      </c>
      <c r="J81" s="176">
        <v>11.41</v>
      </c>
      <c r="K81" s="176">
        <v>257.14</v>
      </c>
      <c r="L81" s="176">
        <v>2.0699999999999998</v>
      </c>
      <c r="M81" s="176">
        <v>2.08</v>
      </c>
      <c r="N81" s="176">
        <v>1.7</v>
      </c>
      <c r="O81" s="176">
        <v>2.39</v>
      </c>
      <c r="P81" s="176">
        <v>0.96</v>
      </c>
      <c r="Q81" s="176">
        <v>0.31</v>
      </c>
      <c r="R81" s="176">
        <v>1.39</v>
      </c>
      <c r="S81" s="176">
        <v>0.38</v>
      </c>
      <c r="T81" s="176">
        <v>0.03</v>
      </c>
      <c r="U81" s="176">
        <v>1.39</v>
      </c>
      <c r="V81" s="176">
        <v>0.28999999999999998</v>
      </c>
      <c r="W81" s="176">
        <v>0.32</v>
      </c>
      <c r="X81" s="176">
        <v>2.0699999999999998</v>
      </c>
      <c r="Y81" s="176">
        <v>0</v>
      </c>
      <c r="Z81" s="176">
        <v>3.91</v>
      </c>
      <c r="AA81" s="176">
        <v>1.1399999999999999</v>
      </c>
      <c r="AB81" s="176">
        <v>0</v>
      </c>
      <c r="AC81" s="176">
        <v>23.4</v>
      </c>
      <c r="AD81" s="176">
        <v>0</v>
      </c>
      <c r="AE81" s="176">
        <v>0</v>
      </c>
      <c r="AF81" s="176">
        <v>0</v>
      </c>
      <c r="AG81" s="176">
        <v>31.97</v>
      </c>
      <c r="AH81" s="176">
        <v>0</v>
      </c>
      <c r="AI81" s="176">
        <v>12.73</v>
      </c>
      <c r="AJ81" s="176">
        <v>0</v>
      </c>
      <c r="AK81" s="176">
        <v>126.85</v>
      </c>
      <c r="AL81" s="176">
        <v>0</v>
      </c>
      <c r="AM81" s="176">
        <v>0</v>
      </c>
      <c r="AN81" s="176">
        <v>0</v>
      </c>
      <c r="AO81" s="176">
        <v>381.32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6.96</v>
      </c>
      <c r="AV81" s="176">
        <v>7.0000000000000007E-2</v>
      </c>
      <c r="AW81" s="176">
        <v>0.09</v>
      </c>
      <c r="AX81" s="176">
        <v>0.05</v>
      </c>
      <c r="AY81" s="176">
        <v>0.08</v>
      </c>
    </row>
    <row r="82" spans="1:51">
      <c r="A82" t="s">
        <v>124</v>
      </c>
      <c r="B82" s="176">
        <v>0</v>
      </c>
      <c r="C82" s="176">
        <v>0</v>
      </c>
      <c r="D82" s="176">
        <v>19.28</v>
      </c>
      <c r="E82" s="176">
        <v>0</v>
      </c>
      <c r="F82" s="176">
        <v>0</v>
      </c>
      <c r="G82" s="176">
        <v>32.450000000000003</v>
      </c>
      <c r="H82" s="176">
        <v>0</v>
      </c>
      <c r="I82" s="176">
        <v>29.87</v>
      </c>
      <c r="J82" s="176">
        <v>11.41</v>
      </c>
      <c r="K82" s="176">
        <v>257.14</v>
      </c>
      <c r="L82" s="176">
        <v>2.0699999999999998</v>
      </c>
      <c r="M82" s="176">
        <v>2.08</v>
      </c>
      <c r="N82" s="176">
        <v>1.7</v>
      </c>
      <c r="O82" s="176">
        <v>2.39</v>
      </c>
      <c r="P82" s="176">
        <v>0.96</v>
      </c>
      <c r="Q82" s="176">
        <v>0.31</v>
      </c>
      <c r="R82" s="176">
        <v>0.62</v>
      </c>
      <c r="S82" s="176">
        <v>0.38</v>
      </c>
      <c r="T82" s="176">
        <v>0.03</v>
      </c>
      <c r="U82" s="176">
        <v>1.39</v>
      </c>
      <c r="V82" s="176">
        <v>0.28999999999999998</v>
      </c>
      <c r="W82" s="176">
        <v>0.32</v>
      </c>
      <c r="X82" s="176">
        <v>2.0699999999999998</v>
      </c>
      <c r="Y82" s="176">
        <v>0</v>
      </c>
      <c r="Z82" s="176">
        <v>3.91</v>
      </c>
      <c r="AA82" s="176">
        <v>1.1399999999999999</v>
      </c>
      <c r="AB82" s="176">
        <v>0</v>
      </c>
      <c r="AC82" s="176">
        <v>23.4</v>
      </c>
      <c r="AD82" s="176">
        <v>0</v>
      </c>
      <c r="AE82" s="176">
        <v>0</v>
      </c>
      <c r="AF82" s="176">
        <v>0</v>
      </c>
      <c r="AG82" s="176">
        <v>31.97</v>
      </c>
      <c r="AH82" s="176">
        <v>0</v>
      </c>
      <c r="AI82" s="176">
        <v>12.73</v>
      </c>
      <c r="AJ82" s="176">
        <v>0</v>
      </c>
      <c r="AK82" s="176">
        <v>126.85</v>
      </c>
      <c r="AL82" s="176">
        <v>0</v>
      </c>
      <c r="AM82" s="176">
        <v>0</v>
      </c>
      <c r="AN82" s="176">
        <v>0</v>
      </c>
      <c r="AO82" s="176">
        <v>381.32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6.96</v>
      </c>
      <c r="AV82" s="176">
        <v>7.0000000000000007E-2</v>
      </c>
      <c r="AW82" s="176">
        <v>0.09</v>
      </c>
      <c r="AX82" s="176">
        <v>0.05</v>
      </c>
      <c r="AY82" s="176">
        <v>0.08</v>
      </c>
    </row>
    <row r="83" spans="1:51">
      <c r="A83" t="s">
        <v>125</v>
      </c>
      <c r="B83" s="176">
        <v>0</v>
      </c>
      <c r="C83" s="176">
        <v>0</v>
      </c>
      <c r="D83" s="176">
        <v>19.28</v>
      </c>
      <c r="E83" s="176">
        <v>0</v>
      </c>
      <c r="F83" s="176">
        <v>0</v>
      </c>
      <c r="G83" s="176">
        <v>32.72</v>
      </c>
      <c r="H83" s="176">
        <v>0</v>
      </c>
      <c r="I83" s="176">
        <v>29.87</v>
      </c>
      <c r="J83" s="176">
        <v>11.41</v>
      </c>
      <c r="K83" s="176">
        <v>257.14</v>
      </c>
      <c r="L83" s="176">
        <v>2.0699999999999998</v>
      </c>
      <c r="M83" s="176">
        <v>2.08</v>
      </c>
      <c r="N83" s="176">
        <v>1.7</v>
      </c>
      <c r="O83" s="176">
        <v>2.39</v>
      </c>
      <c r="P83" s="176">
        <v>0.96</v>
      </c>
      <c r="Q83" s="176">
        <v>0.31</v>
      </c>
      <c r="R83" s="176">
        <v>0.62</v>
      </c>
      <c r="S83" s="176">
        <v>0.38</v>
      </c>
      <c r="T83" s="176">
        <v>0.03</v>
      </c>
      <c r="U83" s="176">
        <v>1.39</v>
      </c>
      <c r="V83" s="176">
        <v>0.28999999999999998</v>
      </c>
      <c r="W83" s="176">
        <v>0.32</v>
      </c>
      <c r="X83" s="176">
        <v>2.0699999999999998</v>
      </c>
      <c r="Y83" s="176">
        <v>0</v>
      </c>
      <c r="Z83" s="176">
        <v>3.91</v>
      </c>
      <c r="AA83" s="176">
        <v>1.1399999999999999</v>
      </c>
      <c r="AB83" s="176">
        <v>0</v>
      </c>
      <c r="AC83" s="176">
        <v>23.4</v>
      </c>
      <c r="AD83" s="176">
        <v>0</v>
      </c>
      <c r="AE83" s="176">
        <v>0</v>
      </c>
      <c r="AF83" s="176">
        <v>0</v>
      </c>
      <c r="AG83" s="176">
        <v>31.97</v>
      </c>
      <c r="AH83" s="176">
        <v>0</v>
      </c>
      <c r="AI83" s="176">
        <v>12.73</v>
      </c>
      <c r="AJ83" s="176">
        <v>0</v>
      </c>
      <c r="AK83" s="176">
        <v>126.85</v>
      </c>
      <c r="AL83" s="176">
        <v>0</v>
      </c>
      <c r="AM83" s="176">
        <v>0</v>
      </c>
      <c r="AN83" s="176">
        <v>0</v>
      </c>
      <c r="AO83" s="176">
        <v>381.32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6.96</v>
      </c>
      <c r="AV83" s="176">
        <v>7.0000000000000007E-2</v>
      </c>
      <c r="AW83" s="176">
        <v>0.09</v>
      </c>
      <c r="AX83" s="176">
        <v>0.05</v>
      </c>
      <c r="AY83" s="176">
        <v>0.08</v>
      </c>
    </row>
    <row r="84" spans="1:51">
      <c r="A84" t="s">
        <v>126</v>
      </c>
      <c r="B84" s="176">
        <v>0</v>
      </c>
      <c r="C84" s="176">
        <v>0</v>
      </c>
      <c r="D84" s="176">
        <v>19.28</v>
      </c>
      <c r="E84" s="176">
        <v>0</v>
      </c>
      <c r="F84" s="176">
        <v>0</v>
      </c>
      <c r="G84" s="176">
        <v>32.72</v>
      </c>
      <c r="H84" s="176">
        <v>0</v>
      </c>
      <c r="I84" s="176">
        <v>29.87</v>
      </c>
      <c r="J84" s="176">
        <v>11.41</v>
      </c>
      <c r="K84" s="176">
        <v>257.14</v>
      </c>
      <c r="L84" s="176">
        <v>2.0699999999999998</v>
      </c>
      <c r="M84" s="176">
        <v>2.08</v>
      </c>
      <c r="N84" s="176">
        <v>1.7</v>
      </c>
      <c r="O84" s="176">
        <v>2.39</v>
      </c>
      <c r="P84" s="176">
        <v>0.96</v>
      </c>
      <c r="Q84" s="176">
        <v>0.31</v>
      </c>
      <c r="R84" s="176">
        <v>0.62</v>
      </c>
      <c r="S84" s="176">
        <v>0.38</v>
      </c>
      <c r="T84" s="176">
        <v>0.03</v>
      </c>
      <c r="U84" s="176">
        <v>1.39</v>
      </c>
      <c r="V84" s="176">
        <v>0.28999999999999998</v>
      </c>
      <c r="W84" s="176">
        <v>0.32</v>
      </c>
      <c r="X84" s="176">
        <v>2.0699999999999998</v>
      </c>
      <c r="Y84" s="176">
        <v>0</v>
      </c>
      <c r="Z84" s="176">
        <v>3.91</v>
      </c>
      <c r="AA84" s="176">
        <v>1.1399999999999999</v>
      </c>
      <c r="AB84" s="176">
        <v>0</v>
      </c>
      <c r="AC84" s="176">
        <v>23.4</v>
      </c>
      <c r="AD84" s="176">
        <v>0</v>
      </c>
      <c r="AE84" s="176">
        <v>0</v>
      </c>
      <c r="AF84" s="176">
        <v>0</v>
      </c>
      <c r="AG84" s="176">
        <v>31.97</v>
      </c>
      <c r="AH84" s="176">
        <v>0</v>
      </c>
      <c r="AI84" s="176">
        <v>12.73</v>
      </c>
      <c r="AJ84" s="176">
        <v>0</v>
      </c>
      <c r="AK84" s="176">
        <v>126.85</v>
      </c>
      <c r="AL84" s="176">
        <v>0</v>
      </c>
      <c r="AM84" s="176">
        <v>0</v>
      </c>
      <c r="AN84" s="176">
        <v>0</v>
      </c>
      <c r="AO84" s="176">
        <v>381.32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6.96</v>
      </c>
      <c r="AV84" s="176">
        <v>7.0000000000000007E-2</v>
      </c>
      <c r="AW84" s="176">
        <v>0.09</v>
      </c>
      <c r="AX84" s="176">
        <v>0.05</v>
      </c>
      <c r="AY84" s="176">
        <v>0.08</v>
      </c>
    </row>
    <row r="85" spans="1:51">
      <c r="A85" t="s">
        <v>127</v>
      </c>
      <c r="B85" s="176">
        <v>0</v>
      </c>
      <c r="C85" s="176">
        <v>0</v>
      </c>
      <c r="D85" s="176">
        <v>19.28</v>
      </c>
      <c r="E85" s="176">
        <v>0</v>
      </c>
      <c r="F85" s="176">
        <v>0</v>
      </c>
      <c r="G85" s="176">
        <v>32.72</v>
      </c>
      <c r="H85" s="176">
        <v>0</v>
      </c>
      <c r="I85" s="176">
        <v>29.87</v>
      </c>
      <c r="J85" s="176">
        <v>11.41</v>
      </c>
      <c r="K85" s="176">
        <v>257.14</v>
      </c>
      <c r="L85" s="176">
        <v>2.0699999999999998</v>
      </c>
      <c r="M85" s="176">
        <v>2.08</v>
      </c>
      <c r="N85" s="176">
        <v>1.7</v>
      </c>
      <c r="O85" s="176">
        <v>2.39</v>
      </c>
      <c r="P85" s="176">
        <v>0.96</v>
      </c>
      <c r="Q85" s="176">
        <v>0.31</v>
      </c>
      <c r="R85" s="176">
        <v>0.62</v>
      </c>
      <c r="S85" s="176">
        <v>0.39</v>
      </c>
      <c r="T85" s="176">
        <v>0.03</v>
      </c>
      <c r="U85" s="176">
        <v>1.39</v>
      </c>
      <c r="V85" s="176">
        <v>0.28999999999999998</v>
      </c>
      <c r="W85" s="176">
        <v>0</v>
      </c>
      <c r="X85" s="176">
        <v>2.0699999999999998</v>
      </c>
      <c r="Y85" s="176">
        <v>0</v>
      </c>
      <c r="Z85" s="176">
        <v>3.91</v>
      </c>
      <c r="AA85" s="176">
        <v>1.1399999999999999</v>
      </c>
      <c r="AB85" s="176">
        <v>0</v>
      </c>
      <c r="AC85" s="176">
        <v>23.4</v>
      </c>
      <c r="AD85" s="176">
        <v>0</v>
      </c>
      <c r="AE85" s="176">
        <v>0</v>
      </c>
      <c r="AF85" s="176">
        <v>0</v>
      </c>
      <c r="AG85" s="176">
        <v>31.97</v>
      </c>
      <c r="AH85" s="176">
        <v>0</v>
      </c>
      <c r="AI85" s="176">
        <v>12.73</v>
      </c>
      <c r="AJ85" s="176">
        <v>0</v>
      </c>
      <c r="AK85" s="176">
        <v>126.85</v>
      </c>
      <c r="AL85" s="176">
        <v>0</v>
      </c>
      <c r="AM85" s="176">
        <v>0</v>
      </c>
      <c r="AN85" s="176">
        <v>0</v>
      </c>
      <c r="AO85" s="176">
        <v>381.32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6.96</v>
      </c>
      <c r="AV85" s="176">
        <v>7.0000000000000007E-2</v>
      </c>
      <c r="AW85" s="176">
        <v>0.09</v>
      </c>
      <c r="AX85" s="176">
        <v>0.05</v>
      </c>
      <c r="AY85" s="176">
        <v>0.08</v>
      </c>
    </row>
    <row r="86" spans="1:51">
      <c r="A86" t="s">
        <v>128</v>
      </c>
      <c r="B86" s="176">
        <v>0</v>
      </c>
      <c r="C86" s="176">
        <v>0</v>
      </c>
      <c r="D86" s="176">
        <v>19.28</v>
      </c>
      <c r="E86" s="176">
        <v>0</v>
      </c>
      <c r="F86" s="176">
        <v>0</v>
      </c>
      <c r="G86" s="176">
        <v>32.72</v>
      </c>
      <c r="H86" s="176">
        <v>0</v>
      </c>
      <c r="I86" s="176">
        <v>29.87</v>
      </c>
      <c r="J86" s="176">
        <v>11.41</v>
      </c>
      <c r="K86" s="176">
        <v>257.14</v>
      </c>
      <c r="L86" s="176">
        <v>2.0699999999999998</v>
      </c>
      <c r="M86" s="176">
        <v>2.08</v>
      </c>
      <c r="N86" s="176">
        <v>1.7</v>
      </c>
      <c r="O86" s="176">
        <v>2.39</v>
      </c>
      <c r="P86" s="176">
        <v>0.96</v>
      </c>
      <c r="Q86" s="176">
        <v>0.31</v>
      </c>
      <c r="R86" s="176">
        <v>0.62</v>
      </c>
      <c r="S86" s="176">
        <v>0.39</v>
      </c>
      <c r="T86" s="176">
        <v>0.03</v>
      </c>
      <c r="U86" s="176">
        <v>1.39</v>
      </c>
      <c r="V86" s="176">
        <v>0.28999999999999998</v>
      </c>
      <c r="W86" s="176">
        <v>0</v>
      </c>
      <c r="X86" s="176">
        <v>2.0699999999999998</v>
      </c>
      <c r="Y86" s="176">
        <v>0</v>
      </c>
      <c r="Z86" s="176">
        <v>3.91</v>
      </c>
      <c r="AA86" s="176">
        <v>1.1399999999999999</v>
      </c>
      <c r="AB86" s="176">
        <v>0</v>
      </c>
      <c r="AC86" s="176">
        <v>22.4</v>
      </c>
      <c r="AD86" s="176">
        <v>0</v>
      </c>
      <c r="AE86" s="176">
        <v>0</v>
      </c>
      <c r="AF86" s="176">
        <v>0</v>
      </c>
      <c r="AG86" s="176">
        <v>31.97</v>
      </c>
      <c r="AH86" s="176">
        <v>0</v>
      </c>
      <c r="AI86" s="176">
        <v>12.73</v>
      </c>
      <c r="AJ86" s="176">
        <v>0</v>
      </c>
      <c r="AK86" s="176">
        <v>126.85</v>
      </c>
      <c r="AL86" s="176">
        <v>0</v>
      </c>
      <c r="AM86" s="176">
        <v>0</v>
      </c>
      <c r="AN86" s="176">
        <v>0</v>
      </c>
      <c r="AO86" s="176">
        <v>381.32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6.96</v>
      </c>
      <c r="AV86" s="176">
        <v>7.0000000000000007E-2</v>
      </c>
      <c r="AW86" s="176">
        <v>0.09</v>
      </c>
      <c r="AX86" s="176">
        <v>0.06</v>
      </c>
      <c r="AY86" s="176">
        <v>0.08</v>
      </c>
    </row>
    <row r="87" spans="1:51">
      <c r="A87" t="s">
        <v>129</v>
      </c>
      <c r="B87" s="176">
        <v>0</v>
      </c>
      <c r="C87" s="176">
        <v>0</v>
      </c>
      <c r="D87" s="176">
        <v>19.28</v>
      </c>
      <c r="E87" s="176">
        <v>0</v>
      </c>
      <c r="F87" s="176">
        <v>0</v>
      </c>
      <c r="G87" s="176">
        <v>32.979999999999997</v>
      </c>
      <c r="H87" s="176">
        <v>0</v>
      </c>
      <c r="I87" s="176">
        <v>29.87</v>
      </c>
      <c r="J87" s="176">
        <v>11.41</v>
      </c>
      <c r="K87" s="176">
        <v>257.14</v>
      </c>
      <c r="L87" s="176">
        <v>2.0699999999999998</v>
      </c>
      <c r="M87" s="176">
        <v>2.08</v>
      </c>
      <c r="N87" s="176">
        <v>1.7</v>
      </c>
      <c r="O87" s="176">
        <v>2.39</v>
      </c>
      <c r="P87" s="176">
        <v>0.96</v>
      </c>
      <c r="Q87" s="176">
        <v>0.31</v>
      </c>
      <c r="R87" s="176">
        <v>0.62</v>
      </c>
      <c r="S87" s="176">
        <v>0.39</v>
      </c>
      <c r="T87" s="176">
        <v>0.03</v>
      </c>
      <c r="U87" s="176">
        <v>1.39</v>
      </c>
      <c r="V87" s="176">
        <v>0.28999999999999998</v>
      </c>
      <c r="W87" s="176">
        <v>0.57999999999999996</v>
      </c>
      <c r="X87" s="176">
        <v>2.0699999999999998</v>
      </c>
      <c r="Y87" s="176">
        <v>0</v>
      </c>
      <c r="Z87" s="176">
        <v>3.91</v>
      </c>
      <c r="AA87" s="176">
        <v>1.1399999999999999</v>
      </c>
      <c r="AB87" s="176">
        <v>0</v>
      </c>
      <c r="AC87" s="176">
        <v>22.4</v>
      </c>
      <c r="AD87" s="176">
        <v>0</v>
      </c>
      <c r="AE87" s="176">
        <v>0</v>
      </c>
      <c r="AF87" s="176">
        <v>0</v>
      </c>
      <c r="AG87" s="176">
        <v>31.97</v>
      </c>
      <c r="AH87" s="176">
        <v>0</v>
      </c>
      <c r="AI87" s="176">
        <v>12.73</v>
      </c>
      <c r="AJ87" s="176">
        <v>0</v>
      </c>
      <c r="AK87" s="176">
        <v>126.85</v>
      </c>
      <c r="AL87" s="176">
        <v>0</v>
      </c>
      <c r="AM87" s="176">
        <v>0</v>
      </c>
      <c r="AN87" s="176">
        <v>0</v>
      </c>
      <c r="AO87" s="176">
        <v>381.32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7</v>
      </c>
      <c r="AV87" s="176">
        <v>7.0000000000000007E-2</v>
      </c>
      <c r="AW87" s="176">
        <v>0.09</v>
      </c>
      <c r="AX87" s="176">
        <v>0.06</v>
      </c>
      <c r="AY87" s="176">
        <v>0.08</v>
      </c>
    </row>
    <row r="88" spans="1:51">
      <c r="A88" t="s">
        <v>130</v>
      </c>
      <c r="B88" s="176">
        <v>0</v>
      </c>
      <c r="C88" s="176">
        <v>0</v>
      </c>
      <c r="D88" s="176">
        <v>19.28</v>
      </c>
      <c r="E88" s="176">
        <v>0</v>
      </c>
      <c r="F88" s="176">
        <v>0</v>
      </c>
      <c r="G88" s="176">
        <v>32.979999999999997</v>
      </c>
      <c r="H88" s="176">
        <v>0</v>
      </c>
      <c r="I88" s="176">
        <v>29.87</v>
      </c>
      <c r="J88" s="176">
        <v>11.41</v>
      </c>
      <c r="K88" s="176">
        <v>257.14</v>
      </c>
      <c r="L88" s="176">
        <v>2.0699999999999998</v>
      </c>
      <c r="M88" s="176">
        <v>2.08</v>
      </c>
      <c r="N88" s="176">
        <v>1.7</v>
      </c>
      <c r="O88" s="176">
        <v>2.39</v>
      </c>
      <c r="P88" s="176">
        <v>0.96</v>
      </c>
      <c r="Q88" s="176">
        <v>0.31</v>
      </c>
      <c r="R88" s="176">
        <v>0.62</v>
      </c>
      <c r="S88" s="176">
        <v>0.39</v>
      </c>
      <c r="T88" s="176">
        <v>0.03</v>
      </c>
      <c r="U88" s="176">
        <v>1.39</v>
      </c>
      <c r="V88" s="176">
        <v>0.28999999999999998</v>
      </c>
      <c r="W88" s="176">
        <v>0.57999999999999996</v>
      </c>
      <c r="X88" s="176">
        <v>2.0699999999999998</v>
      </c>
      <c r="Y88" s="176">
        <v>0</v>
      </c>
      <c r="Z88" s="176">
        <v>3.91</v>
      </c>
      <c r="AA88" s="176">
        <v>1.1399999999999999</v>
      </c>
      <c r="AB88" s="176">
        <v>0</v>
      </c>
      <c r="AC88" s="176">
        <v>22.4</v>
      </c>
      <c r="AD88" s="176">
        <v>0</v>
      </c>
      <c r="AE88" s="176">
        <v>0</v>
      </c>
      <c r="AF88" s="176">
        <v>0</v>
      </c>
      <c r="AG88" s="176">
        <v>31.97</v>
      </c>
      <c r="AH88" s="176">
        <v>0</v>
      </c>
      <c r="AI88" s="176">
        <v>12.73</v>
      </c>
      <c r="AJ88" s="176">
        <v>0</v>
      </c>
      <c r="AK88" s="176">
        <v>126.85</v>
      </c>
      <c r="AL88" s="176">
        <v>0</v>
      </c>
      <c r="AM88" s="176">
        <v>0</v>
      </c>
      <c r="AN88" s="176">
        <v>0</v>
      </c>
      <c r="AO88" s="176">
        <v>381.32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7</v>
      </c>
      <c r="AV88" s="176">
        <v>7.0000000000000007E-2</v>
      </c>
      <c r="AW88" s="176">
        <v>0.09</v>
      </c>
      <c r="AX88" s="176">
        <v>0.06</v>
      </c>
      <c r="AY88" s="176">
        <v>0.08</v>
      </c>
    </row>
    <row r="89" spans="1:51">
      <c r="A89" t="s">
        <v>131</v>
      </c>
      <c r="B89" s="176">
        <v>0</v>
      </c>
      <c r="C89" s="176">
        <v>0</v>
      </c>
      <c r="D89" s="176">
        <v>19.28</v>
      </c>
      <c r="E89" s="176">
        <v>0</v>
      </c>
      <c r="F89" s="176">
        <v>0</v>
      </c>
      <c r="G89" s="176">
        <v>32.979999999999997</v>
      </c>
      <c r="H89" s="176">
        <v>0</v>
      </c>
      <c r="I89" s="176">
        <v>29.87</v>
      </c>
      <c r="J89" s="176">
        <v>11.41</v>
      </c>
      <c r="K89" s="176">
        <v>257.14</v>
      </c>
      <c r="L89" s="176">
        <v>2.0699999999999998</v>
      </c>
      <c r="M89" s="176">
        <v>2.08</v>
      </c>
      <c r="N89" s="176">
        <v>1.7</v>
      </c>
      <c r="O89" s="176">
        <v>2.39</v>
      </c>
      <c r="P89" s="176">
        <v>0.96</v>
      </c>
      <c r="Q89" s="176">
        <v>0.31</v>
      </c>
      <c r="R89" s="176">
        <v>0.62</v>
      </c>
      <c r="S89" s="176">
        <v>0.39</v>
      </c>
      <c r="T89" s="176">
        <v>0.03</v>
      </c>
      <c r="U89" s="176">
        <v>1.39</v>
      </c>
      <c r="V89" s="176">
        <v>0.28999999999999998</v>
      </c>
      <c r="W89" s="176">
        <v>0.57999999999999996</v>
      </c>
      <c r="X89" s="176">
        <v>2.0699999999999998</v>
      </c>
      <c r="Y89" s="176">
        <v>0</v>
      </c>
      <c r="Z89" s="176">
        <v>3.91</v>
      </c>
      <c r="AA89" s="176">
        <v>1.1399999999999999</v>
      </c>
      <c r="AB89" s="176">
        <v>0</v>
      </c>
      <c r="AC89" s="176">
        <v>22.4</v>
      </c>
      <c r="AD89" s="176">
        <v>0</v>
      </c>
      <c r="AE89" s="176">
        <v>0</v>
      </c>
      <c r="AF89" s="176">
        <v>0</v>
      </c>
      <c r="AG89" s="176">
        <v>31.97</v>
      </c>
      <c r="AH89" s="176">
        <v>0</v>
      </c>
      <c r="AI89" s="176">
        <v>12.73</v>
      </c>
      <c r="AJ89" s="176">
        <v>0</v>
      </c>
      <c r="AK89" s="176">
        <v>126.85</v>
      </c>
      <c r="AL89" s="176">
        <v>0</v>
      </c>
      <c r="AM89" s="176">
        <v>0</v>
      </c>
      <c r="AN89" s="176">
        <v>0</v>
      </c>
      <c r="AO89" s="176">
        <v>381.32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7</v>
      </c>
      <c r="AV89" s="176">
        <v>7.0000000000000007E-2</v>
      </c>
      <c r="AW89" s="176">
        <v>0.09</v>
      </c>
      <c r="AX89" s="176">
        <v>0.06</v>
      </c>
      <c r="AY89" s="176">
        <v>0.08</v>
      </c>
    </row>
    <row r="90" spans="1:51">
      <c r="A90" t="s">
        <v>132</v>
      </c>
      <c r="B90" s="176">
        <v>0</v>
      </c>
      <c r="C90" s="176">
        <v>0</v>
      </c>
      <c r="D90" s="176">
        <v>19.28</v>
      </c>
      <c r="E90" s="176">
        <v>0</v>
      </c>
      <c r="F90" s="176">
        <v>0</v>
      </c>
      <c r="G90" s="176">
        <v>32.979999999999997</v>
      </c>
      <c r="H90" s="176">
        <v>0</v>
      </c>
      <c r="I90" s="176">
        <v>29.87</v>
      </c>
      <c r="J90" s="176">
        <v>11.41</v>
      </c>
      <c r="K90" s="176">
        <v>257.14</v>
      </c>
      <c r="L90" s="176">
        <v>2.0699999999999998</v>
      </c>
      <c r="M90" s="176">
        <v>2.08</v>
      </c>
      <c r="N90" s="176">
        <v>1.7</v>
      </c>
      <c r="O90" s="176">
        <v>2.39</v>
      </c>
      <c r="P90" s="176">
        <v>0.96</v>
      </c>
      <c r="Q90" s="176">
        <v>0.31</v>
      </c>
      <c r="R90" s="176">
        <v>0.62</v>
      </c>
      <c r="S90" s="176">
        <v>0.39</v>
      </c>
      <c r="T90" s="176">
        <v>0.03</v>
      </c>
      <c r="U90" s="176">
        <v>1.39</v>
      </c>
      <c r="V90" s="176">
        <v>0.28999999999999998</v>
      </c>
      <c r="W90" s="176">
        <v>0.57999999999999996</v>
      </c>
      <c r="X90" s="176">
        <v>2.0699999999999998</v>
      </c>
      <c r="Y90" s="176">
        <v>0</v>
      </c>
      <c r="Z90" s="176">
        <v>3.91</v>
      </c>
      <c r="AA90" s="176">
        <v>1.1399999999999999</v>
      </c>
      <c r="AB90" s="176">
        <v>0</v>
      </c>
      <c r="AC90" s="176">
        <v>22.4</v>
      </c>
      <c r="AD90" s="176">
        <v>0</v>
      </c>
      <c r="AE90" s="176">
        <v>0</v>
      </c>
      <c r="AF90" s="176">
        <v>0</v>
      </c>
      <c r="AG90" s="176">
        <v>31.97</v>
      </c>
      <c r="AH90" s="176">
        <v>0</v>
      </c>
      <c r="AI90" s="176">
        <v>12.73</v>
      </c>
      <c r="AJ90" s="176">
        <v>0</v>
      </c>
      <c r="AK90" s="176">
        <v>126.85</v>
      </c>
      <c r="AL90" s="176">
        <v>0</v>
      </c>
      <c r="AM90" s="176">
        <v>0</v>
      </c>
      <c r="AN90" s="176">
        <v>0</v>
      </c>
      <c r="AO90" s="176">
        <v>381.32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7</v>
      </c>
      <c r="AV90" s="176">
        <v>7.0000000000000007E-2</v>
      </c>
      <c r="AW90" s="176">
        <v>0.09</v>
      </c>
      <c r="AX90" s="176">
        <v>0.05</v>
      </c>
      <c r="AY90" s="176">
        <v>0.08</v>
      </c>
    </row>
    <row r="91" spans="1:51">
      <c r="A91" t="s">
        <v>133</v>
      </c>
      <c r="B91" s="176">
        <v>0</v>
      </c>
      <c r="C91" s="176">
        <v>0</v>
      </c>
      <c r="D91" s="176">
        <v>19.28</v>
      </c>
      <c r="E91" s="176">
        <v>0</v>
      </c>
      <c r="F91" s="176">
        <v>0</v>
      </c>
      <c r="G91" s="176">
        <v>32.979999999999997</v>
      </c>
      <c r="H91" s="176">
        <v>0</v>
      </c>
      <c r="I91" s="176">
        <v>29.87</v>
      </c>
      <c r="J91" s="176">
        <v>11.41</v>
      </c>
      <c r="K91" s="176">
        <v>257.14</v>
      </c>
      <c r="L91" s="176">
        <v>2.0699999999999998</v>
      </c>
      <c r="M91" s="176">
        <v>2.08</v>
      </c>
      <c r="N91" s="176">
        <v>1.7</v>
      </c>
      <c r="O91" s="176">
        <v>2.39</v>
      </c>
      <c r="P91" s="176">
        <v>0.96</v>
      </c>
      <c r="Q91" s="176">
        <v>0.31</v>
      </c>
      <c r="R91" s="176">
        <v>0.62</v>
      </c>
      <c r="S91" s="176">
        <v>0.38</v>
      </c>
      <c r="T91" s="176">
        <v>0.03</v>
      </c>
      <c r="U91" s="176">
        <v>1.39</v>
      </c>
      <c r="V91" s="176">
        <v>0.28999999999999998</v>
      </c>
      <c r="W91" s="176">
        <v>0.57999999999999996</v>
      </c>
      <c r="X91" s="176">
        <v>2.0699999999999998</v>
      </c>
      <c r="Y91" s="176">
        <v>0</v>
      </c>
      <c r="Z91" s="176">
        <v>3.91</v>
      </c>
      <c r="AA91" s="176">
        <v>1.1399999999999999</v>
      </c>
      <c r="AB91" s="176">
        <v>0</v>
      </c>
      <c r="AC91" s="176">
        <v>22.4</v>
      </c>
      <c r="AD91" s="176">
        <v>0</v>
      </c>
      <c r="AE91" s="176">
        <v>0</v>
      </c>
      <c r="AF91" s="176">
        <v>0</v>
      </c>
      <c r="AG91" s="176">
        <v>31.97</v>
      </c>
      <c r="AH91" s="176">
        <v>0</v>
      </c>
      <c r="AI91" s="176">
        <v>12.73</v>
      </c>
      <c r="AJ91" s="176">
        <v>0</v>
      </c>
      <c r="AK91" s="176">
        <v>126.85</v>
      </c>
      <c r="AL91" s="176">
        <v>0</v>
      </c>
      <c r="AM91" s="176">
        <v>0</v>
      </c>
      <c r="AN91" s="176">
        <v>0</v>
      </c>
      <c r="AO91" s="176">
        <v>381.32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7</v>
      </c>
      <c r="AV91" s="176">
        <v>7.0000000000000007E-2</v>
      </c>
      <c r="AW91" s="176">
        <v>0.09</v>
      </c>
      <c r="AX91" s="176">
        <v>0.05</v>
      </c>
      <c r="AY91" s="176">
        <v>0.08</v>
      </c>
    </row>
    <row r="92" spans="1:51">
      <c r="A92" t="s">
        <v>134</v>
      </c>
      <c r="B92" s="176">
        <v>0</v>
      </c>
      <c r="C92" s="176">
        <v>0</v>
      </c>
      <c r="D92" s="176">
        <v>19.28</v>
      </c>
      <c r="E92" s="176">
        <v>0</v>
      </c>
      <c r="F92" s="176">
        <v>0</v>
      </c>
      <c r="G92" s="176">
        <v>32.979999999999997</v>
      </c>
      <c r="H92" s="176">
        <v>0</v>
      </c>
      <c r="I92" s="176">
        <v>29.87</v>
      </c>
      <c r="J92" s="176">
        <v>11.41</v>
      </c>
      <c r="K92" s="176">
        <v>257.14</v>
      </c>
      <c r="L92" s="176">
        <v>2.0699999999999998</v>
      </c>
      <c r="M92" s="176">
        <v>2.08</v>
      </c>
      <c r="N92" s="176">
        <v>1.7</v>
      </c>
      <c r="O92" s="176">
        <v>2.39</v>
      </c>
      <c r="P92" s="176">
        <v>0.96</v>
      </c>
      <c r="Q92" s="176">
        <v>0.31</v>
      </c>
      <c r="R92" s="176">
        <v>0.62</v>
      </c>
      <c r="S92" s="176">
        <v>0.38</v>
      </c>
      <c r="T92" s="176">
        <v>0.03</v>
      </c>
      <c r="U92" s="176">
        <v>1.39</v>
      </c>
      <c r="V92" s="176">
        <v>0.28999999999999998</v>
      </c>
      <c r="W92" s="176">
        <v>0.57999999999999996</v>
      </c>
      <c r="X92" s="176">
        <v>2.0699999999999998</v>
      </c>
      <c r="Y92" s="176">
        <v>0</v>
      </c>
      <c r="Z92" s="176">
        <v>3.91</v>
      </c>
      <c r="AA92" s="176">
        <v>1.1399999999999999</v>
      </c>
      <c r="AB92" s="176">
        <v>0</v>
      </c>
      <c r="AC92" s="176">
        <v>22.4</v>
      </c>
      <c r="AD92" s="176">
        <v>0</v>
      </c>
      <c r="AE92" s="176">
        <v>0</v>
      </c>
      <c r="AF92" s="176">
        <v>0</v>
      </c>
      <c r="AG92" s="176">
        <v>31.97</v>
      </c>
      <c r="AH92" s="176">
        <v>0</v>
      </c>
      <c r="AI92" s="176">
        <v>12.73</v>
      </c>
      <c r="AJ92" s="176">
        <v>0</v>
      </c>
      <c r="AK92" s="176">
        <v>126.85</v>
      </c>
      <c r="AL92" s="176">
        <v>0</v>
      </c>
      <c r="AM92" s="176">
        <v>0</v>
      </c>
      <c r="AN92" s="176">
        <v>0</v>
      </c>
      <c r="AO92" s="176">
        <v>381.32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7</v>
      </c>
      <c r="AV92" s="176">
        <v>7.0000000000000007E-2</v>
      </c>
      <c r="AW92" s="176">
        <v>0.09</v>
      </c>
      <c r="AX92" s="176">
        <v>0.05</v>
      </c>
      <c r="AY92" s="176">
        <v>0.08</v>
      </c>
    </row>
    <row r="93" spans="1:51">
      <c r="A93" t="s">
        <v>135</v>
      </c>
      <c r="B93" s="176">
        <v>0</v>
      </c>
      <c r="C93" s="176">
        <v>0</v>
      </c>
      <c r="D93" s="176">
        <v>19.28</v>
      </c>
      <c r="E93" s="176">
        <v>0</v>
      </c>
      <c r="F93" s="176">
        <v>0</v>
      </c>
      <c r="G93" s="176">
        <v>32.979999999999997</v>
      </c>
      <c r="H93" s="176">
        <v>0</v>
      </c>
      <c r="I93" s="176">
        <v>29.87</v>
      </c>
      <c r="J93" s="176">
        <v>11.41</v>
      </c>
      <c r="K93" s="176">
        <v>257.14</v>
      </c>
      <c r="L93" s="176">
        <v>2.0699999999999998</v>
      </c>
      <c r="M93" s="176">
        <v>2.08</v>
      </c>
      <c r="N93" s="176">
        <v>1.7</v>
      </c>
      <c r="O93" s="176">
        <v>2.39</v>
      </c>
      <c r="P93" s="176">
        <v>0.96</v>
      </c>
      <c r="Q93" s="176">
        <v>0.31</v>
      </c>
      <c r="R93" s="176">
        <v>0.62</v>
      </c>
      <c r="S93" s="176">
        <v>0.38</v>
      </c>
      <c r="T93" s="176">
        <v>0.03</v>
      </c>
      <c r="U93" s="176">
        <v>1.39</v>
      </c>
      <c r="V93" s="176">
        <v>0.28999999999999998</v>
      </c>
      <c r="W93" s="176">
        <v>0.72</v>
      </c>
      <c r="X93" s="176">
        <v>2.0699999999999998</v>
      </c>
      <c r="Y93" s="176">
        <v>0</v>
      </c>
      <c r="Z93" s="176">
        <v>3.91</v>
      </c>
      <c r="AA93" s="176">
        <v>1.1399999999999999</v>
      </c>
      <c r="AB93" s="176">
        <v>0</v>
      </c>
      <c r="AC93" s="176">
        <v>22.4</v>
      </c>
      <c r="AD93" s="176">
        <v>0</v>
      </c>
      <c r="AE93" s="176">
        <v>0</v>
      </c>
      <c r="AF93" s="176">
        <v>0</v>
      </c>
      <c r="AG93" s="176">
        <v>31.97</v>
      </c>
      <c r="AH93" s="176">
        <v>0</v>
      </c>
      <c r="AI93" s="176">
        <v>12.73</v>
      </c>
      <c r="AJ93" s="176">
        <v>0</v>
      </c>
      <c r="AK93" s="176">
        <v>126.85</v>
      </c>
      <c r="AL93" s="176">
        <v>0</v>
      </c>
      <c r="AM93" s="176">
        <v>0</v>
      </c>
      <c r="AN93" s="176">
        <v>0</v>
      </c>
      <c r="AO93" s="176">
        <v>381.32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7</v>
      </c>
      <c r="AV93" s="176">
        <v>7.0000000000000007E-2</v>
      </c>
      <c r="AW93" s="176">
        <v>0.09</v>
      </c>
      <c r="AX93" s="176">
        <v>0.05</v>
      </c>
      <c r="AY93" s="176">
        <v>0.08</v>
      </c>
    </row>
    <row r="94" spans="1:51">
      <c r="A94" t="s">
        <v>136</v>
      </c>
      <c r="B94" s="176">
        <v>0</v>
      </c>
      <c r="C94" s="176">
        <v>0</v>
      </c>
      <c r="D94" s="176">
        <v>19.79</v>
      </c>
      <c r="E94" s="176">
        <v>0</v>
      </c>
      <c r="F94" s="176">
        <v>0</v>
      </c>
      <c r="G94" s="176">
        <v>32.979999999999997</v>
      </c>
      <c r="H94" s="176">
        <v>0</v>
      </c>
      <c r="I94" s="176">
        <v>29.87</v>
      </c>
      <c r="J94" s="176">
        <v>11.41</v>
      </c>
      <c r="K94" s="176">
        <v>257.14</v>
      </c>
      <c r="L94" s="176">
        <v>2.0699999999999998</v>
      </c>
      <c r="M94" s="176">
        <v>2.08</v>
      </c>
      <c r="N94" s="176">
        <v>1.7</v>
      </c>
      <c r="O94" s="176">
        <v>2.39</v>
      </c>
      <c r="P94" s="176">
        <v>0.96</v>
      </c>
      <c r="Q94" s="176">
        <v>0.31</v>
      </c>
      <c r="R94" s="176">
        <v>0.62</v>
      </c>
      <c r="S94" s="176">
        <v>0.38</v>
      </c>
      <c r="T94" s="176">
        <v>0.03</v>
      </c>
      <c r="U94" s="176">
        <v>1.39</v>
      </c>
      <c r="V94" s="176">
        <v>0.28999999999999998</v>
      </c>
      <c r="W94" s="176">
        <v>0.85</v>
      </c>
      <c r="X94" s="176">
        <v>2.0699999999999998</v>
      </c>
      <c r="Y94" s="176">
        <v>0</v>
      </c>
      <c r="Z94" s="176">
        <v>3.91</v>
      </c>
      <c r="AA94" s="176">
        <v>1.1399999999999999</v>
      </c>
      <c r="AB94" s="176">
        <v>0</v>
      </c>
      <c r="AC94" s="176">
        <v>21.65</v>
      </c>
      <c r="AD94" s="176">
        <v>0</v>
      </c>
      <c r="AE94" s="176">
        <v>0</v>
      </c>
      <c r="AF94" s="176">
        <v>0</v>
      </c>
      <c r="AG94" s="176">
        <v>32.56</v>
      </c>
      <c r="AH94" s="176">
        <v>0</v>
      </c>
      <c r="AI94" s="176">
        <v>12.73</v>
      </c>
      <c r="AJ94" s="176">
        <v>0</v>
      </c>
      <c r="AK94" s="176">
        <v>126.85</v>
      </c>
      <c r="AL94" s="176">
        <v>0</v>
      </c>
      <c r="AM94" s="176">
        <v>0</v>
      </c>
      <c r="AN94" s="176">
        <v>0</v>
      </c>
      <c r="AO94" s="176">
        <v>381.32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7</v>
      </c>
      <c r="AV94" s="176">
        <v>7.0000000000000007E-2</v>
      </c>
      <c r="AW94" s="176">
        <v>0.09</v>
      </c>
      <c r="AX94" s="176">
        <v>0.05</v>
      </c>
      <c r="AY94" s="176">
        <v>0.08</v>
      </c>
    </row>
    <row r="95" spans="1:51">
      <c r="A95" t="s">
        <v>137</v>
      </c>
      <c r="B95" s="176">
        <v>0</v>
      </c>
      <c r="C95" s="176">
        <v>0</v>
      </c>
      <c r="D95" s="176">
        <v>19.79</v>
      </c>
      <c r="E95" s="176">
        <v>0</v>
      </c>
      <c r="F95" s="176">
        <v>0</v>
      </c>
      <c r="G95" s="176">
        <v>32.979999999999997</v>
      </c>
      <c r="H95" s="176">
        <v>0</v>
      </c>
      <c r="I95" s="176">
        <v>29.87</v>
      </c>
      <c r="J95" s="176">
        <v>11.41</v>
      </c>
      <c r="K95" s="176">
        <v>257.14</v>
      </c>
      <c r="L95" s="176">
        <v>2.0699999999999998</v>
      </c>
      <c r="M95" s="176">
        <v>2.08</v>
      </c>
      <c r="N95" s="176">
        <v>1.7</v>
      </c>
      <c r="O95" s="176">
        <v>2.39</v>
      </c>
      <c r="P95" s="176">
        <v>0.96</v>
      </c>
      <c r="Q95" s="176">
        <v>0.31</v>
      </c>
      <c r="R95" s="176">
        <v>0.62</v>
      </c>
      <c r="S95" s="176">
        <v>0.38</v>
      </c>
      <c r="T95" s="176">
        <v>0.03</v>
      </c>
      <c r="U95" s="176">
        <v>1.39</v>
      </c>
      <c r="V95" s="176">
        <v>0.28999999999999998</v>
      </c>
      <c r="W95" s="176">
        <v>0.98</v>
      </c>
      <c r="X95" s="176">
        <v>2.0699999999999998</v>
      </c>
      <c r="Y95" s="176">
        <v>0</v>
      </c>
      <c r="Z95" s="176">
        <v>3.91</v>
      </c>
      <c r="AA95" s="176">
        <v>1.1399999999999999</v>
      </c>
      <c r="AB95" s="176">
        <v>0</v>
      </c>
      <c r="AC95" s="176">
        <v>21.65</v>
      </c>
      <c r="AD95" s="176">
        <v>0</v>
      </c>
      <c r="AE95" s="176">
        <v>0</v>
      </c>
      <c r="AF95" s="176">
        <v>0</v>
      </c>
      <c r="AG95" s="176">
        <v>32.56</v>
      </c>
      <c r="AH95" s="176">
        <v>0</v>
      </c>
      <c r="AI95" s="176">
        <v>12.73</v>
      </c>
      <c r="AJ95" s="176">
        <v>0</v>
      </c>
      <c r="AK95" s="176">
        <v>126.85</v>
      </c>
      <c r="AL95" s="176">
        <v>0</v>
      </c>
      <c r="AM95" s="176">
        <v>0</v>
      </c>
      <c r="AN95" s="176">
        <v>0</v>
      </c>
      <c r="AO95" s="176">
        <v>381.32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6.96</v>
      </c>
      <c r="AV95" s="176">
        <v>7.0000000000000007E-2</v>
      </c>
      <c r="AW95" s="176">
        <v>0.09</v>
      </c>
      <c r="AX95" s="176">
        <v>0.06</v>
      </c>
      <c r="AY95" s="176">
        <v>0.08</v>
      </c>
    </row>
    <row r="96" spans="1:51">
      <c r="A96" t="s">
        <v>138</v>
      </c>
      <c r="B96" s="176">
        <v>0</v>
      </c>
      <c r="C96" s="176">
        <v>0</v>
      </c>
      <c r="D96" s="176">
        <v>19.79</v>
      </c>
      <c r="E96" s="176">
        <v>0</v>
      </c>
      <c r="F96" s="176">
        <v>0</v>
      </c>
      <c r="G96" s="176">
        <v>32.979999999999997</v>
      </c>
      <c r="H96" s="176">
        <v>0</v>
      </c>
      <c r="I96" s="176">
        <v>29.87</v>
      </c>
      <c r="J96" s="176">
        <v>11.41</v>
      </c>
      <c r="K96" s="176">
        <v>257.14</v>
      </c>
      <c r="L96" s="176">
        <v>2.0699999999999998</v>
      </c>
      <c r="M96" s="176">
        <v>2.08</v>
      </c>
      <c r="N96" s="176">
        <v>1.7</v>
      </c>
      <c r="O96" s="176">
        <v>2.39</v>
      </c>
      <c r="P96" s="176">
        <v>0.96</v>
      </c>
      <c r="Q96" s="176">
        <v>0.31</v>
      </c>
      <c r="R96" s="176">
        <v>0.62</v>
      </c>
      <c r="S96" s="176">
        <v>0.38</v>
      </c>
      <c r="T96" s="176">
        <v>0.03</v>
      </c>
      <c r="U96" s="176">
        <v>1.39</v>
      </c>
      <c r="V96" s="176">
        <v>0.28999999999999998</v>
      </c>
      <c r="W96" s="176">
        <v>0.98</v>
      </c>
      <c r="X96" s="176">
        <v>2.0699999999999998</v>
      </c>
      <c r="Y96" s="176">
        <v>0</v>
      </c>
      <c r="Z96" s="176">
        <v>3.91</v>
      </c>
      <c r="AA96" s="176">
        <v>1.1399999999999999</v>
      </c>
      <c r="AB96" s="176">
        <v>0</v>
      </c>
      <c r="AC96" s="176">
        <v>21.65</v>
      </c>
      <c r="AD96" s="176">
        <v>0</v>
      </c>
      <c r="AE96" s="176">
        <v>0</v>
      </c>
      <c r="AF96" s="176">
        <v>0</v>
      </c>
      <c r="AG96" s="176">
        <v>32.56</v>
      </c>
      <c r="AH96" s="176">
        <v>0</v>
      </c>
      <c r="AI96" s="176">
        <v>12.73</v>
      </c>
      <c r="AJ96" s="176">
        <v>0</v>
      </c>
      <c r="AK96" s="176">
        <v>126.85</v>
      </c>
      <c r="AL96" s="176">
        <v>0</v>
      </c>
      <c r="AM96" s="176">
        <v>0</v>
      </c>
      <c r="AN96" s="176">
        <v>0</v>
      </c>
      <c r="AO96" s="176">
        <v>381.32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6.96</v>
      </c>
      <c r="AV96" s="176">
        <v>7.0000000000000007E-2</v>
      </c>
      <c r="AW96" s="176">
        <v>0.09</v>
      </c>
      <c r="AX96" s="176">
        <v>0.04</v>
      </c>
      <c r="AY96" s="176">
        <v>0.08</v>
      </c>
    </row>
    <row r="97" spans="1:51">
      <c r="A97" t="s">
        <v>139</v>
      </c>
      <c r="B97" s="176">
        <v>0</v>
      </c>
      <c r="C97" s="176">
        <v>0</v>
      </c>
      <c r="D97" s="176">
        <v>19.79</v>
      </c>
      <c r="E97" s="176">
        <v>0</v>
      </c>
      <c r="F97" s="176">
        <v>0</v>
      </c>
      <c r="G97" s="176">
        <v>32.979999999999997</v>
      </c>
      <c r="H97" s="176">
        <v>0</v>
      </c>
      <c r="I97" s="176">
        <v>29.87</v>
      </c>
      <c r="J97" s="176">
        <v>11.41</v>
      </c>
      <c r="K97" s="176">
        <v>257.14</v>
      </c>
      <c r="L97" s="176">
        <v>2.0699999999999998</v>
      </c>
      <c r="M97" s="176">
        <v>2.08</v>
      </c>
      <c r="N97" s="176">
        <v>1.7</v>
      </c>
      <c r="O97" s="176">
        <v>2.39</v>
      </c>
      <c r="P97" s="176">
        <v>0.96</v>
      </c>
      <c r="Q97" s="176">
        <v>0.31</v>
      </c>
      <c r="R97" s="176">
        <v>0.62</v>
      </c>
      <c r="S97" s="176">
        <v>0.38</v>
      </c>
      <c r="T97" s="176">
        <v>0.03</v>
      </c>
      <c r="U97" s="176">
        <v>1.39</v>
      </c>
      <c r="V97" s="176">
        <v>0.28999999999999998</v>
      </c>
      <c r="W97" s="176">
        <v>0.98</v>
      </c>
      <c r="X97" s="176">
        <v>2.0699999999999998</v>
      </c>
      <c r="Y97" s="176">
        <v>0</v>
      </c>
      <c r="Z97" s="176">
        <v>3.91</v>
      </c>
      <c r="AA97" s="176">
        <v>1.1399999999999999</v>
      </c>
      <c r="AB97" s="176">
        <v>0</v>
      </c>
      <c r="AC97" s="176">
        <v>21.65</v>
      </c>
      <c r="AD97" s="176">
        <v>0</v>
      </c>
      <c r="AE97" s="176">
        <v>0</v>
      </c>
      <c r="AF97" s="176">
        <v>0</v>
      </c>
      <c r="AG97" s="176">
        <v>32.56</v>
      </c>
      <c r="AH97" s="176">
        <v>0</v>
      </c>
      <c r="AI97" s="176">
        <v>12.73</v>
      </c>
      <c r="AJ97" s="176">
        <v>0</v>
      </c>
      <c r="AK97" s="176">
        <v>126.85</v>
      </c>
      <c r="AL97" s="176">
        <v>0</v>
      </c>
      <c r="AM97" s="176">
        <v>0</v>
      </c>
      <c r="AN97" s="176">
        <v>0</v>
      </c>
      <c r="AO97" s="176">
        <v>381.32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6.96</v>
      </c>
      <c r="AV97" s="176">
        <v>7.0000000000000007E-2</v>
      </c>
      <c r="AW97" s="176">
        <v>0.09</v>
      </c>
      <c r="AX97" s="176">
        <v>0.04</v>
      </c>
      <c r="AY97" s="176">
        <v>0.08</v>
      </c>
    </row>
    <row r="98" spans="1:51">
      <c r="A98" t="s">
        <v>140</v>
      </c>
      <c r="B98" s="176">
        <v>0</v>
      </c>
      <c r="C98" s="176">
        <v>0</v>
      </c>
      <c r="D98" s="176">
        <v>19.79</v>
      </c>
      <c r="E98" s="176">
        <v>0</v>
      </c>
      <c r="F98" s="176">
        <v>0</v>
      </c>
      <c r="G98" s="176">
        <v>32.979999999999997</v>
      </c>
      <c r="H98" s="176">
        <v>0</v>
      </c>
      <c r="I98" s="176">
        <v>29.87</v>
      </c>
      <c r="J98" s="176">
        <v>11.41</v>
      </c>
      <c r="K98" s="176">
        <v>257.14</v>
      </c>
      <c r="L98" s="176">
        <v>2.0699999999999998</v>
      </c>
      <c r="M98" s="176">
        <v>2.08</v>
      </c>
      <c r="N98" s="176">
        <v>1.7</v>
      </c>
      <c r="O98" s="176">
        <v>2.39</v>
      </c>
      <c r="P98" s="176">
        <v>0.96</v>
      </c>
      <c r="Q98" s="176">
        <v>0.31</v>
      </c>
      <c r="R98" s="176">
        <v>0.62</v>
      </c>
      <c r="S98" s="176">
        <v>0.38</v>
      </c>
      <c r="T98" s="176">
        <v>0.03</v>
      </c>
      <c r="U98" s="176">
        <v>1.39</v>
      </c>
      <c r="V98" s="176">
        <v>0.28999999999999998</v>
      </c>
      <c r="W98" s="176">
        <v>0.98</v>
      </c>
      <c r="X98" s="176">
        <v>2.0699999999999998</v>
      </c>
      <c r="Y98" s="176">
        <v>0</v>
      </c>
      <c r="Z98" s="176">
        <v>3.91</v>
      </c>
      <c r="AA98" s="176">
        <v>1.1399999999999999</v>
      </c>
      <c r="AB98" s="176">
        <v>0</v>
      </c>
      <c r="AC98" s="176">
        <v>21.65</v>
      </c>
      <c r="AD98" s="176">
        <v>0</v>
      </c>
      <c r="AE98" s="176">
        <v>0</v>
      </c>
      <c r="AF98" s="176">
        <v>0</v>
      </c>
      <c r="AG98" s="176">
        <v>32.56</v>
      </c>
      <c r="AH98" s="176">
        <v>0</v>
      </c>
      <c r="AI98" s="176">
        <v>12.73</v>
      </c>
      <c r="AJ98" s="176">
        <v>0</v>
      </c>
      <c r="AK98" s="176">
        <v>126.85</v>
      </c>
      <c r="AL98" s="176">
        <v>0</v>
      </c>
      <c r="AM98" s="176">
        <v>0</v>
      </c>
      <c r="AN98" s="176">
        <v>0</v>
      </c>
      <c r="AO98" s="176">
        <v>381.32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6.96</v>
      </c>
      <c r="AV98" s="176">
        <v>7.0000000000000007E-2</v>
      </c>
      <c r="AW98" s="176">
        <v>0.09</v>
      </c>
      <c r="AX98" s="176">
        <v>0.06</v>
      </c>
      <c r="AY98" s="176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0.46117749999999963</v>
      </c>
      <c r="E99">
        <f t="shared" si="0"/>
        <v>0</v>
      </c>
      <c r="F99">
        <f t="shared" si="0"/>
        <v>0</v>
      </c>
      <c r="G99">
        <f t="shared" si="0"/>
        <v>0.78065999999999958</v>
      </c>
      <c r="H99">
        <f t="shared" si="0"/>
        <v>0</v>
      </c>
      <c r="I99">
        <f t="shared" si="0"/>
        <v>0.44406499999999932</v>
      </c>
      <c r="J99">
        <f t="shared" si="0"/>
        <v>0.26239499999999971</v>
      </c>
      <c r="K99">
        <f t="shared" si="0"/>
        <v>5.8274299999999952</v>
      </c>
      <c r="L99">
        <f t="shared" si="0"/>
        <v>0.13927500000000026</v>
      </c>
      <c r="M99">
        <f t="shared" si="0"/>
        <v>0.11219249999999974</v>
      </c>
      <c r="N99">
        <f t="shared" si="0"/>
        <v>9.4549999999999801E-2</v>
      </c>
      <c r="O99">
        <f t="shared" si="0"/>
        <v>0.11887249999999976</v>
      </c>
      <c r="P99">
        <f t="shared" si="0"/>
        <v>4.3080000000000035E-2</v>
      </c>
      <c r="Q99">
        <f t="shared" si="0"/>
        <v>6.350500000000002E-2</v>
      </c>
      <c r="R99">
        <f t="shared" si="0"/>
        <v>0.10992250000000013</v>
      </c>
      <c r="S99">
        <f t="shared" si="0"/>
        <v>8.1329999999999958E-2</v>
      </c>
      <c r="T99">
        <f t="shared" si="0"/>
        <v>5.8600000000000102E-3</v>
      </c>
      <c r="U99">
        <f t="shared" si="0"/>
        <v>4.1689999999999915E-2</v>
      </c>
      <c r="V99">
        <f t="shared" si="0"/>
        <v>5.1259999999999861E-2</v>
      </c>
      <c r="W99">
        <f t="shared" si="0"/>
        <v>0.15797250000000004</v>
      </c>
      <c r="X99">
        <f t="shared" si="0"/>
        <v>0.41250249999999888</v>
      </c>
      <c r="Y99">
        <f t="shared" si="0"/>
        <v>0</v>
      </c>
      <c r="Z99">
        <f t="shared" si="0"/>
        <v>0.66721999999999859</v>
      </c>
      <c r="AA99">
        <f t="shared" si="0"/>
        <v>0.25149999999999972</v>
      </c>
      <c r="AB99">
        <f t="shared" si="0"/>
        <v>0</v>
      </c>
      <c r="AC99">
        <f t="shared" si="0"/>
        <v>0.52639000000000113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0.79333749999999936</v>
      </c>
      <c r="AH99">
        <f t="shared" si="0"/>
        <v>0</v>
      </c>
      <c r="AI99">
        <f t="shared" si="0"/>
        <v>0.30552000000000035</v>
      </c>
      <c r="AJ99">
        <f t="shared" si="0"/>
        <v>0</v>
      </c>
      <c r="AK99">
        <f t="shared" si="0"/>
        <v>3.0444000000000049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1.5600000000000004E-2</v>
      </c>
      <c r="AS99">
        <f t="shared" si="1"/>
        <v>0</v>
      </c>
      <c r="AT99">
        <f t="shared" si="1"/>
        <v>0.25389500000000004</v>
      </c>
      <c r="AU99">
        <f t="shared" si="1"/>
        <v>0.18807000000000018</v>
      </c>
      <c r="AV99">
        <f t="shared" si="1"/>
        <v>1.680000000000002E-3</v>
      </c>
      <c r="AW99">
        <f t="shared" si="1"/>
        <v>2.1599999999999979E-3</v>
      </c>
      <c r="AX99">
        <f t="shared" si="1"/>
        <v>1.3999999999999989E-3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9.33</v>
      </c>
      <c r="E3" s="176">
        <v>0</v>
      </c>
      <c r="F3" s="176">
        <v>0</v>
      </c>
      <c r="G3" s="176">
        <v>16.690000000000001</v>
      </c>
      <c r="H3" s="176">
        <v>0</v>
      </c>
      <c r="I3" s="176">
        <v>0</v>
      </c>
      <c r="J3" s="176">
        <v>5.29</v>
      </c>
      <c r="K3" s="176">
        <v>87.59</v>
      </c>
      <c r="L3" s="176">
        <v>50.67</v>
      </c>
      <c r="M3" s="176">
        <v>0</v>
      </c>
      <c r="N3" s="176">
        <v>0.96</v>
      </c>
      <c r="O3" s="176">
        <v>1.61</v>
      </c>
      <c r="P3" s="176">
        <v>2.21</v>
      </c>
      <c r="Q3" s="176">
        <v>3.5</v>
      </c>
      <c r="R3" s="176">
        <v>6.9</v>
      </c>
      <c r="S3" s="176">
        <v>3.81</v>
      </c>
      <c r="T3" s="176">
        <v>0</v>
      </c>
      <c r="U3" s="176">
        <v>9.15</v>
      </c>
      <c r="V3" s="176">
        <v>5.26</v>
      </c>
      <c r="W3" s="176">
        <v>4.1399999999999997</v>
      </c>
      <c r="X3" s="176">
        <v>1.2</v>
      </c>
      <c r="Y3" s="176">
        <v>0</v>
      </c>
      <c r="Z3" s="176">
        <v>37.770000000000003</v>
      </c>
      <c r="AA3" s="176">
        <v>10.94</v>
      </c>
      <c r="AB3" s="176">
        <v>0</v>
      </c>
      <c r="AC3" s="176">
        <v>11.55</v>
      </c>
      <c r="AD3" s="176">
        <v>0</v>
      </c>
      <c r="AE3" s="176">
        <v>0</v>
      </c>
      <c r="AF3" s="176">
        <v>0</v>
      </c>
      <c r="AG3" s="176">
        <v>21.59</v>
      </c>
      <c r="AH3" s="176">
        <v>0</v>
      </c>
      <c r="AI3" s="176">
        <v>7.23</v>
      </c>
      <c r="AJ3" s="176">
        <v>0</v>
      </c>
      <c r="AK3" s="176">
        <v>73.349999999999994</v>
      </c>
      <c r="AL3" s="176">
        <v>0</v>
      </c>
      <c r="AM3" s="176">
        <v>0</v>
      </c>
      <c r="AN3" s="176">
        <v>0</v>
      </c>
      <c r="AO3" s="176">
        <v>220.5</v>
      </c>
      <c r="AP3" s="176">
        <v>0</v>
      </c>
      <c r="AQ3" s="176">
        <v>0</v>
      </c>
      <c r="AR3" s="176">
        <v>1.33</v>
      </c>
      <c r="AS3" s="176">
        <v>0</v>
      </c>
      <c r="AT3" s="176">
        <v>15.3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9.33</v>
      </c>
      <c r="E4" s="176">
        <v>0</v>
      </c>
      <c r="F4" s="176">
        <v>0</v>
      </c>
      <c r="G4" s="176">
        <v>16.690000000000001</v>
      </c>
      <c r="H4" s="176">
        <v>0</v>
      </c>
      <c r="I4" s="176">
        <v>0</v>
      </c>
      <c r="J4" s="176">
        <v>5.29</v>
      </c>
      <c r="K4" s="176">
        <v>87.43</v>
      </c>
      <c r="L4" s="176">
        <v>50.67</v>
      </c>
      <c r="M4" s="176">
        <v>0</v>
      </c>
      <c r="N4" s="176">
        <v>0.96</v>
      </c>
      <c r="O4" s="176">
        <v>1.61</v>
      </c>
      <c r="P4" s="176">
        <v>2.21</v>
      </c>
      <c r="Q4" s="176">
        <v>3.5</v>
      </c>
      <c r="R4" s="176">
        <v>6.9</v>
      </c>
      <c r="S4" s="176">
        <v>3.81</v>
      </c>
      <c r="T4" s="176">
        <v>0</v>
      </c>
      <c r="U4" s="176">
        <v>9.15</v>
      </c>
      <c r="V4" s="176">
        <v>5.26</v>
      </c>
      <c r="W4" s="176">
        <v>4.1399999999999997</v>
      </c>
      <c r="X4" s="176">
        <v>1.2</v>
      </c>
      <c r="Y4" s="176">
        <v>0</v>
      </c>
      <c r="Z4" s="176">
        <v>37.770000000000003</v>
      </c>
      <c r="AA4" s="176">
        <v>10.94</v>
      </c>
      <c r="AB4" s="176">
        <v>0</v>
      </c>
      <c r="AC4" s="176">
        <v>11.55</v>
      </c>
      <c r="AD4" s="176">
        <v>0</v>
      </c>
      <c r="AE4" s="176">
        <v>0</v>
      </c>
      <c r="AF4" s="176">
        <v>0</v>
      </c>
      <c r="AG4" s="176">
        <v>21.59</v>
      </c>
      <c r="AH4" s="176">
        <v>0</v>
      </c>
      <c r="AI4" s="176">
        <v>7.23</v>
      </c>
      <c r="AJ4" s="176">
        <v>0</v>
      </c>
      <c r="AK4" s="176">
        <v>73.349999999999994</v>
      </c>
      <c r="AL4" s="176">
        <v>0</v>
      </c>
      <c r="AM4" s="176">
        <v>0</v>
      </c>
      <c r="AN4" s="176">
        <v>0</v>
      </c>
      <c r="AO4" s="176">
        <v>220.5</v>
      </c>
      <c r="AP4" s="176">
        <v>0</v>
      </c>
      <c r="AQ4" s="176">
        <v>0</v>
      </c>
      <c r="AR4" s="176">
        <v>1.33</v>
      </c>
      <c r="AS4" s="176">
        <v>0</v>
      </c>
      <c r="AT4" s="176">
        <v>15.3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9.33</v>
      </c>
      <c r="E5" s="176">
        <v>0</v>
      </c>
      <c r="F5" s="176">
        <v>0</v>
      </c>
      <c r="G5" s="176">
        <v>16.690000000000001</v>
      </c>
      <c r="H5" s="176">
        <v>0</v>
      </c>
      <c r="I5" s="176">
        <v>0</v>
      </c>
      <c r="J5" s="176">
        <v>5.29</v>
      </c>
      <c r="K5" s="176">
        <v>84.69</v>
      </c>
      <c r="L5" s="176">
        <v>45.68</v>
      </c>
      <c r="M5" s="176">
        <v>0</v>
      </c>
      <c r="N5" s="176">
        <v>0.96</v>
      </c>
      <c r="O5" s="176">
        <v>1.61</v>
      </c>
      <c r="P5" s="176">
        <v>2.21</v>
      </c>
      <c r="Q5" s="176">
        <v>2.5299999999999998</v>
      </c>
      <c r="R5" s="176">
        <v>6.9</v>
      </c>
      <c r="S5" s="176">
        <v>3.24</v>
      </c>
      <c r="T5" s="176">
        <v>0</v>
      </c>
      <c r="U5" s="176">
        <v>9.15</v>
      </c>
      <c r="V5" s="176">
        <v>5.26</v>
      </c>
      <c r="W5" s="176">
        <v>5.95</v>
      </c>
      <c r="X5" s="176">
        <v>1.2</v>
      </c>
      <c r="Y5" s="176">
        <v>0</v>
      </c>
      <c r="Z5" s="176">
        <v>37.409999999999997</v>
      </c>
      <c r="AA5" s="176">
        <v>10.94</v>
      </c>
      <c r="AB5" s="176">
        <v>0</v>
      </c>
      <c r="AC5" s="176">
        <v>11.55</v>
      </c>
      <c r="AD5" s="176">
        <v>0</v>
      </c>
      <c r="AE5" s="176">
        <v>0</v>
      </c>
      <c r="AF5" s="176">
        <v>0</v>
      </c>
      <c r="AG5" s="176">
        <v>21.59</v>
      </c>
      <c r="AH5" s="176">
        <v>0</v>
      </c>
      <c r="AI5" s="176">
        <v>7.23</v>
      </c>
      <c r="AJ5" s="176">
        <v>0</v>
      </c>
      <c r="AK5" s="176">
        <v>73.349999999999994</v>
      </c>
      <c r="AL5" s="176">
        <v>0</v>
      </c>
      <c r="AM5" s="176">
        <v>0</v>
      </c>
      <c r="AN5" s="176">
        <v>0</v>
      </c>
      <c r="AO5" s="176">
        <v>220.5</v>
      </c>
      <c r="AP5" s="176">
        <v>0</v>
      </c>
      <c r="AQ5" s="176">
        <v>0</v>
      </c>
      <c r="AR5" s="176">
        <v>1.33</v>
      </c>
      <c r="AS5" s="176">
        <v>0</v>
      </c>
      <c r="AT5" s="176">
        <v>15.3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9.33</v>
      </c>
      <c r="E6" s="176">
        <v>0</v>
      </c>
      <c r="F6" s="176">
        <v>0</v>
      </c>
      <c r="G6" s="176">
        <v>16.690000000000001</v>
      </c>
      <c r="H6" s="176">
        <v>0</v>
      </c>
      <c r="I6" s="176">
        <v>0</v>
      </c>
      <c r="J6" s="176">
        <v>5.29</v>
      </c>
      <c r="K6" s="176">
        <v>84.7</v>
      </c>
      <c r="L6" s="176">
        <v>45.68</v>
      </c>
      <c r="M6" s="176">
        <v>0</v>
      </c>
      <c r="N6" s="176">
        <v>0.96</v>
      </c>
      <c r="O6" s="176">
        <v>1.61</v>
      </c>
      <c r="P6" s="176">
        <v>2.21</v>
      </c>
      <c r="Q6" s="176">
        <v>2.5299999999999998</v>
      </c>
      <c r="R6" s="176">
        <v>6.9</v>
      </c>
      <c r="S6" s="176">
        <v>3.24</v>
      </c>
      <c r="T6" s="176">
        <v>0</v>
      </c>
      <c r="U6" s="176">
        <v>9.15</v>
      </c>
      <c r="V6" s="176">
        <v>5.26</v>
      </c>
      <c r="W6" s="176">
        <v>5.95</v>
      </c>
      <c r="X6" s="176">
        <v>22.95</v>
      </c>
      <c r="Y6" s="176">
        <v>0</v>
      </c>
      <c r="Z6" s="176">
        <v>37.409999999999997</v>
      </c>
      <c r="AA6" s="176">
        <v>10.94</v>
      </c>
      <c r="AB6" s="176">
        <v>0</v>
      </c>
      <c r="AC6" s="176">
        <v>11.55</v>
      </c>
      <c r="AD6" s="176">
        <v>0</v>
      </c>
      <c r="AE6" s="176">
        <v>0</v>
      </c>
      <c r="AF6" s="176">
        <v>0</v>
      </c>
      <c r="AG6" s="176">
        <v>21.59</v>
      </c>
      <c r="AH6" s="176">
        <v>0</v>
      </c>
      <c r="AI6" s="176">
        <v>7.23</v>
      </c>
      <c r="AJ6" s="176">
        <v>0</v>
      </c>
      <c r="AK6" s="176">
        <v>73.349999999999994</v>
      </c>
      <c r="AL6" s="176">
        <v>0</v>
      </c>
      <c r="AM6" s="176">
        <v>0</v>
      </c>
      <c r="AN6" s="176">
        <v>0</v>
      </c>
      <c r="AO6" s="176">
        <v>220.5</v>
      </c>
      <c r="AP6" s="176">
        <v>0</v>
      </c>
      <c r="AQ6" s="176">
        <v>0</v>
      </c>
      <c r="AR6" s="176">
        <v>1.33</v>
      </c>
      <c r="AS6" s="176">
        <v>0</v>
      </c>
      <c r="AT6" s="176">
        <v>15.3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9.33</v>
      </c>
      <c r="E7" s="176">
        <v>0</v>
      </c>
      <c r="F7" s="176">
        <v>0</v>
      </c>
      <c r="G7" s="176">
        <v>16.690000000000001</v>
      </c>
      <c r="H7" s="176">
        <v>0</v>
      </c>
      <c r="I7" s="176">
        <v>0</v>
      </c>
      <c r="J7" s="176">
        <v>5.29</v>
      </c>
      <c r="K7" s="176">
        <v>84.63</v>
      </c>
      <c r="L7" s="176">
        <v>45.54</v>
      </c>
      <c r="M7" s="176">
        <v>0</v>
      </c>
      <c r="N7" s="176">
        <v>0.96</v>
      </c>
      <c r="O7" s="176">
        <v>1.61</v>
      </c>
      <c r="P7" s="176">
        <v>2.21</v>
      </c>
      <c r="Q7" s="176">
        <v>2.5299999999999998</v>
      </c>
      <c r="R7" s="176">
        <v>5.27</v>
      </c>
      <c r="S7" s="176">
        <v>3.23</v>
      </c>
      <c r="T7" s="176">
        <v>0</v>
      </c>
      <c r="U7" s="176">
        <v>9.15</v>
      </c>
      <c r="V7" s="176">
        <v>4.79</v>
      </c>
      <c r="W7" s="176">
        <v>5.95</v>
      </c>
      <c r="X7" s="176">
        <v>22.95</v>
      </c>
      <c r="Y7" s="176">
        <v>0</v>
      </c>
      <c r="Z7" s="176">
        <v>24.18</v>
      </c>
      <c r="AA7" s="176">
        <v>10.94</v>
      </c>
      <c r="AB7" s="176">
        <v>0</v>
      </c>
      <c r="AC7" s="176">
        <v>-0.08</v>
      </c>
      <c r="AD7" s="176">
        <v>0</v>
      </c>
      <c r="AE7" s="176">
        <v>0</v>
      </c>
      <c r="AF7" s="176">
        <v>0</v>
      </c>
      <c r="AG7" s="176">
        <v>7.28</v>
      </c>
      <c r="AH7" s="176">
        <v>0</v>
      </c>
      <c r="AI7" s="176">
        <v>7.23</v>
      </c>
      <c r="AJ7" s="176">
        <v>0</v>
      </c>
      <c r="AK7" s="176">
        <v>73.349999999999994</v>
      </c>
      <c r="AL7" s="176">
        <v>0</v>
      </c>
      <c r="AM7" s="176">
        <v>0</v>
      </c>
      <c r="AN7" s="176">
        <v>0</v>
      </c>
      <c r="AO7" s="176">
        <v>220.5</v>
      </c>
      <c r="AP7" s="176">
        <v>0</v>
      </c>
      <c r="AQ7" s="176">
        <v>0</v>
      </c>
      <c r="AR7" s="176">
        <v>1.33</v>
      </c>
      <c r="AS7" s="176">
        <v>0</v>
      </c>
      <c r="AT7" s="176">
        <v>15.3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9.33</v>
      </c>
      <c r="E8" s="176">
        <v>0</v>
      </c>
      <c r="F8" s="176">
        <v>0</v>
      </c>
      <c r="G8" s="176">
        <v>16.690000000000001</v>
      </c>
      <c r="H8" s="176">
        <v>0</v>
      </c>
      <c r="I8" s="176">
        <v>0</v>
      </c>
      <c r="J8" s="176">
        <v>5.29</v>
      </c>
      <c r="K8" s="176">
        <v>84.65</v>
      </c>
      <c r="L8" s="176">
        <v>45.54</v>
      </c>
      <c r="M8" s="176">
        <v>0</v>
      </c>
      <c r="N8" s="176">
        <v>0.96</v>
      </c>
      <c r="O8" s="176">
        <v>1.61</v>
      </c>
      <c r="P8" s="176">
        <v>2.21</v>
      </c>
      <c r="Q8" s="176">
        <v>2.5299999999999998</v>
      </c>
      <c r="R8" s="176">
        <v>5.27</v>
      </c>
      <c r="S8" s="176">
        <v>3.23</v>
      </c>
      <c r="T8" s="176">
        <v>0</v>
      </c>
      <c r="U8" s="176">
        <v>9.15</v>
      </c>
      <c r="V8" s="176">
        <v>5.26</v>
      </c>
      <c r="W8" s="176">
        <v>5.95</v>
      </c>
      <c r="X8" s="176">
        <v>22.95</v>
      </c>
      <c r="Y8" s="176">
        <v>0</v>
      </c>
      <c r="Z8" s="176">
        <v>36.68</v>
      </c>
      <c r="AA8" s="176">
        <v>10.94</v>
      </c>
      <c r="AB8" s="176">
        <v>0</v>
      </c>
      <c r="AC8" s="176">
        <v>-0.08</v>
      </c>
      <c r="AD8" s="176">
        <v>0</v>
      </c>
      <c r="AE8" s="176">
        <v>0</v>
      </c>
      <c r="AF8" s="176">
        <v>0</v>
      </c>
      <c r="AG8" s="176">
        <v>7.28</v>
      </c>
      <c r="AH8" s="176">
        <v>0</v>
      </c>
      <c r="AI8" s="176">
        <v>7.23</v>
      </c>
      <c r="AJ8" s="176">
        <v>0</v>
      </c>
      <c r="AK8" s="176">
        <v>73.349999999999994</v>
      </c>
      <c r="AL8" s="176">
        <v>0</v>
      </c>
      <c r="AM8" s="176">
        <v>0</v>
      </c>
      <c r="AN8" s="176">
        <v>0</v>
      </c>
      <c r="AO8" s="176">
        <v>220.5</v>
      </c>
      <c r="AP8" s="176">
        <v>0</v>
      </c>
      <c r="AQ8" s="176">
        <v>0</v>
      </c>
      <c r="AR8" s="176">
        <v>1.33</v>
      </c>
      <c r="AS8" s="176">
        <v>0</v>
      </c>
      <c r="AT8" s="176">
        <v>15.3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9.33</v>
      </c>
      <c r="E9" s="176">
        <v>0</v>
      </c>
      <c r="F9" s="176">
        <v>0</v>
      </c>
      <c r="G9" s="176">
        <v>16.690000000000001</v>
      </c>
      <c r="H9" s="176">
        <v>0</v>
      </c>
      <c r="I9" s="176">
        <v>0</v>
      </c>
      <c r="J9" s="176">
        <v>5.29</v>
      </c>
      <c r="K9" s="176">
        <v>84.63</v>
      </c>
      <c r="L9" s="176">
        <v>45.54</v>
      </c>
      <c r="M9" s="176">
        <v>0</v>
      </c>
      <c r="N9" s="176">
        <v>0.96</v>
      </c>
      <c r="O9" s="176">
        <v>1.61</v>
      </c>
      <c r="P9" s="176">
        <v>2.21</v>
      </c>
      <c r="Q9" s="176">
        <v>2.5299999999999998</v>
      </c>
      <c r="R9" s="176">
        <v>5.27</v>
      </c>
      <c r="S9" s="176">
        <v>3.23</v>
      </c>
      <c r="T9" s="176">
        <v>0</v>
      </c>
      <c r="U9" s="176">
        <v>9.15</v>
      </c>
      <c r="V9" s="176">
        <v>5.26</v>
      </c>
      <c r="W9" s="176">
        <v>5.95</v>
      </c>
      <c r="X9" s="176">
        <v>22.95</v>
      </c>
      <c r="Y9" s="176">
        <v>0</v>
      </c>
      <c r="Z9" s="176">
        <v>37.770000000000003</v>
      </c>
      <c r="AA9" s="176">
        <v>10.94</v>
      </c>
      <c r="AB9" s="176">
        <v>0</v>
      </c>
      <c r="AC9" s="176">
        <v>11.2</v>
      </c>
      <c r="AD9" s="176">
        <v>0</v>
      </c>
      <c r="AE9" s="176">
        <v>0</v>
      </c>
      <c r="AF9" s="176">
        <v>0</v>
      </c>
      <c r="AG9" s="176">
        <v>21.59</v>
      </c>
      <c r="AH9" s="176">
        <v>0</v>
      </c>
      <c r="AI9" s="176">
        <v>7.23</v>
      </c>
      <c r="AJ9" s="176">
        <v>0</v>
      </c>
      <c r="AK9" s="176">
        <v>73.349999999999994</v>
      </c>
      <c r="AL9" s="176">
        <v>0</v>
      </c>
      <c r="AM9" s="176">
        <v>0</v>
      </c>
      <c r="AN9" s="176">
        <v>0</v>
      </c>
      <c r="AO9" s="176">
        <v>220.5</v>
      </c>
      <c r="AP9" s="176">
        <v>0</v>
      </c>
      <c r="AQ9" s="176">
        <v>0</v>
      </c>
      <c r="AR9" s="176">
        <v>1.33</v>
      </c>
      <c r="AS9" s="176">
        <v>0</v>
      </c>
      <c r="AT9" s="176">
        <v>15.3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9.33</v>
      </c>
      <c r="E10" s="176">
        <v>0</v>
      </c>
      <c r="F10" s="176">
        <v>0</v>
      </c>
      <c r="G10" s="176">
        <v>16.690000000000001</v>
      </c>
      <c r="H10" s="176">
        <v>0</v>
      </c>
      <c r="I10" s="176">
        <v>0</v>
      </c>
      <c r="J10" s="176">
        <v>5.29</v>
      </c>
      <c r="K10" s="176">
        <v>84.65</v>
      </c>
      <c r="L10" s="176">
        <v>45.54</v>
      </c>
      <c r="M10" s="176">
        <v>0</v>
      </c>
      <c r="N10" s="176">
        <v>0.96</v>
      </c>
      <c r="O10" s="176">
        <v>1.61</v>
      </c>
      <c r="P10" s="176">
        <v>2.21</v>
      </c>
      <c r="Q10" s="176">
        <v>2.5299999999999998</v>
      </c>
      <c r="R10" s="176">
        <v>5.27</v>
      </c>
      <c r="S10" s="176">
        <v>3.23</v>
      </c>
      <c r="T10" s="176">
        <v>0</v>
      </c>
      <c r="U10" s="176">
        <v>9.15</v>
      </c>
      <c r="V10" s="176">
        <v>5.26</v>
      </c>
      <c r="W10" s="176">
        <v>5.95</v>
      </c>
      <c r="X10" s="176">
        <v>22.95</v>
      </c>
      <c r="Y10" s="176">
        <v>0</v>
      </c>
      <c r="Z10" s="176">
        <v>37.770000000000003</v>
      </c>
      <c r="AA10" s="176">
        <v>10.94</v>
      </c>
      <c r="AB10" s="176">
        <v>0</v>
      </c>
      <c r="AC10" s="176">
        <v>11.2</v>
      </c>
      <c r="AD10" s="176">
        <v>0</v>
      </c>
      <c r="AE10" s="176">
        <v>0</v>
      </c>
      <c r="AF10" s="176">
        <v>0</v>
      </c>
      <c r="AG10" s="176">
        <v>21.59</v>
      </c>
      <c r="AH10" s="176">
        <v>0</v>
      </c>
      <c r="AI10" s="176">
        <v>7.23</v>
      </c>
      <c r="AJ10" s="176">
        <v>0</v>
      </c>
      <c r="AK10" s="176">
        <v>73.349999999999994</v>
      </c>
      <c r="AL10" s="176">
        <v>0</v>
      </c>
      <c r="AM10" s="176">
        <v>0</v>
      </c>
      <c r="AN10" s="176">
        <v>0</v>
      </c>
      <c r="AO10" s="176">
        <v>220.5</v>
      </c>
      <c r="AP10" s="176">
        <v>0</v>
      </c>
      <c r="AQ10" s="176">
        <v>0</v>
      </c>
      <c r="AR10" s="176">
        <v>1.33</v>
      </c>
      <c r="AS10" s="176">
        <v>0</v>
      </c>
      <c r="AT10" s="176">
        <v>15.3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9.33</v>
      </c>
      <c r="E11" s="176">
        <v>0</v>
      </c>
      <c r="F11" s="176">
        <v>0</v>
      </c>
      <c r="G11" s="176">
        <v>16.690000000000001</v>
      </c>
      <c r="H11" s="176">
        <v>0</v>
      </c>
      <c r="I11" s="176">
        <v>0</v>
      </c>
      <c r="J11" s="176">
        <v>5.29</v>
      </c>
      <c r="K11" s="176">
        <v>84.66</v>
      </c>
      <c r="L11" s="176">
        <v>45.54</v>
      </c>
      <c r="M11" s="176">
        <v>0</v>
      </c>
      <c r="N11" s="176">
        <v>0.96</v>
      </c>
      <c r="O11" s="176">
        <v>1.61</v>
      </c>
      <c r="P11" s="176">
        <v>2.21</v>
      </c>
      <c r="Q11" s="176">
        <v>2.5299999999999998</v>
      </c>
      <c r="R11" s="176">
        <v>5.27</v>
      </c>
      <c r="S11" s="176">
        <v>3.23</v>
      </c>
      <c r="T11" s="176">
        <v>0</v>
      </c>
      <c r="U11" s="176">
        <v>9.15</v>
      </c>
      <c r="V11" s="176">
        <v>5.26</v>
      </c>
      <c r="W11" s="176">
        <v>5.95</v>
      </c>
      <c r="X11" s="176">
        <v>22.95</v>
      </c>
      <c r="Y11" s="176">
        <v>0</v>
      </c>
      <c r="Z11" s="176">
        <v>37.770000000000003</v>
      </c>
      <c r="AA11" s="176">
        <v>10.94</v>
      </c>
      <c r="AB11" s="176">
        <v>0</v>
      </c>
      <c r="AC11" s="176">
        <v>11.2</v>
      </c>
      <c r="AD11" s="176">
        <v>0</v>
      </c>
      <c r="AE11" s="176">
        <v>0</v>
      </c>
      <c r="AF11" s="176">
        <v>0</v>
      </c>
      <c r="AG11" s="176">
        <v>21.59</v>
      </c>
      <c r="AH11" s="176">
        <v>0</v>
      </c>
      <c r="AI11" s="176">
        <v>7.23</v>
      </c>
      <c r="AJ11" s="176">
        <v>0</v>
      </c>
      <c r="AK11" s="176">
        <v>73.349999999999994</v>
      </c>
      <c r="AL11" s="176">
        <v>0</v>
      </c>
      <c r="AM11" s="176">
        <v>0</v>
      </c>
      <c r="AN11" s="176">
        <v>0</v>
      </c>
      <c r="AO11" s="176">
        <v>220.5</v>
      </c>
      <c r="AP11" s="176">
        <v>0</v>
      </c>
      <c r="AQ11" s="176">
        <v>0</v>
      </c>
      <c r="AR11" s="176">
        <v>1.33</v>
      </c>
      <c r="AS11" s="176">
        <v>0</v>
      </c>
      <c r="AT11" s="176">
        <v>15.3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9.33</v>
      </c>
      <c r="E12" s="176">
        <v>0</v>
      </c>
      <c r="F12" s="176">
        <v>0</v>
      </c>
      <c r="G12" s="176">
        <v>16.690000000000001</v>
      </c>
      <c r="H12" s="176">
        <v>0</v>
      </c>
      <c r="I12" s="176">
        <v>0</v>
      </c>
      <c r="J12" s="176">
        <v>5.29</v>
      </c>
      <c r="K12" s="176">
        <v>84.67</v>
      </c>
      <c r="L12" s="176">
        <v>45.54</v>
      </c>
      <c r="M12" s="176">
        <v>0</v>
      </c>
      <c r="N12" s="176">
        <v>0.96</v>
      </c>
      <c r="O12" s="176">
        <v>1.61</v>
      </c>
      <c r="P12" s="176">
        <v>2.21</v>
      </c>
      <c r="Q12" s="176">
        <v>2.5299999999999998</v>
      </c>
      <c r="R12" s="176">
        <v>5.27</v>
      </c>
      <c r="S12" s="176">
        <v>3.23</v>
      </c>
      <c r="T12" s="176">
        <v>0</v>
      </c>
      <c r="U12" s="176">
        <v>9.15</v>
      </c>
      <c r="V12" s="176">
        <v>5.26</v>
      </c>
      <c r="W12" s="176">
        <v>5.95</v>
      </c>
      <c r="X12" s="176">
        <v>22.95</v>
      </c>
      <c r="Y12" s="176">
        <v>0</v>
      </c>
      <c r="Z12" s="176">
        <v>37.770000000000003</v>
      </c>
      <c r="AA12" s="176">
        <v>10.94</v>
      </c>
      <c r="AB12" s="176">
        <v>0</v>
      </c>
      <c r="AC12" s="176">
        <v>11.22</v>
      </c>
      <c r="AD12" s="176">
        <v>0</v>
      </c>
      <c r="AE12" s="176">
        <v>0</v>
      </c>
      <c r="AF12" s="176">
        <v>0</v>
      </c>
      <c r="AG12" s="176">
        <v>21.59</v>
      </c>
      <c r="AH12" s="176">
        <v>0</v>
      </c>
      <c r="AI12" s="176">
        <v>7.23</v>
      </c>
      <c r="AJ12" s="176">
        <v>0</v>
      </c>
      <c r="AK12" s="176">
        <v>73.349999999999994</v>
      </c>
      <c r="AL12" s="176">
        <v>0</v>
      </c>
      <c r="AM12" s="176">
        <v>0</v>
      </c>
      <c r="AN12" s="176">
        <v>0</v>
      </c>
      <c r="AO12" s="176">
        <v>220.5</v>
      </c>
      <c r="AP12" s="176">
        <v>0</v>
      </c>
      <c r="AQ12" s="176">
        <v>0</v>
      </c>
      <c r="AR12" s="176">
        <v>1.33</v>
      </c>
      <c r="AS12" s="176">
        <v>0</v>
      </c>
      <c r="AT12" s="176">
        <v>15.3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9.33</v>
      </c>
      <c r="E13" s="176">
        <v>0</v>
      </c>
      <c r="F13" s="176">
        <v>0</v>
      </c>
      <c r="G13" s="176">
        <v>16.690000000000001</v>
      </c>
      <c r="H13" s="176">
        <v>0</v>
      </c>
      <c r="I13" s="176">
        <v>0</v>
      </c>
      <c r="J13" s="176">
        <v>5.29</v>
      </c>
      <c r="K13" s="176">
        <v>84.66</v>
      </c>
      <c r="L13" s="176">
        <v>45.54</v>
      </c>
      <c r="M13" s="176">
        <v>0</v>
      </c>
      <c r="N13" s="176">
        <v>0.96</v>
      </c>
      <c r="O13" s="176">
        <v>1.61</v>
      </c>
      <c r="P13" s="176">
        <v>2.21</v>
      </c>
      <c r="Q13" s="176">
        <v>2.5299999999999998</v>
      </c>
      <c r="R13" s="176">
        <v>5.27</v>
      </c>
      <c r="S13" s="176">
        <v>3.23</v>
      </c>
      <c r="T13" s="176">
        <v>0</v>
      </c>
      <c r="U13" s="176">
        <v>9.15</v>
      </c>
      <c r="V13" s="176">
        <v>5.26</v>
      </c>
      <c r="W13" s="176">
        <v>5.95</v>
      </c>
      <c r="X13" s="176">
        <v>22.95</v>
      </c>
      <c r="Y13" s="176">
        <v>0</v>
      </c>
      <c r="Z13" s="176">
        <v>37.770000000000003</v>
      </c>
      <c r="AA13" s="176">
        <v>10.94</v>
      </c>
      <c r="AB13" s="176">
        <v>0</v>
      </c>
      <c r="AC13" s="176">
        <v>11.22</v>
      </c>
      <c r="AD13" s="176">
        <v>0</v>
      </c>
      <c r="AE13" s="176">
        <v>0</v>
      </c>
      <c r="AF13" s="176">
        <v>0</v>
      </c>
      <c r="AG13" s="176">
        <v>21.59</v>
      </c>
      <c r="AH13" s="176">
        <v>0</v>
      </c>
      <c r="AI13" s="176">
        <v>7.23</v>
      </c>
      <c r="AJ13" s="176">
        <v>0</v>
      </c>
      <c r="AK13" s="176">
        <v>73.349999999999994</v>
      </c>
      <c r="AL13" s="176">
        <v>0</v>
      </c>
      <c r="AM13" s="176">
        <v>0</v>
      </c>
      <c r="AN13" s="176">
        <v>0</v>
      </c>
      <c r="AO13" s="176">
        <v>220.5</v>
      </c>
      <c r="AP13" s="176">
        <v>0</v>
      </c>
      <c r="AQ13" s="176">
        <v>0</v>
      </c>
      <c r="AR13" s="176">
        <v>1.33</v>
      </c>
      <c r="AS13" s="176">
        <v>0</v>
      </c>
      <c r="AT13" s="176">
        <v>15.3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9.33</v>
      </c>
      <c r="E14" s="176">
        <v>0</v>
      </c>
      <c r="F14" s="176">
        <v>0</v>
      </c>
      <c r="G14" s="176">
        <v>16.690000000000001</v>
      </c>
      <c r="H14" s="176">
        <v>0</v>
      </c>
      <c r="I14" s="176">
        <v>0</v>
      </c>
      <c r="J14" s="176">
        <v>5.29</v>
      </c>
      <c r="K14" s="176">
        <v>84.67</v>
      </c>
      <c r="L14" s="176">
        <v>45.54</v>
      </c>
      <c r="M14" s="176">
        <v>0</v>
      </c>
      <c r="N14" s="176">
        <v>0.96</v>
      </c>
      <c r="O14" s="176">
        <v>1.61</v>
      </c>
      <c r="P14" s="176">
        <v>2.21</v>
      </c>
      <c r="Q14" s="176">
        <v>2.5299999999999998</v>
      </c>
      <c r="R14" s="176">
        <v>5.27</v>
      </c>
      <c r="S14" s="176">
        <v>3.23</v>
      </c>
      <c r="T14" s="176">
        <v>0</v>
      </c>
      <c r="U14" s="176">
        <v>9.15</v>
      </c>
      <c r="V14" s="176">
        <v>5.26</v>
      </c>
      <c r="W14" s="176">
        <v>5.95</v>
      </c>
      <c r="X14" s="176">
        <v>22.95</v>
      </c>
      <c r="Y14" s="176">
        <v>0</v>
      </c>
      <c r="Z14" s="176">
        <v>37.770000000000003</v>
      </c>
      <c r="AA14" s="176">
        <v>10.94</v>
      </c>
      <c r="AB14" s="176">
        <v>0</v>
      </c>
      <c r="AC14" s="176">
        <v>11.22</v>
      </c>
      <c r="AD14" s="176">
        <v>0</v>
      </c>
      <c r="AE14" s="176">
        <v>0</v>
      </c>
      <c r="AF14" s="176">
        <v>0</v>
      </c>
      <c r="AG14" s="176">
        <v>21.59</v>
      </c>
      <c r="AH14" s="176">
        <v>0</v>
      </c>
      <c r="AI14" s="176">
        <v>7.23</v>
      </c>
      <c r="AJ14" s="176">
        <v>0</v>
      </c>
      <c r="AK14" s="176">
        <v>73.349999999999994</v>
      </c>
      <c r="AL14" s="176">
        <v>0</v>
      </c>
      <c r="AM14" s="176">
        <v>0</v>
      </c>
      <c r="AN14" s="176">
        <v>0</v>
      </c>
      <c r="AO14" s="176">
        <v>220.5</v>
      </c>
      <c r="AP14" s="176">
        <v>0</v>
      </c>
      <c r="AQ14" s="176">
        <v>0</v>
      </c>
      <c r="AR14" s="176">
        <v>1.33</v>
      </c>
      <c r="AS14" s="176">
        <v>0</v>
      </c>
      <c r="AT14" s="176">
        <v>15.3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9.33</v>
      </c>
      <c r="E15" s="176">
        <v>0</v>
      </c>
      <c r="F15" s="176">
        <v>0</v>
      </c>
      <c r="G15" s="176">
        <v>16.690000000000001</v>
      </c>
      <c r="H15" s="176">
        <v>0</v>
      </c>
      <c r="I15" s="176">
        <v>0</v>
      </c>
      <c r="J15" s="176">
        <v>5.29</v>
      </c>
      <c r="K15" s="176">
        <v>84.66</v>
      </c>
      <c r="L15" s="176">
        <v>45.54</v>
      </c>
      <c r="M15" s="176">
        <v>0</v>
      </c>
      <c r="N15" s="176">
        <v>0.96</v>
      </c>
      <c r="O15" s="176">
        <v>1.61</v>
      </c>
      <c r="P15" s="176">
        <v>2.21</v>
      </c>
      <c r="Q15" s="176">
        <v>2.5299999999999998</v>
      </c>
      <c r="R15" s="176">
        <v>5.27</v>
      </c>
      <c r="S15" s="176">
        <v>3.23</v>
      </c>
      <c r="T15" s="176">
        <v>0</v>
      </c>
      <c r="U15" s="176">
        <v>9.15</v>
      </c>
      <c r="V15" s="176">
        <v>5.26</v>
      </c>
      <c r="W15" s="176">
        <v>5.95</v>
      </c>
      <c r="X15" s="176">
        <v>22.95</v>
      </c>
      <c r="Y15" s="176">
        <v>0</v>
      </c>
      <c r="Z15" s="176">
        <v>37.770000000000003</v>
      </c>
      <c r="AA15" s="176">
        <v>10.94</v>
      </c>
      <c r="AB15" s="176">
        <v>0</v>
      </c>
      <c r="AC15" s="176">
        <v>11.22</v>
      </c>
      <c r="AD15" s="176">
        <v>0</v>
      </c>
      <c r="AE15" s="176">
        <v>0</v>
      </c>
      <c r="AF15" s="176">
        <v>0</v>
      </c>
      <c r="AG15" s="176">
        <v>21.59</v>
      </c>
      <c r="AH15" s="176">
        <v>0</v>
      </c>
      <c r="AI15" s="176">
        <v>7.23</v>
      </c>
      <c r="AJ15" s="176">
        <v>0</v>
      </c>
      <c r="AK15" s="176">
        <v>73.349999999999994</v>
      </c>
      <c r="AL15" s="176">
        <v>0</v>
      </c>
      <c r="AM15" s="176">
        <v>0</v>
      </c>
      <c r="AN15" s="176">
        <v>0</v>
      </c>
      <c r="AO15" s="176">
        <v>220.5</v>
      </c>
      <c r="AP15" s="176">
        <v>0</v>
      </c>
      <c r="AQ15" s="176">
        <v>0</v>
      </c>
      <c r="AR15" s="176">
        <v>1.33</v>
      </c>
      <c r="AS15" s="176">
        <v>0</v>
      </c>
      <c r="AT15" s="176">
        <v>15.3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9.33</v>
      </c>
      <c r="E16" s="176">
        <v>0</v>
      </c>
      <c r="F16" s="176">
        <v>0</v>
      </c>
      <c r="G16" s="176">
        <v>16.690000000000001</v>
      </c>
      <c r="H16" s="176">
        <v>0</v>
      </c>
      <c r="I16" s="176">
        <v>0</v>
      </c>
      <c r="J16" s="176">
        <v>5.29</v>
      </c>
      <c r="K16" s="176">
        <v>84.67</v>
      </c>
      <c r="L16" s="176">
        <v>45.54</v>
      </c>
      <c r="M16" s="176">
        <v>0</v>
      </c>
      <c r="N16" s="176">
        <v>0.96</v>
      </c>
      <c r="O16" s="176">
        <v>1.61</v>
      </c>
      <c r="P16" s="176">
        <v>2.21</v>
      </c>
      <c r="Q16" s="176">
        <v>2.5299999999999998</v>
      </c>
      <c r="R16" s="176">
        <v>5.27</v>
      </c>
      <c r="S16" s="176">
        <v>3.23</v>
      </c>
      <c r="T16" s="176">
        <v>0</v>
      </c>
      <c r="U16" s="176">
        <v>9.15</v>
      </c>
      <c r="V16" s="176">
        <v>5.26</v>
      </c>
      <c r="W16" s="176">
        <v>5.95</v>
      </c>
      <c r="X16" s="176">
        <v>22.95</v>
      </c>
      <c r="Y16" s="176">
        <v>0</v>
      </c>
      <c r="Z16" s="176">
        <v>37.770000000000003</v>
      </c>
      <c r="AA16" s="176">
        <v>10.94</v>
      </c>
      <c r="AB16" s="176">
        <v>0</v>
      </c>
      <c r="AC16" s="176">
        <v>11.22</v>
      </c>
      <c r="AD16" s="176">
        <v>0</v>
      </c>
      <c r="AE16" s="176">
        <v>0</v>
      </c>
      <c r="AF16" s="176">
        <v>0</v>
      </c>
      <c r="AG16" s="176">
        <v>21.59</v>
      </c>
      <c r="AH16" s="176">
        <v>0</v>
      </c>
      <c r="AI16" s="176">
        <v>7.23</v>
      </c>
      <c r="AJ16" s="176">
        <v>0</v>
      </c>
      <c r="AK16" s="176">
        <v>73.349999999999994</v>
      </c>
      <c r="AL16" s="176">
        <v>0</v>
      </c>
      <c r="AM16" s="176">
        <v>0</v>
      </c>
      <c r="AN16" s="176">
        <v>0</v>
      </c>
      <c r="AO16" s="176">
        <v>220.5</v>
      </c>
      <c r="AP16" s="176">
        <v>0</v>
      </c>
      <c r="AQ16" s="176">
        <v>0</v>
      </c>
      <c r="AR16" s="176">
        <v>1.33</v>
      </c>
      <c r="AS16" s="176">
        <v>0</v>
      </c>
      <c r="AT16" s="176">
        <v>15.3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9.33</v>
      </c>
      <c r="E17" s="176">
        <v>0</v>
      </c>
      <c r="F17" s="176">
        <v>0</v>
      </c>
      <c r="G17" s="176">
        <v>16.690000000000001</v>
      </c>
      <c r="H17" s="176">
        <v>0</v>
      </c>
      <c r="I17" s="176">
        <v>0</v>
      </c>
      <c r="J17" s="176">
        <v>5.29</v>
      </c>
      <c r="K17" s="176">
        <v>84.66</v>
      </c>
      <c r="L17" s="176">
        <v>45.54</v>
      </c>
      <c r="M17" s="176">
        <v>0</v>
      </c>
      <c r="N17" s="176">
        <v>0.96</v>
      </c>
      <c r="O17" s="176">
        <v>1.61</v>
      </c>
      <c r="P17" s="176">
        <v>2.21</v>
      </c>
      <c r="Q17" s="176">
        <v>2.5299999999999998</v>
      </c>
      <c r="R17" s="176">
        <v>5.27</v>
      </c>
      <c r="S17" s="176">
        <v>3.23</v>
      </c>
      <c r="T17" s="176">
        <v>0</v>
      </c>
      <c r="U17" s="176">
        <v>9.15</v>
      </c>
      <c r="V17" s="176">
        <v>5.26</v>
      </c>
      <c r="W17" s="176">
        <v>5.95</v>
      </c>
      <c r="X17" s="176">
        <v>22.95</v>
      </c>
      <c r="Y17" s="176">
        <v>0</v>
      </c>
      <c r="Z17" s="176">
        <v>37.770000000000003</v>
      </c>
      <c r="AA17" s="176">
        <v>10.94</v>
      </c>
      <c r="AB17" s="176">
        <v>0</v>
      </c>
      <c r="AC17" s="176">
        <v>11.22</v>
      </c>
      <c r="AD17" s="176">
        <v>0</v>
      </c>
      <c r="AE17" s="176">
        <v>0</v>
      </c>
      <c r="AF17" s="176">
        <v>0</v>
      </c>
      <c r="AG17" s="176">
        <v>21.59</v>
      </c>
      <c r="AH17" s="176">
        <v>0</v>
      </c>
      <c r="AI17" s="176">
        <v>7.23</v>
      </c>
      <c r="AJ17" s="176">
        <v>0</v>
      </c>
      <c r="AK17" s="176">
        <v>73.349999999999994</v>
      </c>
      <c r="AL17" s="176">
        <v>0</v>
      </c>
      <c r="AM17" s="176">
        <v>0</v>
      </c>
      <c r="AN17" s="176">
        <v>0</v>
      </c>
      <c r="AO17" s="176">
        <v>220.5</v>
      </c>
      <c r="AP17" s="176">
        <v>0</v>
      </c>
      <c r="AQ17" s="176">
        <v>0</v>
      </c>
      <c r="AR17" s="176">
        <v>1.33</v>
      </c>
      <c r="AS17" s="176">
        <v>0</v>
      </c>
      <c r="AT17" s="176">
        <v>15.3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9.33</v>
      </c>
      <c r="E18" s="176">
        <v>0</v>
      </c>
      <c r="F18" s="176">
        <v>0</v>
      </c>
      <c r="G18" s="176">
        <v>16.690000000000001</v>
      </c>
      <c r="H18" s="176">
        <v>0</v>
      </c>
      <c r="I18" s="176">
        <v>0</v>
      </c>
      <c r="J18" s="176">
        <v>5.29</v>
      </c>
      <c r="K18" s="176">
        <v>84.67</v>
      </c>
      <c r="L18" s="176">
        <v>45.54</v>
      </c>
      <c r="M18" s="176">
        <v>0</v>
      </c>
      <c r="N18" s="176">
        <v>0.96</v>
      </c>
      <c r="O18" s="176">
        <v>1.61</v>
      </c>
      <c r="P18" s="176">
        <v>2.21</v>
      </c>
      <c r="Q18" s="176">
        <v>2.5299999999999998</v>
      </c>
      <c r="R18" s="176">
        <v>5.27</v>
      </c>
      <c r="S18" s="176">
        <v>3.23</v>
      </c>
      <c r="T18" s="176">
        <v>0</v>
      </c>
      <c r="U18" s="176">
        <v>9.15</v>
      </c>
      <c r="V18" s="176">
        <v>5.26</v>
      </c>
      <c r="W18" s="176">
        <v>5.95</v>
      </c>
      <c r="X18" s="176">
        <v>22.95</v>
      </c>
      <c r="Y18" s="176">
        <v>0</v>
      </c>
      <c r="Z18" s="176">
        <v>37.770000000000003</v>
      </c>
      <c r="AA18" s="176">
        <v>10.94</v>
      </c>
      <c r="AB18" s="176">
        <v>0</v>
      </c>
      <c r="AC18" s="176">
        <v>11.22</v>
      </c>
      <c r="AD18" s="176">
        <v>0</v>
      </c>
      <c r="AE18" s="176">
        <v>0</v>
      </c>
      <c r="AF18" s="176">
        <v>0</v>
      </c>
      <c r="AG18" s="176">
        <v>21.59</v>
      </c>
      <c r="AH18" s="176">
        <v>0</v>
      </c>
      <c r="AI18" s="176">
        <v>7.23</v>
      </c>
      <c r="AJ18" s="176">
        <v>0</v>
      </c>
      <c r="AK18" s="176">
        <v>73.349999999999994</v>
      </c>
      <c r="AL18" s="176">
        <v>0</v>
      </c>
      <c r="AM18" s="176">
        <v>0</v>
      </c>
      <c r="AN18" s="176">
        <v>0</v>
      </c>
      <c r="AO18" s="176">
        <v>220.5</v>
      </c>
      <c r="AP18" s="176">
        <v>0</v>
      </c>
      <c r="AQ18" s="176">
        <v>0</v>
      </c>
      <c r="AR18" s="176">
        <v>1.33</v>
      </c>
      <c r="AS18" s="176">
        <v>0</v>
      </c>
      <c r="AT18" s="176">
        <v>15.3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9.33</v>
      </c>
      <c r="E19" s="176">
        <v>0</v>
      </c>
      <c r="F19" s="176">
        <v>0</v>
      </c>
      <c r="G19" s="176">
        <v>16.690000000000001</v>
      </c>
      <c r="H19" s="176">
        <v>0</v>
      </c>
      <c r="I19" s="176">
        <v>0</v>
      </c>
      <c r="J19" s="176">
        <v>5.29</v>
      </c>
      <c r="K19" s="176">
        <v>84.66</v>
      </c>
      <c r="L19" s="176">
        <v>45.54</v>
      </c>
      <c r="M19" s="176">
        <v>0</v>
      </c>
      <c r="N19" s="176">
        <v>11.05</v>
      </c>
      <c r="O19" s="176">
        <v>4.01</v>
      </c>
      <c r="P19" s="176">
        <v>4.54</v>
      </c>
      <c r="Q19" s="176">
        <v>2.5299999999999998</v>
      </c>
      <c r="R19" s="176">
        <v>5.27</v>
      </c>
      <c r="S19" s="176">
        <v>3.23</v>
      </c>
      <c r="T19" s="176">
        <v>0</v>
      </c>
      <c r="U19" s="176">
        <v>9.15</v>
      </c>
      <c r="V19" s="176">
        <v>5.26</v>
      </c>
      <c r="W19" s="176">
        <v>5.95</v>
      </c>
      <c r="X19" s="176">
        <v>22.95</v>
      </c>
      <c r="Y19" s="176">
        <v>0</v>
      </c>
      <c r="Z19" s="176">
        <v>37.770000000000003</v>
      </c>
      <c r="AA19" s="176">
        <v>10.94</v>
      </c>
      <c r="AB19" s="176">
        <v>0</v>
      </c>
      <c r="AC19" s="176">
        <v>11.22</v>
      </c>
      <c r="AD19" s="176">
        <v>0</v>
      </c>
      <c r="AE19" s="176">
        <v>0</v>
      </c>
      <c r="AF19" s="176">
        <v>0</v>
      </c>
      <c r="AG19" s="176">
        <v>21.59</v>
      </c>
      <c r="AH19" s="176">
        <v>0</v>
      </c>
      <c r="AI19" s="176">
        <v>7.23</v>
      </c>
      <c r="AJ19" s="176">
        <v>0</v>
      </c>
      <c r="AK19" s="176">
        <v>73.349999999999994</v>
      </c>
      <c r="AL19" s="176">
        <v>0</v>
      </c>
      <c r="AM19" s="176">
        <v>0</v>
      </c>
      <c r="AN19" s="176">
        <v>0</v>
      </c>
      <c r="AO19" s="176">
        <v>220.5</v>
      </c>
      <c r="AP19" s="176">
        <v>0</v>
      </c>
      <c r="AQ19" s="176">
        <v>0</v>
      </c>
      <c r="AR19" s="176">
        <v>1.33</v>
      </c>
      <c r="AS19" s="176">
        <v>0</v>
      </c>
      <c r="AT19" s="176">
        <v>15.3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9.33</v>
      </c>
      <c r="E20" s="176">
        <v>0</v>
      </c>
      <c r="F20" s="176">
        <v>0</v>
      </c>
      <c r="G20" s="176">
        <v>16.690000000000001</v>
      </c>
      <c r="H20" s="176">
        <v>0</v>
      </c>
      <c r="I20" s="176">
        <v>0</v>
      </c>
      <c r="J20" s="176">
        <v>5.29</v>
      </c>
      <c r="K20" s="176">
        <v>84.67</v>
      </c>
      <c r="L20" s="176">
        <v>45.54</v>
      </c>
      <c r="M20" s="176">
        <v>0</v>
      </c>
      <c r="N20" s="176">
        <v>11.05</v>
      </c>
      <c r="O20" s="176">
        <v>4.01</v>
      </c>
      <c r="P20" s="176">
        <v>4.54</v>
      </c>
      <c r="Q20" s="176">
        <v>2.5299999999999998</v>
      </c>
      <c r="R20" s="176">
        <v>5.27</v>
      </c>
      <c r="S20" s="176">
        <v>3.23</v>
      </c>
      <c r="T20" s="176">
        <v>0</v>
      </c>
      <c r="U20" s="176">
        <v>9.15</v>
      </c>
      <c r="V20" s="176">
        <v>5.26</v>
      </c>
      <c r="W20" s="176">
        <v>5.95</v>
      </c>
      <c r="X20" s="176">
        <v>22.95</v>
      </c>
      <c r="Y20" s="176">
        <v>0</v>
      </c>
      <c r="Z20" s="176">
        <v>37.770000000000003</v>
      </c>
      <c r="AA20" s="176">
        <v>10.94</v>
      </c>
      <c r="AB20" s="176">
        <v>0</v>
      </c>
      <c r="AC20" s="176">
        <v>11.2</v>
      </c>
      <c r="AD20" s="176">
        <v>0</v>
      </c>
      <c r="AE20" s="176">
        <v>0</v>
      </c>
      <c r="AF20" s="176">
        <v>0</v>
      </c>
      <c r="AG20" s="176">
        <v>21.59</v>
      </c>
      <c r="AH20" s="176">
        <v>0</v>
      </c>
      <c r="AI20" s="176">
        <v>7.23</v>
      </c>
      <c r="AJ20" s="176">
        <v>0</v>
      </c>
      <c r="AK20" s="176">
        <v>73.349999999999994</v>
      </c>
      <c r="AL20" s="176">
        <v>0</v>
      </c>
      <c r="AM20" s="176">
        <v>0</v>
      </c>
      <c r="AN20" s="176">
        <v>0</v>
      </c>
      <c r="AO20" s="176">
        <v>220.5</v>
      </c>
      <c r="AP20" s="176">
        <v>0</v>
      </c>
      <c r="AQ20" s="176">
        <v>0</v>
      </c>
      <c r="AR20" s="176">
        <v>1.33</v>
      </c>
      <c r="AS20" s="176">
        <v>0</v>
      </c>
      <c r="AT20" s="176">
        <v>15.3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9.33</v>
      </c>
      <c r="E21" s="176">
        <v>0</v>
      </c>
      <c r="F21" s="176">
        <v>0</v>
      </c>
      <c r="G21" s="176">
        <v>16.690000000000001</v>
      </c>
      <c r="H21" s="176">
        <v>0</v>
      </c>
      <c r="I21" s="176">
        <v>0</v>
      </c>
      <c r="J21" s="176">
        <v>5.29</v>
      </c>
      <c r="K21" s="176">
        <v>84.66</v>
      </c>
      <c r="L21" s="176">
        <v>45.54</v>
      </c>
      <c r="M21" s="176">
        <v>0</v>
      </c>
      <c r="N21" s="176">
        <v>15.48</v>
      </c>
      <c r="O21" s="176">
        <v>15.06</v>
      </c>
      <c r="P21" s="176">
        <v>16.43</v>
      </c>
      <c r="Q21" s="176">
        <v>2.5299999999999998</v>
      </c>
      <c r="R21" s="176">
        <v>5.27</v>
      </c>
      <c r="S21" s="176">
        <v>3.23</v>
      </c>
      <c r="T21" s="176">
        <v>0</v>
      </c>
      <c r="U21" s="176">
        <v>9.15</v>
      </c>
      <c r="V21" s="176">
        <v>5.26</v>
      </c>
      <c r="W21" s="176">
        <v>5.95</v>
      </c>
      <c r="X21" s="176">
        <v>22.95</v>
      </c>
      <c r="Y21" s="176">
        <v>0</v>
      </c>
      <c r="Z21" s="176">
        <v>37.770000000000003</v>
      </c>
      <c r="AA21" s="176">
        <v>10.94</v>
      </c>
      <c r="AB21" s="176">
        <v>0</v>
      </c>
      <c r="AC21" s="176">
        <v>11.2</v>
      </c>
      <c r="AD21" s="176">
        <v>0</v>
      </c>
      <c r="AE21" s="176">
        <v>0</v>
      </c>
      <c r="AF21" s="176">
        <v>0</v>
      </c>
      <c r="AG21" s="176">
        <v>21.59</v>
      </c>
      <c r="AH21" s="176">
        <v>0</v>
      </c>
      <c r="AI21" s="176">
        <v>7.23</v>
      </c>
      <c r="AJ21" s="176">
        <v>0</v>
      </c>
      <c r="AK21" s="176">
        <v>73.349999999999994</v>
      </c>
      <c r="AL21" s="176">
        <v>0</v>
      </c>
      <c r="AM21" s="176">
        <v>0</v>
      </c>
      <c r="AN21" s="176">
        <v>0</v>
      </c>
      <c r="AO21" s="176">
        <v>220.5</v>
      </c>
      <c r="AP21" s="176">
        <v>0</v>
      </c>
      <c r="AQ21" s="176">
        <v>0</v>
      </c>
      <c r="AR21" s="176">
        <v>1.33</v>
      </c>
      <c r="AS21" s="176">
        <v>0</v>
      </c>
      <c r="AT21" s="176">
        <v>15.3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9.33</v>
      </c>
      <c r="E22" s="176">
        <v>0</v>
      </c>
      <c r="F22" s="176">
        <v>0</v>
      </c>
      <c r="G22" s="176">
        <v>16.690000000000001</v>
      </c>
      <c r="H22" s="176">
        <v>0</v>
      </c>
      <c r="I22" s="176">
        <v>0</v>
      </c>
      <c r="J22" s="176">
        <v>5.29</v>
      </c>
      <c r="K22" s="176">
        <v>84.67</v>
      </c>
      <c r="L22" s="176">
        <v>45.54</v>
      </c>
      <c r="M22" s="176">
        <v>0</v>
      </c>
      <c r="N22" s="176">
        <v>15.48</v>
      </c>
      <c r="O22" s="176">
        <v>26.18</v>
      </c>
      <c r="P22" s="176">
        <v>34.65</v>
      </c>
      <c r="Q22" s="176">
        <v>2.5299999999999998</v>
      </c>
      <c r="R22" s="176">
        <v>5.27</v>
      </c>
      <c r="S22" s="176">
        <v>3.23</v>
      </c>
      <c r="T22" s="176">
        <v>0</v>
      </c>
      <c r="U22" s="176">
        <v>9.15</v>
      </c>
      <c r="V22" s="176">
        <v>5.26</v>
      </c>
      <c r="W22" s="176">
        <v>5.95</v>
      </c>
      <c r="X22" s="176">
        <v>22.95</v>
      </c>
      <c r="Y22" s="176">
        <v>0</v>
      </c>
      <c r="Z22" s="176">
        <v>37.770000000000003</v>
      </c>
      <c r="AA22" s="176">
        <v>10.94</v>
      </c>
      <c r="AB22" s="176">
        <v>0</v>
      </c>
      <c r="AC22" s="176">
        <v>11.2</v>
      </c>
      <c r="AD22" s="176">
        <v>0</v>
      </c>
      <c r="AE22" s="176">
        <v>0</v>
      </c>
      <c r="AF22" s="176">
        <v>0</v>
      </c>
      <c r="AG22" s="176">
        <v>21.59</v>
      </c>
      <c r="AH22" s="176">
        <v>0</v>
      </c>
      <c r="AI22" s="176">
        <v>7.23</v>
      </c>
      <c r="AJ22" s="176">
        <v>0</v>
      </c>
      <c r="AK22" s="176">
        <v>73.349999999999994</v>
      </c>
      <c r="AL22" s="176">
        <v>0</v>
      </c>
      <c r="AM22" s="176">
        <v>0</v>
      </c>
      <c r="AN22" s="176">
        <v>0</v>
      </c>
      <c r="AO22" s="176">
        <v>220.5</v>
      </c>
      <c r="AP22" s="176">
        <v>0</v>
      </c>
      <c r="AQ22" s="176">
        <v>0</v>
      </c>
      <c r="AR22" s="176">
        <v>1.33</v>
      </c>
      <c r="AS22" s="176">
        <v>0</v>
      </c>
      <c r="AT22" s="176">
        <v>15.3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9.33</v>
      </c>
      <c r="E23" s="176">
        <v>0</v>
      </c>
      <c r="F23" s="176">
        <v>0</v>
      </c>
      <c r="G23" s="176">
        <v>16.690000000000001</v>
      </c>
      <c r="H23" s="176">
        <v>0</v>
      </c>
      <c r="I23" s="176">
        <v>0</v>
      </c>
      <c r="J23" s="176">
        <v>5.29</v>
      </c>
      <c r="K23" s="176">
        <v>84.66</v>
      </c>
      <c r="L23" s="176">
        <v>45.54</v>
      </c>
      <c r="M23" s="176">
        <v>0</v>
      </c>
      <c r="N23" s="176">
        <v>15.48</v>
      </c>
      <c r="O23" s="176">
        <v>26.18</v>
      </c>
      <c r="P23" s="176">
        <v>35.159999999999997</v>
      </c>
      <c r="Q23" s="176">
        <v>2.5299999999999998</v>
      </c>
      <c r="R23" s="176">
        <v>5.3</v>
      </c>
      <c r="S23" s="176">
        <v>3.25</v>
      </c>
      <c r="T23" s="176">
        <v>0</v>
      </c>
      <c r="U23" s="176">
        <v>9.15</v>
      </c>
      <c r="V23" s="176">
        <v>5.26</v>
      </c>
      <c r="W23" s="176">
        <v>5.95</v>
      </c>
      <c r="X23" s="176">
        <v>22.95</v>
      </c>
      <c r="Y23" s="176">
        <v>0</v>
      </c>
      <c r="Z23" s="176">
        <v>37.770000000000003</v>
      </c>
      <c r="AA23" s="176">
        <v>10.94</v>
      </c>
      <c r="AB23" s="176">
        <v>0</v>
      </c>
      <c r="AC23" s="176">
        <v>11.2</v>
      </c>
      <c r="AD23" s="176">
        <v>0</v>
      </c>
      <c r="AE23" s="176">
        <v>0</v>
      </c>
      <c r="AF23" s="176">
        <v>0</v>
      </c>
      <c r="AG23" s="176">
        <v>21.59</v>
      </c>
      <c r="AH23" s="176">
        <v>0</v>
      </c>
      <c r="AI23" s="176">
        <v>7.23</v>
      </c>
      <c r="AJ23" s="176">
        <v>0</v>
      </c>
      <c r="AK23" s="176">
        <v>73.349999999999994</v>
      </c>
      <c r="AL23" s="176">
        <v>0</v>
      </c>
      <c r="AM23" s="176">
        <v>0</v>
      </c>
      <c r="AN23" s="176">
        <v>0</v>
      </c>
      <c r="AO23" s="176">
        <v>220.5</v>
      </c>
      <c r="AP23" s="176">
        <v>0</v>
      </c>
      <c r="AQ23" s="176">
        <v>0</v>
      </c>
      <c r="AR23" s="176">
        <v>1.33</v>
      </c>
      <c r="AS23" s="176">
        <v>0</v>
      </c>
      <c r="AT23" s="176">
        <v>15.3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9.33</v>
      </c>
      <c r="E24" s="176">
        <v>0</v>
      </c>
      <c r="F24" s="176">
        <v>0</v>
      </c>
      <c r="G24" s="176">
        <v>16.690000000000001</v>
      </c>
      <c r="H24" s="176">
        <v>0</v>
      </c>
      <c r="I24" s="176">
        <v>0</v>
      </c>
      <c r="J24" s="176">
        <v>5.29</v>
      </c>
      <c r="K24" s="176">
        <v>84.66</v>
      </c>
      <c r="L24" s="176">
        <v>45.54</v>
      </c>
      <c r="M24" s="176">
        <v>0</v>
      </c>
      <c r="N24" s="176">
        <v>15.48</v>
      </c>
      <c r="O24" s="176">
        <v>26.18</v>
      </c>
      <c r="P24" s="176">
        <v>35.159999999999997</v>
      </c>
      <c r="Q24" s="176">
        <v>2.5299999999999998</v>
      </c>
      <c r="R24" s="176">
        <v>5.3</v>
      </c>
      <c r="S24" s="176">
        <v>3.25</v>
      </c>
      <c r="T24" s="176">
        <v>0</v>
      </c>
      <c r="U24" s="176">
        <v>9.15</v>
      </c>
      <c r="V24" s="176">
        <v>5.26</v>
      </c>
      <c r="W24" s="176">
        <v>5.95</v>
      </c>
      <c r="X24" s="176">
        <v>22.95</v>
      </c>
      <c r="Y24" s="176">
        <v>0</v>
      </c>
      <c r="Z24" s="176">
        <v>37.770000000000003</v>
      </c>
      <c r="AA24" s="176">
        <v>10.94</v>
      </c>
      <c r="AB24" s="176">
        <v>0</v>
      </c>
      <c r="AC24" s="176">
        <v>11.2</v>
      </c>
      <c r="AD24" s="176">
        <v>0</v>
      </c>
      <c r="AE24" s="176">
        <v>0</v>
      </c>
      <c r="AF24" s="176">
        <v>0</v>
      </c>
      <c r="AG24" s="176">
        <v>21.59</v>
      </c>
      <c r="AH24" s="176">
        <v>0</v>
      </c>
      <c r="AI24" s="176">
        <v>7.23</v>
      </c>
      <c r="AJ24" s="176">
        <v>0</v>
      </c>
      <c r="AK24" s="176">
        <v>73.349999999999994</v>
      </c>
      <c r="AL24" s="176">
        <v>0</v>
      </c>
      <c r="AM24" s="176">
        <v>0</v>
      </c>
      <c r="AN24" s="176">
        <v>0</v>
      </c>
      <c r="AO24" s="176">
        <v>220.5</v>
      </c>
      <c r="AP24" s="176">
        <v>0</v>
      </c>
      <c r="AQ24" s="176">
        <v>0</v>
      </c>
      <c r="AR24" s="176">
        <v>1.33</v>
      </c>
      <c r="AS24" s="176">
        <v>0</v>
      </c>
      <c r="AT24" s="176">
        <v>15.3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9.33</v>
      </c>
      <c r="E25" s="176">
        <v>0</v>
      </c>
      <c r="F25" s="176">
        <v>0</v>
      </c>
      <c r="G25" s="176">
        <v>16.690000000000001</v>
      </c>
      <c r="H25" s="176">
        <v>0</v>
      </c>
      <c r="I25" s="176">
        <v>0</v>
      </c>
      <c r="J25" s="176">
        <v>5.29</v>
      </c>
      <c r="K25" s="176">
        <v>84.67</v>
      </c>
      <c r="L25" s="176">
        <v>45.54</v>
      </c>
      <c r="M25" s="176">
        <v>0</v>
      </c>
      <c r="N25" s="176">
        <v>0.96</v>
      </c>
      <c r="O25" s="176">
        <v>1.61</v>
      </c>
      <c r="P25" s="176">
        <v>11</v>
      </c>
      <c r="Q25" s="176">
        <v>2.5299999999999998</v>
      </c>
      <c r="R25" s="176">
        <v>5.3</v>
      </c>
      <c r="S25" s="176">
        <v>3.25</v>
      </c>
      <c r="T25" s="176">
        <v>0</v>
      </c>
      <c r="U25" s="176">
        <v>9.15</v>
      </c>
      <c r="V25" s="176">
        <v>5.26</v>
      </c>
      <c r="W25" s="176">
        <v>5.95</v>
      </c>
      <c r="X25" s="176">
        <v>22.95</v>
      </c>
      <c r="Y25" s="176">
        <v>0</v>
      </c>
      <c r="Z25" s="176">
        <v>37.770000000000003</v>
      </c>
      <c r="AA25" s="176">
        <v>10.94</v>
      </c>
      <c r="AB25" s="176">
        <v>0</v>
      </c>
      <c r="AC25" s="176">
        <v>11.55</v>
      </c>
      <c r="AD25" s="176">
        <v>0</v>
      </c>
      <c r="AE25" s="176">
        <v>0</v>
      </c>
      <c r="AF25" s="176">
        <v>0</v>
      </c>
      <c r="AG25" s="176">
        <v>21.59</v>
      </c>
      <c r="AH25" s="176">
        <v>0</v>
      </c>
      <c r="AI25" s="176">
        <v>7.23</v>
      </c>
      <c r="AJ25" s="176">
        <v>0</v>
      </c>
      <c r="AK25" s="176">
        <v>73.349999999999994</v>
      </c>
      <c r="AL25" s="176">
        <v>0</v>
      </c>
      <c r="AM25" s="176">
        <v>0</v>
      </c>
      <c r="AN25" s="176">
        <v>0</v>
      </c>
      <c r="AO25" s="176">
        <v>220.5</v>
      </c>
      <c r="AP25" s="176">
        <v>0</v>
      </c>
      <c r="AQ25" s="176">
        <v>0</v>
      </c>
      <c r="AR25" s="176">
        <v>1.33</v>
      </c>
      <c r="AS25" s="176">
        <v>0</v>
      </c>
      <c r="AT25" s="176">
        <v>15.3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9.33</v>
      </c>
      <c r="E26" s="176">
        <v>0</v>
      </c>
      <c r="F26" s="176">
        <v>0</v>
      </c>
      <c r="G26" s="176">
        <v>16.690000000000001</v>
      </c>
      <c r="H26" s="176">
        <v>0</v>
      </c>
      <c r="I26" s="176">
        <v>0</v>
      </c>
      <c r="J26" s="176">
        <v>5.29</v>
      </c>
      <c r="K26" s="176">
        <v>84.66</v>
      </c>
      <c r="L26" s="176">
        <v>45.54</v>
      </c>
      <c r="M26" s="176">
        <v>0</v>
      </c>
      <c r="N26" s="176">
        <v>0.96</v>
      </c>
      <c r="O26" s="176">
        <v>1.61</v>
      </c>
      <c r="P26" s="176">
        <v>2.21</v>
      </c>
      <c r="Q26" s="176">
        <v>2.5299999999999998</v>
      </c>
      <c r="R26" s="176">
        <v>5.3</v>
      </c>
      <c r="S26" s="176">
        <v>3.25</v>
      </c>
      <c r="T26" s="176">
        <v>0</v>
      </c>
      <c r="U26" s="176">
        <v>9.15</v>
      </c>
      <c r="V26" s="176">
        <v>5.26</v>
      </c>
      <c r="W26" s="176">
        <v>5.95</v>
      </c>
      <c r="X26" s="176">
        <v>22.95</v>
      </c>
      <c r="Y26" s="176">
        <v>0</v>
      </c>
      <c r="Z26" s="176">
        <v>37.770000000000003</v>
      </c>
      <c r="AA26" s="176">
        <v>10.94</v>
      </c>
      <c r="AB26" s="176">
        <v>0</v>
      </c>
      <c r="AC26" s="176">
        <v>11.55</v>
      </c>
      <c r="AD26" s="176">
        <v>0</v>
      </c>
      <c r="AE26" s="176">
        <v>0</v>
      </c>
      <c r="AF26" s="176">
        <v>0</v>
      </c>
      <c r="AG26" s="176">
        <v>21.59</v>
      </c>
      <c r="AH26" s="176">
        <v>0</v>
      </c>
      <c r="AI26" s="176">
        <v>7.23</v>
      </c>
      <c r="AJ26" s="176">
        <v>0</v>
      </c>
      <c r="AK26" s="176">
        <v>73.349999999999994</v>
      </c>
      <c r="AL26" s="176">
        <v>0</v>
      </c>
      <c r="AM26" s="176">
        <v>0</v>
      </c>
      <c r="AN26" s="176">
        <v>0</v>
      </c>
      <c r="AO26" s="176">
        <v>220.5</v>
      </c>
      <c r="AP26" s="176">
        <v>0</v>
      </c>
      <c r="AQ26" s="176">
        <v>0</v>
      </c>
      <c r="AR26" s="176">
        <v>1.33</v>
      </c>
      <c r="AS26" s="176">
        <v>0</v>
      </c>
      <c r="AT26" s="176">
        <v>15.3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10.67</v>
      </c>
      <c r="E27" s="176">
        <v>0</v>
      </c>
      <c r="F27" s="176">
        <v>0</v>
      </c>
      <c r="G27" s="176">
        <v>16.690000000000001</v>
      </c>
      <c r="H27" s="176">
        <v>0</v>
      </c>
      <c r="I27" s="176">
        <v>0</v>
      </c>
      <c r="J27" s="176">
        <v>5.29</v>
      </c>
      <c r="K27" s="176">
        <v>84.67</v>
      </c>
      <c r="L27" s="176">
        <v>45.54</v>
      </c>
      <c r="M27" s="176">
        <v>0</v>
      </c>
      <c r="N27" s="176">
        <v>0.96</v>
      </c>
      <c r="O27" s="176">
        <v>1.61</v>
      </c>
      <c r="P27" s="176">
        <v>2.21</v>
      </c>
      <c r="Q27" s="176">
        <v>2.5299999999999998</v>
      </c>
      <c r="R27" s="176">
        <v>5.3</v>
      </c>
      <c r="S27" s="176">
        <v>3.25</v>
      </c>
      <c r="T27" s="176">
        <v>0</v>
      </c>
      <c r="U27" s="176">
        <v>9.59</v>
      </c>
      <c r="V27" s="176">
        <v>5.26</v>
      </c>
      <c r="W27" s="176">
        <v>5.95</v>
      </c>
      <c r="X27" s="176">
        <v>22.95</v>
      </c>
      <c r="Y27" s="176">
        <v>0</v>
      </c>
      <c r="Z27" s="176">
        <v>37.770000000000003</v>
      </c>
      <c r="AA27" s="176">
        <v>10.94</v>
      </c>
      <c r="AB27" s="176">
        <v>0</v>
      </c>
      <c r="AC27" s="176">
        <v>11.57</v>
      </c>
      <c r="AD27" s="176">
        <v>0</v>
      </c>
      <c r="AE27" s="176">
        <v>0</v>
      </c>
      <c r="AF27" s="176">
        <v>0</v>
      </c>
      <c r="AG27" s="176">
        <v>21.59</v>
      </c>
      <c r="AH27" s="176">
        <v>0</v>
      </c>
      <c r="AI27" s="176">
        <v>7.23</v>
      </c>
      <c r="AJ27" s="176">
        <v>0</v>
      </c>
      <c r="AK27" s="176">
        <v>73.349999999999994</v>
      </c>
      <c r="AL27" s="176">
        <v>0</v>
      </c>
      <c r="AM27" s="176">
        <v>0</v>
      </c>
      <c r="AN27" s="176">
        <v>0</v>
      </c>
      <c r="AO27" s="176">
        <v>220.5</v>
      </c>
      <c r="AP27" s="176">
        <v>0</v>
      </c>
      <c r="AQ27" s="176">
        <v>0</v>
      </c>
      <c r="AR27" s="176">
        <v>0</v>
      </c>
      <c r="AS27" s="176">
        <v>0</v>
      </c>
      <c r="AT27" s="176">
        <v>15.3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10.67</v>
      </c>
      <c r="E28" s="176">
        <v>0</v>
      </c>
      <c r="F28" s="176">
        <v>0</v>
      </c>
      <c r="G28" s="176">
        <v>16.690000000000001</v>
      </c>
      <c r="H28" s="176">
        <v>0</v>
      </c>
      <c r="I28" s="176">
        <v>0</v>
      </c>
      <c r="J28" s="176">
        <v>5.29</v>
      </c>
      <c r="K28" s="176">
        <v>84.66</v>
      </c>
      <c r="L28" s="176">
        <v>45.54</v>
      </c>
      <c r="M28" s="176">
        <v>0</v>
      </c>
      <c r="N28" s="176">
        <v>0.96</v>
      </c>
      <c r="O28" s="176">
        <v>1.61</v>
      </c>
      <c r="P28" s="176">
        <v>2.21</v>
      </c>
      <c r="Q28" s="176">
        <v>2.5299999999999998</v>
      </c>
      <c r="R28" s="176">
        <v>5.3</v>
      </c>
      <c r="S28" s="176">
        <v>3.25</v>
      </c>
      <c r="T28" s="176">
        <v>0</v>
      </c>
      <c r="U28" s="176">
        <v>9.25</v>
      </c>
      <c r="V28" s="176">
        <v>5.26</v>
      </c>
      <c r="W28" s="176">
        <v>5.95</v>
      </c>
      <c r="X28" s="176">
        <v>22.95</v>
      </c>
      <c r="Y28" s="176">
        <v>0</v>
      </c>
      <c r="Z28" s="176">
        <v>37.770000000000003</v>
      </c>
      <c r="AA28" s="176">
        <v>10.94</v>
      </c>
      <c r="AB28" s="176">
        <v>0</v>
      </c>
      <c r="AC28" s="176">
        <v>11.57</v>
      </c>
      <c r="AD28" s="176">
        <v>0</v>
      </c>
      <c r="AE28" s="176">
        <v>0</v>
      </c>
      <c r="AF28" s="176">
        <v>0</v>
      </c>
      <c r="AG28" s="176">
        <v>21.59</v>
      </c>
      <c r="AH28" s="176">
        <v>0</v>
      </c>
      <c r="AI28" s="176">
        <v>7.23</v>
      </c>
      <c r="AJ28" s="176">
        <v>0</v>
      </c>
      <c r="AK28" s="176">
        <v>73.349999999999994</v>
      </c>
      <c r="AL28" s="176">
        <v>0</v>
      </c>
      <c r="AM28" s="176">
        <v>0</v>
      </c>
      <c r="AN28" s="176">
        <v>0</v>
      </c>
      <c r="AO28" s="176">
        <v>220.5</v>
      </c>
      <c r="AP28" s="176">
        <v>0</v>
      </c>
      <c r="AQ28" s="176">
        <v>0</v>
      </c>
      <c r="AR28" s="176">
        <v>0</v>
      </c>
      <c r="AS28" s="176">
        <v>0</v>
      </c>
      <c r="AT28" s="176">
        <v>15.3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10.67</v>
      </c>
      <c r="E29" s="176">
        <v>0</v>
      </c>
      <c r="F29" s="176">
        <v>0</v>
      </c>
      <c r="G29" s="176">
        <v>16.690000000000001</v>
      </c>
      <c r="H29" s="176">
        <v>0</v>
      </c>
      <c r="I29" s="176">
        <v>0</v>
      </c>
      <c r="J29" s="176">
        <v>5.29</v>
      </c>
      <c r="K29" s="176">
        <v>84.63</v>
      </c>
      <c r="L29" s="176">
        <v>45.68</v>
      </c>
      <c r="M29" s="176">
        <v>0</v>
      </c>
      <c r="N29" s="176">
        <v>0.96</v>
      </c>
      <c r="O29" s="176">
        <v>1.61</v>
      </c>
      <c r="P29" s="176">
        <v>2.21</v>
      </c>
      <c r="Q29" s="176">
        <v>2.5299999999999998</v>
      </c>
      <c r="R29" s="176">
        <v>5.3</v>
      </c>
      <c r="S29" s="176">
        <v>3.26</v>
      </c>
      <c r="T29" s="176">
        <v>0</v>
      </c>
      <c r="U29" s="176">
        <v>9.25</v>
      </c>
      <c r="V29" s="176">
        <v>5.26</v>
      </c>
      <c r="W29" s="176">
        <v>5.95</v>
      </c>
      <c r="X29" s="176">
        <v>22.95</v>
      </c>
      <c r="Y29" s="176">
        <v>0</v>
      </c>
      <c r="Z29" s="176">
        <v>37.770000000000003</v>
      </c>
      <c r="AA29" s="176">
        <v>10.94</v>
      </c>
      <c r="AB29" s="176">
        <v>0</v>
      </c>
      <c r="AC29" s="176">
        <v>11.57</v>
      </c>
      <c r="AD29" s="176">
        <v>0</v>
      </c>
      <c r="AE29" s="176">
        <v>0</v>
      </c>
      <c r="AF29" s="176">
        <v>0</v>
      </c>
      <c r="AG29" s="176">
        <v>21.59</v>
      </c>
      <c r="AH29" s="176">
        <v>0</v>
      </c>
      <c r="AI29" s="176">
        <v>7.23</v>
      </c>
      <c r="AJ29" s="176">
        <v>0</v>
      </c>
      <c r="AK29" s="176">
        <v>73.349999999999994</v>
      </c>
      <c r="AL29" s="176">
        <v>0</v>
      </c>
      <c r="AM29" s="176">
        <v>0</v>
      </c>
      <c r="AN29" s="176">
        <v>0</v>
      </c>
      <c r="AO29" s="176">
        <v>220.5</v>
      </c>
      <c r="AP29" s="176">
        <v>0</v>
      </c>
      <c r="AQ29" s="176">
        <v>0</v>
      </c>
      <c r="AR29" s="176">
        <v>0</v>
      </c>
      <c r="AS29" s="176">
        <v>0</v>
      </c>
      <c r="AT29" s="176">
        <v>15.3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10.67</v>
      </c>
      <c r="E30" s="176">
        <v>0</v>
      </c>
      <c r="F30" s="176">
        <v>0</v>
      </c>
      <c r="G30" s="176">
        <v>16.690000000000001</v>
      </c>
      <c r="H30" s="176">
        <v>0</v>
      </c>
      <c r="I30" s="176">
        <v>0</v>
      </c>
      <c r="J30" s="176">
        <v>5.29</v>
      </c>
      <c r="K30" s="176">
        <v>84.62</v>
      </c>
      <c r="L30" s="176">
        <v>45.68</v>
      </c>
      <c r="M30" s="176">
        <v>0</v>
      </c>
      <c r="N30" s="176">
        <v>0.96</v>
      </c>
      <c r="O30" s="176">
        <v>1.61</v>
      </c>
      <c r="P30" s="176">
        <v>2.21</v>
      </c>
      <c r="Q30" s="176">
        <v>2.5299999999999998</v>
      </c>
      <c r="R30" s="176">
        <v>5.27</v>
      </c>
      <c r="S30" s="176">
        <v>3.26</v>
      </c>
      <c r="T30" s="176">
        <v>0</v>
      </c>
      <c r="U30" s="176">
        <v>9.25</v>
      </c>
      <c r="V30" s="176">
        <v>5.26</v>
      </c>
      <c r="W30" s="176">
        <v>5.95</v>
      </c>
      <c r="X30" s="176">
        <v>22.95</v>
      </c>
      <c r="Y30" s="176">
        <v>0</v>
      </c>
      <c r="Z30" s="176">
        <v>37.770000000000003</v>
      </c>
      <c r="AA30" s="176">
        <v>10.94</v>
      </c>
      <c r="AB30" s="176">
        <v>0</v>
      </c>
      <c r="AC30" s="176">
        <v>11.57</v>
      </c>
      <c r="AD30" s="176">
        <v>0</v>
      </c>
      <c r="AE30" s="176">
        <v>0</v>
      </c>
      <c r="AF30" s="176">
        <v>0</v>
      </c>
      <c r="AG30" s="176">
        <v>21.59</v>
      </c>
      <c r="AH30" s="176">
        <v>0</v>
      </c>
      <c r="AI30" s="176">
        <v>7.23</v>
      </c>
      <c r="AJ30" s="176">
        <v>0</v>
      </c>
      <c r="AK30" s="176">
        <v>73.349999999999994</v>
      </c>
      <c r="AL30" s="176">
        <v>0</v>
      </c>
      <c r="AM30" s="176">
        <v>0</v>
      </c>
      <c r="AN30" s="176">
        <v>0</v>
      </c>
      <c r="AO30" s="176">
        <v>220.5</v>
      </c>
      <c r="AP30" s="176">
        <v>0</v>
      </c>
      <c r="AQ30" s="176">
        <v>0</v>
      </c>
      <c r="AR30" s="176">
        <v>0</v>
      </c>
      <c r="AS30" s="176">
        <v>0</v>
      </c>
      <c r="AT30" s="176">
        <v>15.3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10.4</v>
      </c>
      <c r="E31" s="176">
        <v>0</v>
      </c>
      <c r="F31" s="176">
        <v>0</v>
      </c>
      <c r="G31" s="176">
        <v>16.690000000000001</v>
      </c>
      <c r="H31" s="176">
        <v>0</v>
      </c>
      <c r="I31" s="176">
        <v>0</v>
      </c>
      <c r="J31" s="176">
        <v>5.29</v>
      </c>
      <c r="K31" s="176">
        <v>84.63</v>
      </c>
      <c r="L31" s="176">
        <v>45.54</v>
      </c>
      <c r="M31" s="176">
        <v>0</v>
      </c>
      <c r="N31" s="176">
        <v>0.96</v>
      </c>
      <c r="O31" s="176">
        <v>1.61</v>
      </c>
      <c r="P31" s="176">
        <v>2.21</v>
      </c>
      <c r="Q31" s="176">
        <v>2.5299999999999998</v>
      </c>
      <c r="R31" s="176">
        <v>5.27</v>
      </c>
      <c r="S31" s="176">
        <v>3.25</v>
      </c>
      <c r="T31" s="176">
        <v>0</v>
      </c>
      <c r="U31" s="176">
        <v>9.25</v>
      </c>
      <c r="V31" s="176">
        <v>5.26</v>
      </c>
      <c r="W31" s="176">
        <v>5.95</v>
      </c>
      <c r="X31" s="176">
        <v>22.95</v>
      </c>
      <c r="Y31" s="176">
        <v>0</v>
      </c>
      <c r="Z31" s="176">
        <v>37.770000000000003</v>
      </c>
      <c r="AA31" s="176">
        <v>10.94</v>
      </c>
      <c r="AB31" s="176">
        <v>0</v>
      </c>
      <c r="AC31" s="176">
        <v>11.55</v>
      </c>
      <c r="AD31" s="176">
        <v>0</v>
      </c>
      <c r="AE31" s="176">
        <v>0</v>
      </c>
      <c r="AF31" s="176">
        <v>0</v>
      </c>
      <c r="AG31" s="176">
        <v>21.59</v>
      </c>
      <c r="AH31" s="176">
        <v>0</v>
      </c>
      <c r="AI31" s="176">
        <v>7.23</v>
      </c>
      <c r="AJ31" s="176">
        <v>0</v>
      </c>
      <c r="AK31" s="176">
        <v>73.349999999999994</v>
      </c>
      <c r="AL31" s="176">
        <v>0</v>
      </c>
      <c r="AM31" s="176">
        <v>0</v>
      </c>
      <c r="AN31" s="176">
        <v>0</v>
      </c>
      <c r="AO31" s="176">
        <v>220.5</v>
      </c>
      <c r="AP31" s="176">
        <v>0</v>
      </c>
      <c r="AQ31" s="176">
        <v>0</v>
      </c>
      <c r="AR31" s="176">
        <v>0</v>
      </c>
      <c r="AS31" s="176">
        <v>0</v>
      </c>
      <c r="AT31" s="176">
        <v>15.3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10.4</v>
      </c>
      <c r="E32" s="176">
        <v>0</v>
      </c>
      <c r="F32" s="176">
        <v>0</v>
      </c>
      <c r="G32" s="176">
        <v>16.690000000000001</v>
      </c>
      <c r="H32" s="176">
        <v>0</v>
      </c>
      <c r="I32" s="176">
        <v>0</v>
      </c>
      <c r="J32" s="176">
        <v>5.29</v>
      </c>
      <c r="K32" s="176">
        <v>84.62</v>
      </c>
      <c r="L32" s="176">
        <v>45.54</v>
      </c>
      <c r="M32" s="176">
        <v>0</v>
      </c>
      <c r="N32" s="176">
        <v>0.96</v>
      </c>
      <c r="O32" s="176">
        <v>1.61</v>
      </c>
      <c r="P32" s="176">
        <v>2.21</v>
      </c>
      <c r="Q32" s="176">
        <v>2.5299999999999998</v>
      </c>
      <c r="R32" s="176">
        <v>5.27</v>
      </c>
      <c r="S32" s="176">
        <v>3.25</v>
      </c>
      <c r="T32" s="176">
        <v>0</v>
      </c>
      <c r="U32" s="176">
        <v>9.25</v>
      </c>
      <c r="V32" s="176">
        <v>5.26</v>
      </c>
      <c r="W32" s="176">
        <v>5.95</v>
      </c>
      <c r="X32" s="176">
        <v>22.95</v>
      </c>
      <c r="Y32" s="176">
        <v>0</v>
      </c>
      <c r="Z32" s="176">
        <v>37.770000000000003</v>
      </c>
      <c r="AA32" s="176">
        <v>10.94</v>
      </c>
      <c r="AB32" s="176">
        <v>0</v>
      </c>
      <c r="AC32" s="176">
        <v>11.55</v>
      </c>
      <c r="AD32" s="176">
        <v>0</v>
      </c>
      <c r="AE32" s="176">
        <v>0</v>
      </c>
      <c r="AF32" s="176">
        <v>0</v>
      </c>
      <c r="AG32" s="176">
        <v>21.59</v>
      </c>
      <c r="AH32" s="176">
        <v>0</v>
      </c>
      <c r="AI32" s="176">
        <v>7.23</v>
      </c>
      <c r="AJ32" s="176">
        <v>0</v>
      </c>
      <c r="AK32" s="176">
        <v>73.349999999999994</v>
      </c>
      <c r="AL32" s="176">
        <v>0</v>
      </c>
      <c r="AM32" s="176">
        <v>0</v>
      </c>
      <c r="AN32" s="176">
        <v>0</v>
      </c>
      <c r="AO32" s="176">
        <v>220.5</v>
      </c>
      <c r="AP32" s="176">
        <v>0</v>
      </c>
      <c r="AQ32" s="176">
        <v>0</v>
      </c>
      <c r="AR32" s="176">
        <v>0</v>
      </c>
      <c r="AS32" s="176">
        <v>0</v>
      </c>
      <c r="AT32" s="176">
        <v>15.3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10.4</v>
      </c>
      <c r="E33" s="176">
        <v>0</v>
      </c>
      <c r="F33" s="176">
        <v>0</v>
      </c>
      <c r="G33" s="176">
        <v>16.690000000000001</v>
      </c>
      <c r="H33" s="176">
        <v>0</v>
      </c>
      <c r="I33" s="176">
        <v>0</v>
      </c>
      <c r="J33" s="176">
        <v>5.29</v>
      </c>
      <c r="K33" s="176">
        <v>84.63</v>
      </c>
      <c r="L33" s="176">
        <v>45.54</v>
      </c>
      <c r="M33" s="176">
        <v>0</v>
      </c>
      <c r="N33" s="176">
        <v>0.96</v>
      </c>
      <c r="O33" s="176">
        <v>1.61</v>
      </c>
      <c r="P33" s="176">
        <v>2.21</v>
      </c>
      <c r="Q33" s="176">
        <v>2.5299999999999998</v>
      </c>
      <c r="R33" s="176">
        <v>5.3</v>
      </c>
      <c r="S33" s="176">
        <v>3.25</v>
      </c>
      <c r="T33" s="176">
        <v>0</v>
      </c>
      <c r="U33" s="176">
        <v>9.25</v>
      </c>
      <c r="V33" s="176">
        <v>5.26</v>
      </c>
      <c r="W33" s="176">
        <v>5.95</v>
      </c>
      <c r="X33" s="176">
        <v>22.95</v>
      </c>
      <c r="Y33" s="176">
        <v>0</v>
      </c>
      <c r="Z33" s="176">
        <v>37.770000000000003</v>
      </c>
      <c r="AA33" s="176">
        <v>10.94</v>
      </c>
      <c r="AB33" s="176">
        <v>0</v>
      </c>
      <c r="AC33" s="176">
        <v>11.55</v>
      </c>
      <c r="AD33" s="176">
        <v>0</v>
      </c>
      <c r="AE33" s="176">
        <v>0</v>
      </c>
      <c r="AF33" s="176">
        <v>0</v>
      </c>
      <c r="AG33" s="176">
        <v>21.59</v>
      </c>
      <c r="AH33" s="176">
        <v>0</v>
      </c>
      <c r="AI33" s="176">
        <v>7.23</v>
      </c>
      <c r="AJ33" s="176">
        <v>0</v>
      </c>
      <c r="AK33" s="176">
        <v>73.349999999999994</v>
      </c>
      <c r="AL33" s="176">
        <v>0</v>
      </c>
      <c r="AM33" s="176">
        <v>0</v>
      </c>
      <c r="AN33" s="176">
        <v>0</v>
      </c>
      <c r="AO33" s="176">
        <v>220.5</v>
      </c>
      <c r="AP33" s="176">
        <v>0</v>
      </c>
      <c r="AQ33" s="176">
        <v>0</v>
      </c>
      <c r="AR33" s="176">
        <v>0</v>
      </c>
      <c r="AS33" s="176">
        <v>0</v>
      </c>
      <c r="AT33" s="176">
        <v>15.3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10.4</v>
      </c>
      <c r="E34" s="176">
        <v>0</v>
      </c>
      <c r="F34" s="176">
        <v>0</v>
      </c>
      <c r="G34" s="176">
        <v>16.690000000000001</v>
      </c>
      <c r="H34" s="176">
        <v>0</v>
      </c>
      <c r="I34" s="176">
        <v>0</v>
      </c>
      <c r="J34" s="176">
        <v>5.29</v>
      </c>
      <c r="K34" s="176">
        <v>84.62</v>
      </c>
      <c r="L34" s="176">
        <v>45.54</v>
      </c>
      <c r="M34" s="176">
        <v>0</v>
      </c>
      <c r="N34" s="176">
        <v>0.96</v>
      </c>
      <c r="O34" s="176">
        <v>1.61</v>
      </c>
      <c r="P34" s="176">
        <v>2.21</v>
      </c>
      <c r="Q34" s="176">
        <v>2.5299999999999998</v>
      </c>
      <c r="R34" s="176">
        <v>5.3</v>
      </c>
      <c r="S34" s="176">
        <v>3.25</v>
      </c>
      <c r="T34" s="176">
        <v>0</v>
      </c>
      <c r="U34" s="176">
        <v>9.25</v>
      </c>
      <c r="V34" s="176">
        <v>5.26</v>
      </c>
      <c r="W34" s="176">
        <v>5.95</v>
      </c>
      <c r="X34" s="176">
        <v>22.95</v>
      </c>
      <c r="Y34" s="176">
        <v>0</v>
      </c>
      <c r="Z34" s="176">
        <v>37.770000000000003</v>
      </c>
      <c r="AA34" s="176">
        <v>10.94</v>
      </c>
      <c r="AB34" s="176">
        <v>0</v>
      </c>
      <c r="AC34" s="176">
        <v>11.55</v>
      </c>
      <c r="AD34" s="176">
        <v>0</v>
      </c>
      <c r="AE34" s="176">
        <v>0</v>
      </c>
      <c r="AF34" s="176">
        <v>0</v>
      </c>
      <c r="AG34" s="176">
        <v>21.59</v>
      </c>
      <c r="AH34" s="176">
        <v>0</v>
      </c>
      <c r="AI34" s="176">
        <v>7.23</v>
      </c>
      <c r="AJ34" s="176">
        <v>0</v>
      </c>
      <c r="AK34" s="176">
        <v>73.349999999999994</v>
      </c>
      <c r="AL34" s="176">
        <v>0</v>
      </c>
      <c r="AM34" s="176">
        <v>0</v>
      </c>
      <c r="AN34" s="176">
        <v>0</v>
      </c>
      <c r="AO34" s="176">
        <v>220.5</v>
      </c>
      <c r="AP34" s="176">
        <v>0</v>
      </c>
      <c r="AQ34" s="176">
        <v>0</v>
      </c>
      <c r="AR34" s="176">
        <v>0</v>
      </c>
      <c r="AS34" s="176">
        <v>0</v>
      </c>
      <c r="AT34" s="176">
        <v>15.3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10.130000000000001</v>
      </c>
      <c r="E35" s="176">
        <v>0</v>
      </c>
      <c r="F35" s="176">
        <v>0</v>
      </c>
      <c r="G35" s="176">
        <v>16.690000000000001</v>
      </c>
      <c r="H35" s="176">
        <v>0</v>
      </c>
      <c r="I35" s="176">
        <v>0</v>
      </c>
      <c r="J35" s="176">
        <v>5.29</v>
      </c>
      <c r="K35" s="176">
        <v>84.63</v>
      </c>
      <c r="L35" s="176">
        <v>45.54</v>
      </c>
      <c r="M35" s="176">
        <v>0</v>
      </c>
      <c r="N35" s="176">
        <v>0.96</v>
      </c>
      <c r="O35" s="176">
        <v>1.61</v>
      </c>
      <c r="P35" s="176">
        <v>2.21</v>
      </c>
      <c r="Q35" s="176">
        <v>2.5299999999999998</v>
      </c>
      <c r="R35" s="176">
        <v>5.25</v>
      </c>
      <c r="S35" s="176">
        <v>3.23</v>
      </c>
      <c r="T35" s="176">
        <v>0</v>
      </c>
      <c r="U35" s="176">
        <v>9.25</v>
      </c>
      <c r="V35" s="176">
        <v>5.26</v>
      </c>
      <c r="W35" s="176">
        <v>5.95</v>
      </c>
      <c r="X35" s="176">
        <v>22.95</v>
      </c>
      <c r="Y35" s="176">
        <v>0</v>
      </c>
      <c r="Z35" s="176">
        <v>37.770000000000003</v>
      </c>
      <c r="AA35" s="176">
        <v>10.94</v>
      </c>
      <c r="AB35" s="176">
        <v>0</v>
      </c>
      <c r="AC35" s="176">
        <v>11.55</v>
      </c>
      <c r="AD35" s="176">
        <v>0</v>
      </c>
      <c r="AE35" s="176">
        <v>0</v>
      </c>
      <c r="AF35" s="176">
        <v>0</v>
      </c>
      <c r="AG35" s="176">
        <v>21.59</v>
      </c>
      <c r="AH35" s="176">
        <v>0</v>
      </c>
      <c r="AI35" s="176">
        <v>7.23</v>
      </c>
      <c r="AJ35" s="176">
        <v>0</v>
      </c>
      <c r="AK35" s="176">
        <v>73.349999999999994</v>
      </c>
      <c r="AL35" s="176">
        <v>0</v>
      </c>
      <c r="AM35" s="176">
        <v>0</v>
      </c>
      <c r="AN35" s="176">
        <v>0</v>
      </c>
      <c r="AO35" s="176">
        <v>220.5</v>
      </c>
      <c r="AP35" s="176">
        <v>0</v>
      </c>
      <c r="AQ35" s="176">
        <v>0</v>
      </c>
      <c r="AR35" s="176">
        <v>0</v>
      </c>
      <c r="AS35" s="176">
        <v>0</v>
      </c>
      <c r="AT35" s="176">
        <v>15.3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10.130000000000001</v>
      </c>
      <c r="E36" s="176">
        <v>0</v>
      </c>
      <c r="F36" s="176">
        <v>0</v>
      </c>
      <c r="G36" s="176">
        <v>16.690000000000001</v>
      </c>
      <c r="H36" s="176">
        <v>0</v>
      </c>
      <c r="I36" s="176">
        <v>0</v>
      </c>
      <c r="J36" s="176">
        <v>5.29</v>
      </c>
      <c r="K36" s="176">
        <v>84.62</v>
      </c>
      <c r="L36" s="176">
        <v>45.54</v>
      </c>
      <c r="M36" s="176">
        <v>0</v>
      </c>
      <c r="N36" s="176">
        <v>0.96</v>
      </c>
      <c r="O36" s="176">
        <v>1.61</v>
      </c>
      <c r="P36" s="176">
        <v>2.21</v>
      </c>
      <c r="Q36" s="176">
        <v>2.5299999999999998</v>
      </c>
      <c r="R36" s="176">
        <v>5.25</v>
      </c>
      <c r="S36" s="176">
        <v>3.23</v>
      </c>
      <c r="T36" s="176">
        <v>0</v>
      </c>
      <c r="U36" s="176">
        <v>9.25</v>
      </c>
      <c r="V36" s="176">
        <v>5.26</v>
      </c>
      <c r="W36" s="176">
        <v>5.95</v>
      </c>
      <c r="X36" s="176">
        <v>22.95</v>
      </c>
      <c r="Y36" s="176">
        <v>0</v>
      </c>
      <c r="Z36" s="176">
        <v>37.770000000000003</v>
      </c>
      <c r="AA36" s="176">
        <v>10.94</v>
      </c>
      <c r="AB36" s="176">
        <v>0</v>
      </c>
      <c r="AC36" s="176">
        <v>11.55</v>
      </c>
      <c r="AD36" s="176">
        <v>0</v>
      </c>
      <c r="AE36" s="176">
        <v>0</v>
      </c>
      <c r="AF36" s="176">
        <v>0</v>
      </c>
      <c r="AG36" s="176">
        <v>21.59</v>
      </c>
      <c r="AH36" s="176">
        <v>0</v>
      </c>
      <c r="AI36" s="176">
        <v>7.23</v>
      </c>
      <c r="AJ36" s="176">
        <v>0</v>
      </c>
      <c r="AK36" s="176">
        <v>73.349999999999994</v>
      </c>
      <c r="AL36" s="176">
        <v>0</v>
      </c>
      <c r="AM36" s="176">
        <v>0</v>
      </c>
      <c r="AN36" s="176">
        <v>0</v>
      </c>
      <c r="AO36" s="176">
        <v>220.5</v>
      </c>
      <c r="AP36" s="176">
        <v>0</v>
      </c>
      <c r="AQ36" s="176">
        <v>0</v>
      </c>
      <c r="AR36" s="176">
        <v>0</v>
      </c>
      <c r="AS36" s="176">
        <v>0</v>
      </c>
      <c r="AT36" s="176">
        <v>15.3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10.130000000000001</v>
      </c>
      <c r="E37" s="176">
        <v>0</v>
      </c>
      <c r="F37" s="176">
        <v>0</v>
      </c>
      <c r="G37" s="176">
        <v>16.690000000000001</v>
      </c>
      <c r="H37" s="176">
        <v>0</v>
      </c>
      <c r="I37" s="176">
        <v>10.45</v>
      </c>
      <c r="J37" s="176">
        <v>5.29</v>
      </c>
      <c r="K37" s="176">
        <v>84.63</v>
      </c>
      <c r="L37" s="176">
        <v>45.54</v>
      </c>
      <c r="M37" s="176">
        <v>0</v>
      </c>
      <c r="N37" s="176">
        <v>0.96</v>
      </c>
      <c r="O37" s="176">
        <v>1.61</v>
      </c>
      <c r="P37" s="176">
        <v>2.21</v>
      </c>
      <c r="Q37" s="176">
        <v>2.5299999999999998</v>
      </c>
      <c r="R37" s="176">
        <v>5.25</v>
      </c>
      <c r="S37" s="176">
        <v>3.23</v>
      </c>
      <c r="T37" s="176">
        <v>0</v>
      </c>
      <c r="U37" s="176">
        <v>9.25</v>
      </c>
      <c r="V37" s="176">
        <v>5.26</v>
      </c>
      <c r="W37" s="176">
        <v>5.95</v>
      </c>
      <c r="X37" s="176">
        <v>22.95</v>
      </c>
      <c r="Y37" s="176">
        <v>0</v>
      </c>
      <c r="Z37" s="176">
        <v>37.770000000000003</v>
      </c>
      <c r="AA37" s="176">
        <v>10.94</v>
      </c>
      <c r="AB37" s="176">
        <v>0</v>
      </c>
      <c r="AC37" s="176">
        <v>11.55</v>
      </c>
      <c r="AD37" s="176">
        <v>0</v>
      </c>
      <c r="AE37" s="176">
        <v>0</v>
      </c>
      <c r="AF37" s="176">
        <v>0</v>
      </c>
      <c r="AG37" s="176">
        <v>17.84</v>
      </c>
      <c r="AH37" s="176">
        <v>0</v>
      </c>
      <c r="AI37" s="176">
        <v>7.23</v>
      </c>
      <c r="AJ37" s="176">
        <v>0</v>
      </c>
      <c r="AK37" s="176">
        <v>73.349999999999994</v>
      </c>
      <c r="AL37" s="176">
        <v>0</v>
      </c>
      <c r="AM37" s="176">
        <v>0</v>
      </c>
      <c r="AN37" s="176">
        <v>0</v>
      </c>
      <c r="AO37" s="176">
        <v>220.5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10.130000000000001</v>
      </c>
      <c r="E38" s="176">
        <v>0</v>
      </c>
      <c r="F38" s="176">
        <v>0</v>
      </c>
      <c r="G38" s="176">
        <v>16.690000000000001</v>
      </c>
      <c r="H38" s="176">
        <v>0</v>
      </c>
      <c r="I38" s="176">
        <v>10.45</v>
      </c>
      <c r="J38" s="176">
        <v>5.29</v>
      </c>
      <c r="K38" s="176">
        <v>84.77</v>
      </c>
      <c r="L38" s="176">
        <v>45.54</v>
      </c>
      <c r="M38" s="176">
        <v>0</v>
      </c>
      <c r="N38" s="176">
        <v>0.96</v>
      </c>
      <c r="O38" s="176">
        <v>1.61</v>
      </c>
      <c r="P38" s="176">
        <v>2.21</v>
      </c>
      <c r="Q38" s="176">
        <v>2.5299999999999998</v>
      </c>
      <c r="R38" s="176">
        <v>5.25</v>
      </c>
      <c r="S38" s="176">
        <v>3.23</v>
      </c>
      <c r="T38" s="176">
        <v>0</v>
      </c>
      <c r="U38" s="176">
        <v>9.25</v>
      </c>
      <c r="V38" s="176">
        <v>5.26</v>
      </c>
      <c r="W38" s="176">
        <v>5.95</v>
      </c>
      <c r="X38" s="176">
        <v>22.95</v>
      </c>
      <c r="Y38" s="176">
        <v>0</v>
      </c>
      <c r="Z38" s="176">
        <v>37.770000000000003</v>
      </c>
      <c r="AA38" s="176">
        <v>10.94</v>
      </c>
      <c r="AB38" s="176">
        <v>0</v>
      </c>
      <c r="AC38" s="176">
        <v>11.91</v>
      </c>
      <c r="AD38" s="176">
        <v>0</v>
      </c>
      <c r="AE38" s="176">
        <v>0</v>
      </c>
      <c r="AF38" s="176">
        <v>0</v>
      </c>
      <c r="AG38" s="176">
        <v>17.84</v>
      </c>
      <c r="AH38" s="176">
        <v>0</v>
      </c>
      <c r="AI38" s="176">
        <v>7.23</v>
      </c>
      <c r="AJ38" s="176">
        <v>0</v>
      </c>
      <c r="AK38" s="176">
        <v>73.349999999999994</v>
      </c>
      <c r="AL38" s="176">
        <v>0</v>
      </c>
      <c r="AM38" s="176">
        <v>0</v>
      </c>
      <c r="AN38" s="176">
        <v>0</v>
      </c>
      <c r="AO38" s="176">
        <v>220.5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10.130000000000001</v>
      </c>
      <c r="E39" s="176">
        <v>0</v>
      </c>
      <c r="F39" s="176">
        <v>0</v>
      </c>
      <c r="G39" s="176">
        <v>16.690000000000001</v>
      </c>
      <c r="H39" s="176">
        <v>0</v>
      </c>
      <c r="I39" s="176">
        <v>10.45</v>
      </c>
      <c r="J39" s="176">
        <v>5.29</v>
      </c>
      <c r="K39" s="176">
        <v>84.77</v>
      </c>
      <c r="L39" s="176">
        <v>45.49</v>
      </c>
      <c r="M39" s="176">
        <v>0</v>
      </c>
      <c r="N39" s="176">
        <v>0.96</v>
      </c>
      <c r="O39" s="176">
        <v>1.61</v>
      </c>
      <c r="P39" s="176">
        <v>2.21</v>
      </c>
      <c r="Q39" s="176">
        <v>2.5299999999999998</v>
      </c>
      <c r="R39" s="176">
        <v>5.25</v>
      </c>
      <c r="S39" s="176">
        <v>3.23</v>
      </c>
      <c r="T39" s="176">
        <v>0</v>
      </c>
      <c r="U39" s="176">
        <v>9.25</v>
      </c>
      <c r="V39" s="176">
        <v>5.26</v>
      </c>
      <c r="W39" s="176">
        <v>5.95</v>
      </c>
      <c r="X39" s="176">
        <v>22.95</v>
      </c>
      <c r="Y39" s="176">
        <v>0</v>
      </c>
      <c r="Z39" s="176">
        <v>37.770000000000003</v>
      </c>
      <c r="AA39" s="176">
        <v>10.94</v>
      </c>
      <c r="AB39" s="176">
        <v>0</v>
      </c>
      <c r="AC39" s="176">
        <v>11.91</v>
      </c>
      <c r="AD39" s="176">
        <v>0</v>
      </c>
      <c r="AE39" s="176">
        <v>0</v>
      </c>
      <c r="AF39" s="176">
        <v>0</v>
      </c>
      <c r="AG39" s="176">
        <v>17.84</v>
      </c>
      <c r="AH39" s="176">
        <v>0</v>
      </c>
      <c r="AI39" s="176">
        <v>7.23</v>
      </c>
      <c r="AJ39" s="176">
        <v>0</v>
      </c>
      <c r="AK39" s="176">
        <v>73.349999999999994</v>
      </c>
      <c r="AL39" s="176">
        <v>0</v>
      </c>
      <c r="AM39" s="176">
        <v>0</v>
      </c>
      <c r="AN39" s="176">
        <v>0</v>
      </c>
      <c r="AO39" s="176">
        <v>220.5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10.130000000000001</v>
      </c>
      <c r="E40" s="176">
        <v>0</v>
      </c>
      <c r="F40" s="176">
        <v>0</v>
      </c>
      <c r="G40" s="176">
        <v>16.690000000000001</v>
      </c>
      <c r="H40" s="176">
        <v>0</v>
      </c>
      <c r="I40" s="176">
        <v>10.45</v>
      </c>
      <c r="J40" s="176">
        <v>5.29</v>
      </c>
      <c r="K40" s="176">
        <v>84.77</v>
      </c>
      <c r="L40" s="176">
        <v>45.49</v>
      </c>
      <c r="M40" s="176">
        <v>0</v>
      </c>
      <c r="N40" s="176">
        <v>0.96</v>
      </c>
      <c r="O40" s="176">
        <v>1.61</v>
      </c>
      <c r="P40" s="176">
        <v>2.21</v>
      </c>
      <c r="Q40" s="176">
        <v>2.5299999999999998</v>
      </c>
      <c r="R40" s="176">
        <v>5.25</v>
      </c>
      <c r="S40" s="176">
        <v>3.23</v>
      </c>
      <c r="T40" s="176">
        <v>0</v>
      </c>
      <c r="U40" s="176">
        <v>9.25</v>
      </c>
      <c r="V40" s="176">
        <v>5.26</v>
      </c>
      <c r="W40" s="176">
        <v>5.95</v>
      </c>
      <c r="X40" s="176">
        <v>22.95</v>
      </c>
      <c r="Y40" s="176">
        <v>0</v>
      </c>
      <c r="Z40" s="176">
        <v>37.770000000000003</v>
      </c>
      <c r="AA40" s="176">
        <v>10.94</v>
      </c>
      <c r="AB40" s="176">
        <v>0</v>
      </c>
      <c r="AC40" s="176">
        <v>11.91</v>
      </c>
      <c r="AD40" s="176">
        <v>0</v>
      </c>
      <c r="AE40" s="176">
        <v>0</v>
      </c>
      <c r="AF40" s="176">
        <v>0</v>
      </c>
      <c r="AG40" s="176">
        <v>17.84</v>
      </c>
      <c r="AH40" s="176">
        <v>0</v>
      </c>
      <c r="AI40" s="176">
        <v>7.23</v>
      </c>
      <c r="AJ40" s="176">
        <v>0</v>
      </c>
      <c r="AK40" s="176">
        <v>73.349999999999994</v>
      </c>
      <c r="AL40" s="176">
        <v>0</v>
      </c>
      <c r="AM40" s="176">
        <v>0</v>
      </c>
      <c r="AN40" s="176">
        <v>0</v>
      </c>
      <c r="AO40" s="176">
        <v>220.5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10.130000000000001</v>
      </c>
      <c r="E41" s="176">
        <v>0</v>
      </c>
      <c r="F41" s="176">
        <v>0</v>
      </c>
      <c r="G41" s="176">
        <v>16.690000000000001</v>
      </c>
      <c r="H41" s="176">
        <v>0</v>
      </c>
      <c r="I41" s="176">
        <v>10.45</v>
      </c>
      <c r="J41" s="176">
        <v>5.29</v>
      </c>
      <c r="K41" s="176">
        <v>84.78</v>
      </c>
      <c r="L41" s="176">
        <v>45.49</v>
      </c>
      <c r="M41" s="176">
        <v>0</v>
      </c>
      <c r="N41" s="176">
        <v>0.96</v>
      </c>
      <c r="O41" s="176">
        <v>1.61</v>
      </c>
      <c r="P41" s="176">
        <v>2.21</v>
      </c>
      <c r="Q41" s="176">
        <v>2.5299999999999998</v>
      </c>
      <c r="R41" s="176">
        <v>5.25</v>
      </c>
      <c r="S41" s="176">
        <v>3.23</v>
      </c>
      <c r="T41" s="176">
        <v>0</v>
      </c>
      <c r="U41" s="176">
        <v>9.25</v>
      </c>
      <c r="V41" s="176">
        <v>5.26</v>
      </c>
      <c r="W41" s="176">
        <v>5.95</v>
      </c>
      <c r="X41" s="176">
        <v>22.95</v>
      </c>
      <c r="Y41" s="176">
        <v>0</v>
      </c>
      <c r="Z41" s="176">
        <v>37.770000000000003</v>
      </c>
      <c r="AA41" s="176">
        <v>10.94</v>
      </c>
      <c r="AB41" s="176">
        <v>0</v>
      </c>
      <c r="AC41" s="176">
        <v>11.91</v>
      </c>
      <c r="AD41" s="176">
        <v>0</v>
      </c>
      <c r="AE41" s="176">
        <v>0</v>
      </c>
      <c r="AF41" s="176">
        <v>0</v>
      </c>
      <c r="AG41" s="176">
        <v>17.84</v>
      </c>
      <c r="AH41" s="176">
        <v>0</v>
      </c>
      <c r="AI41" s="176">
        <v>7.23</v>
      </c>
      <c r="AJ41" s="176">
        <v>0</v>
      </c>
      <c r="AK41" s="176">
        <v>73.349999999999994</v>
      </c>
      <c r="AL41" s="176">
        <v>0</v>
      </c>
      <c r="AM41" s="176">
        <v>0</v>
      </c>
      <c r="AN41" s="176">
        <v>0</v>
      </c>
      <c r="AO41" s="176">
        <v>220.5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10.130000000000001</v>
      </c>
      <c r="E42" s="176">
        <v>0</v>
      </c>
      <c r="F42" s="176">
        <v>0</v>
      </c>
      <c r="G42" s="176">
        <v>16.690000000000001</v>
      </c>
      <c r="H42" s="176">
        <v>0</v>
      </c>
      <c r="I42" s="176">
        <v>10.45</v>
      </c>
      <c r="J42" s="176">
        <v>5.29</v>
      </c>
      <c r="K42" s="176">
        <v>84.78</v>
      </c>
      <c r="L42" s="176">
        <v>45.49</v>
      </c>
      <c r="M42" s="176">
        <v>0</v>
      </c>
      <c r="N42" s="176">
        <v>0.96</v>
      </c>
      <c r="O42" s="176">
        <v>1.61</v>
      </c>
      <c r="P42" s="176">
        <v>2.21</v>
      </c>
      <c r="Q42" s="176">
        <v>2.5299999999999998</v>
      </c>
      <c r="R42" s="176">
        <v>5.25</v>
      </c>
      <c r="S42" s="176">
        <v>3.23</v>
      </c>
      <c r="T42" s="176">
        <v>0</v>
      </c>
      <c r="U42" s="176">
        <v>9.25</v>
      </c>
      <c r="V42" s="176">
        <v>5.26</v>
      </c>
      <c r="W42" s="176">
        <v>5.95</v>
      </c>
      <c r="X42" s="176">
        <v>22.95</v>
      </c>
      <c r="Y42" s="176">
        <v>0</v>
      </c>
      <c r="Z42" s="176">
        <v>37.770000000000003</v>
      </c>
      <c r="AA42" s="176">
        <v>10.94</v>
      </c>
      <c r="AB42" s="176">
        <v>0</v>
      </c>
      <c r="AC42" s="176">
        <v>11.91</v>
      </c>
      <c r="AD42" s="176">
        <v>0</v>
      </c>
      <c r="AE42" s="176">
        <v>0</v>
      </c>
      <c r="AF42" s="176">
        <v>0</v>
      </c>
      <c r="AG42" s="176">
        <v>17.84</v>
      </c>
      <c r="AH42" s="176">
        <v>0</v>
      </c>
      <c r="AI42" s="176">
        <v>7.23</v>
      </c>
      <c r="AJ42" s="176">
        <v>0</v>
      </c>
      <c r="AK42" s="176">
        <v>73.349999999999994</v>
      </c>
      <c r="AL42" s="176">
        <v>0</v>
      </c>
      <c r="AM42" s="176">
        <v>0</v>
      </c>
      <c r="AN42" s="176">
        <v>0</v>
      </c>
      <c r="AO42" s="176">
        <v>220.5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10</v>
      </c>
      <c r="E43" s="176">
        <v>0</v>
      </c>
      <c r="F43" s="176">
        <v>0</v>
      </c>
      <c r="G43" s="176">
        <v>16.690000000000001</v>
      </c>
      <c r="H43" s="176">
        <v>0</v>
      </c>
      <c r="I43" s="176">
        <v>10.45</v>
      </c>
      <c r="J43" s="176">
        <v>5.29</v>
      </c>
      <c r="K43" s="176">
        <v>84.78</v>
      </c>
      <c r="L43" s="176">
        <v>45.49</v>
      </c>
      <c r="M43" s="176">
        <v>0</v>
      </c>
      <c r="N43" s="176">
        <v>0.96</v>
      </c>
      <c r="O43" s="176">
        <v>1.61</v>
      </c>
      <c r="P43" s="176">
        <v>2.21</v>
      </c>
      <c r="Q43" s="176">
        <v>2.5299999999999998</v>
      </c>
      <c r="R43" s="176">
        <v>5.25</v>
      </c>
      <c r="S43" s="176">
        <v>3.23</v>
      </c>
      <c r="T43" s="176">
        <v>0</v>
      </c>
      <c r="U43" s="176">
        <v>9.25</v>
      </c>
      <c r="V43" s="176">
        <v>5.26</v>
      </c>
      <c r="W43" s="176">
        <v>5.95</v>
      </c>
      <c r="X43" s="176">
        <v>22.95</v>
      </c>
      <c r="Y43" s="176">
        <v>0</v>
      </c>
      <c r="Z43" s="176">
        <v>37.770000000000003</v>
      </c>
      <c r="AA43" s="176">
        <v>10.94</v>
      </c>
      <c r="AB43" s="176">
        <v>0</v>
      </c>
      <c r="AC43" s="176">
        <v>11.89</v>
      </c>
      <c r="AD43" s="176">
        <v>0</v>
      </c>
      <c r="AE43" s="176">
        <v>0</v>
      </c>
      <c r="AF43" s="176">
        <v>0</v>
      </c>
      <c r="AG43" s="176">
        <v>17.84</v>
      </c>
      <c r="AH43" s="176">
        <v>0</v>
      </c>
      <c r="AI43" s="176">
        <v>7.23</v>
      </c>
      <c r="AJ43" s="176">
        <v>0</v>
      </c>
      <c r="AK43" s="176">
        <v>73.349999999999994</v>
      </c>
      <c r="AL43" s="176">
        <v>0</v>
      </c>
      <c r="AM43" s="176">
        <v>0</v>
      </c>
      <c r="AN43" s="176">
        <v>0</v>
      </c>
      <c r="AO43" s="176">
        <v>216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10</v>
      </c>
      <c r="E44" s="176">
        <v>0</v>
      </c>
      <c r="F44" s="176">
        <v>0</v>
      </c>
      <c r="G44" s="176">
        <v>16.690000000000001</v>
      </c>
      <c r="H44" s="176">
        <v>0</v>
      </c>
      <c r="I44" s="176">
        <v>10.45</v>
      </c>
      <c r="J44" s="176">
        <v>5.29</v>
      </c>
      <c r="K44" s="176">
        <v>84.78</v>
      </c>
      <c r="L44" s="176">
        <v>45.49</v>
      </c>
      <c r="M44" s="176">
        <v>0</v>
      </c>
      <c r="N44" s="176">
        <v>0.96</v>
      </c>
      <c r="O44" s="176">
        <v>1.61</v>
      </c>
      <c r="P44" s="176">
        <v>2.21</v>
      </c>
      <c r="Q44" s="176">
        <v>2.5299999999999998</v>
      </c>
      <c r="R44" s="176">
        <v>5.25</v>
      </c>
      <c r="S44" s="176">
        <v>3.23</v>
      </c>
      <c r="T44" s="176">
        <v>0</v>
      </c>
      <c r="U44" s="176">
        <v>9.25</v>
      </c>
      <c r="V44" s="176">
        <v>5.26</v>
      </c>
      <c r="W44" s="176">
        <v>5.95</v>
      </c>
      <c r="X44" s="176">
        <v>22.95</v>
      </c>
      <c r="Y44" s="176">
        <v>0</v>
      </c>
      <c r="Z44" s="176">
        <v>37.770000000000003</v>
      </c>
      <c r="AA44" s="176">
        <v>10.94</v>
      </c>
      <c r="AB44" s="176">
        <v>0</v>
      </c>
      <c r="AC44" s="176">
        <v>11.89</v>
      </c>
      <c r="AD44" s="176">
        <v>0</v>
      </c>
      <c r="AE44" s="176">
        <v>0</v>
      </c>
      <c r="AF44" s="176">
        <v>0</v>
      </c>
      <c r="AG44" s="176">
        <v>17.84</v>
      </c>
      <c r="AH44" s="176">
        <v>0</v>
      </c>
      <c r="AI44" s="176">
        <v>7.23</v>
      </c>
      <c r="AJ44" s="176">
        <v>0</v>
      </c>
      <c r="AK44" s="176">
        <v>73.349999999999994</v>
      </c>
      <c r="AL44" s="176">
        <v>0</v>
      </c>
      <c r="AM44" s="176">
        <v>0</v>
      </c>
      <c r="AN44" s="176">
        <v>0</v>
      </c>
      <c r="AO44" s="176">
        <v>216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10</v>
      </c>
      <c r="E45" s="176">
        <v>0</v>
      </c>
      <c r="F45" s="176">
        <v>0</v>
      </c>
      <c r="G45" s="176">
        <v>16.690000000000001</v>
      </c>
      <c r="H45" s="176">
        <v>0</v>
      </c>
      <c r="I45" s="176">
        <v>15.3</v>
      </c>
      <c r="J45" s="176">
        <v>5.84</v>
      </c>
      <c r="K45" s="176">
        <v>84.78</v>
      </c>
      <c r="L45" s="176">
        <v>45.49</v>
      </c>
      <c r="M45" s="176">
        <v>0</v>
      </c>
      <c r="N45" s="176">
        <v>0.96</v>
      </c>
      <c r="O45" s="176">
        <v>1.61</v>
      </c>
      <c r="P45" s="176">
        <v>2.21</v>
      </c>
      <c r="Q45" s="176">
        <v>2.5299999999999998</v>
      </c>
      <c r="R45" s="176">
        <v>5.25</v>
      </c>
      <c r="S45" s="176">
        <v>3.23</v>
      </c>
      <c r="T45" s="176">
        <v>0</v>
      </c>
      <c r="U45" s="176">
        <v>9.3800000000000008</v>
      </c>
      <c r="V45" s="176">
        <v>5.26</v>
      </c>
      <c r="W45" s="176">
        <v>5.95</v>
      </c>
      <c r="X45" s="176">
        <v>22.95</v>
      </c>
      <c r="Y45" s="176">
        <v>0</v>
      </c>
      <c r="Z45" s="176">
        <v>37.770000000000003</v>
      </c>
      <c r="AA45" s="176">
        <v>10.94</v>
      </c>
      <c r="AB45" s="176">
        <v>0</v>
      </c>
      <c r="AC45" s="176">
        <v>11.89</v>
      </c>
      <c r="AD45" s="176">
        <v>0</v>
      </c>
      <c r="AE45" s="176">
        <v>0</v>
      </c>
      <c r="AF45" s="176">
        <v>0</v>
      </c>
      <c r="AG45" s="176">
        <v>17.84</v>
      </c>
      <c r="AH45" s="176">
        <v>0</v>
      </c>
      <c r="AI45" s="176">
        <v>7.23</v>
      </c>
      <c r="AJ45" s="176">
        <v>0</v>
      </c>
      <c r="AK45" s="176">
        <v>73.349999999999994</v>
      </c>
      <c r="AL45" s="176">
        <v>0</v>
      </c>
      <c r="AM45" s="176">
        <v>0</v>
      </c>
      <c r="AN45" s="176">
        <v>0</v>
      </c>
      <c r="AO45" s="176">
        <v>216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10</v>
      </c>
      <c r="E46" s="176">
        <v>0</v>
      </c>
      <c r="F46" s="176">
        <v>0</v>
      </c>
      <c r="G46" s="176">
        <v>16.690000000000001</v>
      </c>
      <c r="H46" s="176">
        <v>0</v>
      </c>
      <c r="I46" s="176">
        <v>15.3</v>
      </c>
      <c r="J46" s="176">
        <v>5.84</v>
      </c>
      <c r="K46" s="176">
        <v>84.78</v>
      </c>
      <c r="L46" s="176">
        <v>45.49</v>
      </c>
      <c r="M46" s="176">
        <v>0</v>
      </c>
      <c r="N46" s="176">
        <v>0.96</v>
      </c>
      <c r="O46" s="176">
        <v>1.61</v>
      </c>
      <c r="P46" s="176">
        <v>2.21</v>
      </c>
      <c r="Q46" s="176">
        <v>2.5299999999999998</v>
      </c>
      <c r="R46" s="176">
        <v>5.25</v>
      </c>
      <c r="S46" s="176">
        <v>3.23</v>
      </c>
      <c r="T46" s="176">
        <v>0</v>
      </c>
      <c r="U46" s="176">
        <v>9.3000000000000007</v>
      </c>
      <c r="V46" s="176">
        <v>5.26</v>
      </c>
      <c r="W46" s="176">
        <v>5.95</v>
      </c>
      <c r="X46" s="176">
        <v>22.95</v>
      </c>
      <c r="Y46" s="176">
        <v>0</v>
      </c>
      <c r="Z46" s="176">
        <v>37.770000000000003</v>
      </c>
      <c r="AA46" s="176">
        <v>10.94</v>
      </c>
      <c r="AB46" s="176">
        <v>0</v>
      </c>
      <c r="AC46" s="176">
        <v>11.89</v>
      </c>
      <c r="AD46" s="176">
        <v>0</v>
      </c>
      <c r="AE46" s="176">
        <v>0</v>
      </c>
      <c r="AF46" s="176">
        <v>0</v>
      </c>
      <c r="AG46" s="176">
        <v>17.84</v>
      </c>
      <c r="AH46" s="176">
        <v>0</v>
      </c>
      <c r="AI46" s="176">
        <v>7.23</v>
      </c>
      <c r="AJ46" s="176">
        <v>0</v>
      </c>
      <c r="AK46" s="176">
        <v>73.349999999999994</v>
      </c>
      <c r="AL46" s="176">
        <v>0</v>
      </c>
      <c r="AM46" s="176">
        <v>0</v>
      </c>
      <c r="AN46" s="176">
        <v>0</v>
      </c>
      <c r="AO46" s="176">
        <v>216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10</v>
      </c>
      <c r="E47" s="176">
        <v>0</v>
      </c>
      <c r="F47" s="176">
        <v>0</v>
      </c>
      <c r="G47" s="176">
        <v>16.690000000000001</v>
      </c>
      <c r="H47" s="176">
        <v>0</v>
      </c>
      <c r="I47" s="176">
        <v>15.3</v>
      </c>
      <c r="J47" s="176">
        <v>5.84</v>
      </c>
      <c r="K47" s="176">
        <v>84.67</v>
      </c>
      <c r="L47" s="176">
        <v>45.49</v>
      </c>
      <c r="M47" s="176">
        <v>0</v>
      </c>
      <c r="N47" s="176">
        <v>0.96</v>
      </c>
      <c r="O47" s="176">
        <v>1.61</v>
      </c>
      <c r="P47" s="176">
        <v>2.21</v>
      </c>
      <c r="Q47" s="176">
        <v>2.5299999999999998</v>
      </c>
      <c r="R47" s="176">
        <v>5.27</v>
      </c>
      <c r="S47" s="176">
        <v>3.23</v>
      </c>
      <c r="T47" s="176">
        <v>0</v>
      </c>
      <c r="U47" s="176">
        <v>9.3000000000000007</v>
      </c>
      <c r="V47" s="176">
        <v>5.26</v>
      </c>
      <c r="W47" s="176">
        <v>5.95</v>
      </c>
      <c r="X47" s="176">
        <v>22.95</v>
      </c>
      <c r="Y47" s="176">
        <v>0</v>
      </c>
      <c r="Z47" s="176">
        <v>37.770000000000003</v>
      </c>
      <c r="AA47" s="176">
        <v>10.94</v>
      </c>
      <c r="AB47" s="176">
        <v>0</v>
      </c>
      <c r="AC47" s="176">
        <v>11.89</v>
      </c>
      <c r="AD47" s="176">
        <v>0</v>
      </c>
      <c r="AE47" s="176">
        <v>0</v>
      </c>
      <c r="AF47" s="176">
        <v>0</v>
      </c>
      <c r="AG47" s="176">
        <v>17.84</v>
      </c>
      <c r="AH47" s="176">
        <v>0</v>
      </c>
      <c r="AI47" s="176">
        <v>7.23</v>
      </c>
      <c r="AJ47" s="176">
        <v>0</v>
      </c>
      <c r="AK47" s="176">
        <v>73.349999999999994</v>
      </c>
      <c r="AL47" s="176">
        <v>0</v>
      </c>
      <c r="AM47" s="176">
        <v>0</v>
      </c>
      <c r="AN47" s="176">
        <v>0</v>
      </c>
      <c r="AO47" s="176">
        <v>216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10</v>
      </c>
      <c r="E48" s="176">
        <v>0</v>
      </c>
      <c r="F48" s="176">
        <v>0</v>
      </c>
      <c r="G48" s="176">
        <v>16.690000000000001</v>
      </c>
      <c r="H48" s="176">
        <v>0</v>
      </c>
      <c r="I48" s="176">
        <v>15.3</v>
      </c>
      <c r="J48" s="176">
        <v>5.84</v>
      </c>
      <c r="K48" s="176">
        <v>84.7</v>
      </c>
      <c r="L48" s="176">
        <v>45.49</v>
      </c>
      <c r="M48" s="176">
        <v>0</v>
      </c>
      <c r="N48" s="176">
        <v>0.96</v>
      </c>
      <c r="O48" s="176">
        <v>1.61</v>
      </c>
      <c r="P48" s="176">
        <v>2.21</v>
      </c>
      <c r="Q48" s="176">
        <v>2.5299999999999998</v>
      </c>
      <c r="R48" s="176">
        <v>5.27</v>
      </c>
      <c r="S48" s="176">
        <v>3.23</v>
      </c>
      <c r="T48" s="176">
        <v>0</v>
      </c>
      <c r="U48" s="176">
        <v>9.3000000000000007</v>
      </c>
      <c r="V48" s="176">
        <v>5.26</v>
      </c>
      <c r="W48" s="176">
        <v>5.95</v>
      </c>
      <c r="X48" s="176">
        <v>22.95</v>
      </c>
      <c r="Y48" s="176">
        <v>0</v>
      </c>
      <c r="Z48" s="176">
        <v>37.770000000000003</v>
      </c>
      <c r="AA48" s="176">
        <v>10.94</v>
      </c>
      <c r="AB48" s="176">
        <v>0</v>
      </c>
      <c r="AC48" s="176">
        <v>11.87</v>
      </c>
      <c r="AD48" s="176">
        <v>0</v>
      </c>
      <c r="AE48" s="176">
        <v>0</v>
      </c>
      <c r="AF48" s="176">
        <v>0</v>
      </c>
      <c r="AG48" s="176">
        <v>17.84</v>
      </c>
      <c r="AH48" s="176">
        <v>0</v>
      </c>
      <c r="AI48" s="176">
        <v>7.23</v>
      </c>
      <c r="AJ48" s="176">
        <v>0</v>
      </c>
      <c r="AK48" s="176">
        <v>73.349999999999994</v>
      </c>
      <c r="AL48" s="176">
        <v>0</v>
      </c>
      <c r="AM48" s="176">
        <v>0</v>
      </c>
      <c r="AN48" s="176">
        <v>0</v>
      </c>
      <c r="AO48" s="176">
        <v>216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10</v>
      </c>
      <c r="E49" s="176">
        <v>0</v>
      </c>
      <c r="F49" s="176">
        <v>0</v>
      </c>
      <c r="G49" s="176">
        <v>16.690000000000001</v>
      </c>
      <c r="H49" s="176">
        <v>0</v>
      </c>
      <c r="I49" s="176">
        <v>15.3</v>
      </c>
      <c r="J49" s="176">
        <v>5.84</v>
      </c>
      <c r="K49" s="176">
        <v>84.67</v>
      </c>
      <c r="L49" s="176">
        <v>45.68</v>
      </c>
      <c r="M49" s="176">
        <v>0</v>
      </c>
      <c r="N49" s="176">
        <v>0.96</v>
      </c>
      <c r="O49" s="176">
        <v>1.61</v>
      </c>
      <c r="P49" s="176">
        <v>2.21</v>
      </c>
      <c r="Q49" s="176">
        <v>2.5299999999999998</v>
      </c>
      <c r="R49" s="176">
        <v>5.56</v>
      </c>
      <c r="S49" s="176">
        <v>3.24</v>
      </c>
      <c r="T49" s="176">
        <v>0</v>
      </c>
      <c r="U49" s="176">
        <v>9.3000000000000007</v>
      </c>
      <c r="V49" s="176">
        <v>5.26</v>
      </c>
      <c r="W49" s="176">
        <v>5.95</v>
      </c>
      <c r="X49" s="176">
        <v>22.95</v>
      </c>
      <c r="Y49" s="176">
        <v>0</v>
      </c>
      <c r="Z49" s="176">
        <v>37.770000000000003</v>
      </c>
      <c r="AA49" s="176">
        <v>10.94</v>
      </c>
      <c r="AB49" s="176">
        <v>0</v>
      </c>
      <c r="AC49" s="176">
        <v>11.87</v>
      </c>
      <c r="AD49" s="176">
        <v>0</v>
      </c>
      <c r="AE49" s="176">
        <v>0</v>
      </c>
      <c r="AF49" s="176">
        <v>0</v>
      </c>
      <c r="AG49" s="176">
        <v>17.84</v>
      </c>
      <c r="AH49" s="176">
        <v>0</v>
      </c>
      <c r="AI49" s="176">
        <v>7.23</v>
      </c>
      <c r="AJ49" s="176">
        <v>0</v>
      </c>
      <c r="AK49" s="176">
        <v>73.349999999999994</v>
      </c>
      <c r="AL49" s="176">
        <v>0</v>
      </c>
      <c r="AM49" s="176">
        <v>0</v>
      </c>
      <c r="AN49" s="176">
        <v>0</v>
      </c>
      <c r="AO49" s="176">
        <v>216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10</v>
      </c>
      <c r="E50" s="176">
        <v>0</v>
      </c>
      <c r="F50" s="176">
        <v>0</v>
      </c>
      <c r="G50" s="176">
        <v>16.690000000000001</v>
      </c>
      <c r="H50" s="176">
        <v>0</v>
      </c>
      <c r="I50" s="176">
        <v>15.3</v>
      </c>
      <c r="J50" s="176">
        <v>5.84</v>
      </c>
      <c r="K50" s="176">
        <v>84.7</v>
      </c>
      <c r="L50" s="176">
        <v>45.68</v>
      </c>
      <c r="M50" s="176">
        <v>0</v>
      </c>
      <c r="N50" s="176">
        <v>0.96</v>
      </c>
      <c r="O50" s="176">
        <v>1.61</v>
      </c>
      <c r="P50" s="176">
        <v>2.21</v>
      </c>
      <c r="Q50" s="176">
        <v>2.5299999999999998</v>
      </c>
      <c r="R50" s="176">
        <v>5.56</v>
      </c>
      <c r="S50" s="176">
        <v>3.24</v>
      </c>
      <c r="T50" s="176">
        <v>0</v>
      </c>
      <c r="U50" s="176">
        <v>9.3000000000000007</v>
      </c>
      <c r="V50" s="176">
        <v>5.26</v>
      </c>
      <c r="W50" s="176">
        <v>5.95</v>
      </c>
      <c r="X50" s="176">
        <v>22.95</v>
      </c>
      <c r="Y50" s="176">
        <v>0</v>
      </c>
      <c r="Z50" s="176">
        <v>37.770000000000003</v>
      </c>
      <c r="AA50" s="176">
        <v>10.94</v>
      </c>
      <c r="AB50" s="176">
        <v>0</v>
      </c>
      <c r="AC50" s="176">
        <v>11.87</v>
      </c>
      <c r="AD50" s="176">
        <v>0</v>
      </c>
      <c r="AE50" s="176">
        <v>0</v>
      </c>
      <c r="AF50" s="176">
        <v>0</v>
      </c>
      <c r="AG50" s="176">
        <v>17.84</v>
      </c>
      <c r="AH50" s="176">
        <v>0</v>
      </c>
      <c r="AI50" s="176">
        <v>7.23</v>
      </c>
      <c r="AJ50" s="176">
        <v>0</v>
      </c>
      <c r="AK50" s="176">
        <v>73.349999999999994</v>
      </c>
      <c r="AL50" s="176">
        <v>0</v>
      </c>
      <c r="AM50" s="176">
        <v>0</v>
      </c>
      <c r="AN50" s="176">
        <v>0</v>
      </c>
      <c r="AO50" s="176">
        <v>216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9.8699999999999992</v>
      </c>
      <c r="E51" s="176">
        <v>0</v>
      </c>
      <c r="F51" s="176">
        <v>0</v>
      </c>
      <c r="G51" s="176">
        <v>16.690000000000001</v>
      </c>
      <c r="H51" s="176">
        <v>0</v>
      </c>
      <c r="I51" s="176">
        <v>15.3</v>
      </c>
      <c r="J51" s="176">
        <v>5.84</v>
      </c>
      <c r="K51" s="176">
        <v>84.67</v>
      </c>
      <c r="L51" s="176">
        <v>45.49</v>
      </c>
      <c r="M51" s="176">
        <v>0</v>
      </c>
      <c r="N51" s="176">
        <v>0.96</v>
      </c>
      <c r="O51" s="176">
        <v>1.61</v>
      </c>
      <c r="P51" s="176">
        <v>2.21</v>
      </c>
      <c r="Q51" s="176">
        <v>2.5299999999999998</v>
      </c>
      <c r="R51" s="176">
        <v>6.84</v>
      </c>
      <c r="S51" s="176">
        <v>3.23</v>
      </c>
      <c r="T51" s="176">
        <v>0</v>
      </c>
      <c r="U51" s="176">
        <v>9.3000000000000007</v>
      </c>
      <c r="V51" s="176">
        <v>5.26</v>
      </c>
      <c r="W51" s="176">
        <v>5.95</v>
      </c>
      <c r="X51" s="176">
        <v>22.95</v>
      </c>
      <c r="Y51" s="176">
        <v>0</v>
      </c>
      <c r="Z51" s="176">
        <v>37.770000000000003</v>
      </c>
      <c r="AA51" s="176">
        <v>10.94</v>
      </c>
      <c r="AB51" s="176">
        <v>0</v>
      </c>
      <c r="AC51" s="176">
        <v>12.1</v>
      </c>
      <c r="AD51" s="176">
        <v>0</v>
      </c>
      <c r="AE51" s="176">
        <v>0</v>
      </c>
      <c r="AF51" s="176">
        <v>0</v>
      </c>
      <c r="AG51" s="176">
        <v>17.84</v>
      </c>
      <c r="AH51" s="176">
        <v>0</v>
      </c>
      <c r="AI51" s="176">
        <v>7.23</v>
      </c>
      <c r="AJ51" s="176">
        <v>0</v>
      </c>
      <c r="AK51" s="176">
        <v>73.349999999999994</v>
      </c>
      <c r="AL51" s="176">
        <v>0</v>
      </c>
      <c r="AM51" s="176">
        <v>0</v>
      </c>
      <c r="AN51" s="176">
        <v>0</v>
      </c>
      <c r="AO51" s="176">
        <v>216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9.8699999999999992</v>
      </c>
      <c r="E52" s="176">
        <v>0</v>
      </c>
      <c r="F52" s="176">
        <v>0</v>
      </c>
      <c r="G52" s="176">
        <v>16.690000000000001</v>
      </c>
      <c r="H52" s="176">
        <v>0</v>
      </c>
      <c r="I52" s="176">
        <v>15.3</v>
      </c>
      <c r="J52" s="176">
        <v>5.84</v>
      </c>
      <c r="K52" s="176">
        <v>84.7</v>
      </c>
      <c r="L52" s="176">
        <v>45.49</v>
      </c>
      <c r="M52" s="176">
        <v>0</v>
      </c>
      <c r="N52" s="176">
        <v>0.96</v>
      </c>
      <c r="O52" s="176">
        <v>1.61</v>
      </c>
      <c r="P52" s="176">
        <v>2.21</v>
      </c>
      <c r="Q52" s="176">
        <v>2.5299999999999998</v>
      </c>
      <c r="R52" s="176">
        <v>6.84</v>
      </c>
      <c r="S52" s="176">
        <v>3.23</v>
      </c>
      <c r="T52" s="176">
        <v>0</v>
      </c>
      <c r="U52" s="176">
        <v>9.3000000000000007</v>
      </c>
      <c r="V52" s="176">
        <v>5.26</v>
      </c>
      <c r="W52" s="176">
        <v>5.95</v>
      </c>
      <c r="X52" s="176">
        <v>22.95</v>
      </c>
      <c r="Y52" s="176">
        <v>0</v>
      </c>
      <c r="Z52" s="176">
        <v>37.770000000000003</v>
      </c>
      <c r="AA52" s="176">
        <v>10.94</v>
      </c>
      <c r="AB52" s="176">
        <v>0</v>
      </c>
      <c r="AC52" s="176">
        <v>12.1</v>
      </c>
      <c r="AD52" s="176">
        <v>0</v>
      </c>
      <c r="AE52" s="176">
        <v>0</v>
      </c>
      <c r="AF52" s="176">
        <v>0</v>
      </c>
      <c r="AG52" s="176">
        <v>17.84</v>
      </c>
      <c r="AH52" s="176">
        <v>0</v>
      </c>
      <c r="AI52" s="176">
        <v>7.23</v>
      </c>
      <c r="AJ52" s="176">
        <v>0</v>
      </c>
      <c r="AK52" s="176">
        <v>73.349999999999994</v>
      </c>
      <c r="AL52" s="176">
        <v>0</v>
      </c>
      <c r="AM52" s="176">
        <v>0</v>
      </c>
      <c r="AN52" s="176">
        <v>0</v>
      </c>
      <c r="AO52" s="176">
        <v>216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9.8699999999999992</v>
      </c>
      <c r="E53" s="176">
        <v>0</v>
      </c>
      <c r="F53" s="176">
        <v>0</v>
      </c>
      <c r="G53" s="176">
        <v>16.690000000000001</v>
      </c>
      <c r="H53" s="176">
        <v>0</v>
      </c>
      <c r="I53" s="176">
        <v>15.3</v>
      </c>
      <c r="J53" s="176">
        <v>5.84</v>
      </c>
      <c r="K53" s="176">
        <v>84.67</v>
      </c>
      <c r="L53" s="176">
        <v>45.49</v>
      </c>
      <c r="M53" s="176">
        <v>0</v>
      </c>
      <c r="N53" s="176">
        <v>0.96</v>
      </c>
      <c r="O53" s="176">
        <v>1.61</v>
      </c>
      <c r="P53" s="176">
        <v>2.21</v>
      </c>
      <c r="Q53" s="176">
        <v>2.5299999999999998</v>
      </c>
      <c r="R53" s="176">
        <v>6.84</v>
      </c>
      <c r="S53" s="176">
        <v>3.23</v>
      </c>
      <c r="T53" s="176">
        <v>0</v>
      </c>
      <c r="U53" s="176">
        <v>9.3000000000000007</v>
      </c>
      <c r="V53" s="176">
        <v>5.26</v>
      </c>
      <c r="W53" s="176">
        <v>5.95</v>
      </c>
      <c r="X53" s="176">
        <v>22.95</v>
      </c>
      <c r="Y53" s="176">
        <v>0</v>
      </c>
      <c r="Z53" s="176">
        <v>37.770000000000003</v>
      </c>
      <c r="AA53" s="176">
        <v>10.94</v>
      </c>
      <c r="AB53" s="176">
        <v>0</v>
      </c>
      <c r="AC53" s="176">
        <v>12.1</v>
      </c>
      <c r="AD53" s="176">
        <v>0</v>
      </c>
      <c r="AE53" s="176">
        <v>0</v>
      </c>
      <c r="AF53" s="176">
        <v>0</v>
      </c>
      <c r="AG53" s="176">
        <v>17.84</v>
      </c>
      <c r="AH53" s="176">
        <v>0</v>
      </c>
      <c r="AI53" s="176">
        <v>7.23</v>
      </c>
      <c r="AJ53" s="176">
        <v>0</v>
      </c>
      <c r="AK53" s="176">
        <v>73.349999999999994</v>
      </c>
      <c r="AL53" s="176">
        <v>0</v>
      </c>
      <c r="AM53" s="176">
        <v>0</v>
      </c>
      <c r="AN53" s="176">
        <v>0</v>
      </c>
      <c r="AO53" s="176">
        <v>216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9.8699999999999992</v>
      </c>
      <c r="E54" s="176">
        <v>0</v>
      </c>
      <c r="F54" s="176">
        <v>0</v>
      </c>
      <c r="G54" s="176">
        <v>16.690000000000001</v>
      </c>
      <c r="H54" s="176">
        <v>0</v>
      </c>
      <c r="I54" s="176">
        <v>15.3</v>
      </c>
      <c r="J54" s="176">
        <v>5.84</v>
      </c>
      <c r="K54" s="176">
        <v>84.7</v>
      </c>
      <c r="L54" s="176">
        <v>45.49</v>
      </c>
      <c r="M54" s="176">
        <v>0</v>
      </c>
      <c r="N54" s="176">
        <v>0.96</v>
      </c>
      <c r="O54" s="176">
        <v>1.61</v>
      </c>
      <c r="P54" s="176">
        <v>2.21</v>
      </c>
      <c r="Q54" s="176">
        <v>2.5299999999999998</v>
      </c>
      <c r="R54" s="176">
        <v>6.84</v>
      </c>
      <c r="S54" s="176">
        <v>3.23</v>
      </c>
      <c r="T54" s="176">
        <v>0</v>
      </c>
      <c r="U54" s="176">
        <v>9.3000000000000007</v>
      </c>
      <c r="V54" s="176">
        <v>5.26</v>
      </c>
      <c r="W54" s="176">
        <v>5.95</v>
      </c>
      <c r="X54" s="176">
        <v>22.95</v>
      </c>
      <c r="Y54" s="176">
        <v>0</v>
      </c>
      <c r="Z54" s="176">
        <v>37.770000000000003</v>
      </c>
      <c r="AA54" s="176">
        <v>10.94</v>
      </c>
      <c r="AB54" s="176">
        <v>0</v>
      </c>
      <c r="AC54" s="176">
        <v>12.1</v>
      </c>
      <c r="AD54" s="176">
        <v>0</v>
      </c>
      <c r="AE54" s="176">
        <v>0</v>
      </c>
      <c r="AF54" s="176">
        <v>0</v>
      </c>
      <c r="AG54" s="176">
        <v>17.84</v>
      </c>
      <c r="AH54" s="176">
        <v>0</v>
      </c>
      <c r="AI54" s="176">
        <v>7.23</v>
      </c>
      <c r="AJ54" s="176">
        <v>0</v>
      </c>
      <c r="AK54" s="176">
        <v>73.349999999999994</v>
      </c>
      <c r="AL54" s="176">
        <v>0</v>
      </c>
      <c r="AM54" s="176">
        <v>0</v>
      </c>
      <c r="AN54" s="176">
        <v>0</v>
      </c>
      <c r="AO54" s="176">
        <v>216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9.8699999999999992</v>
      </c>
      <c r="E55" s="176">
        <v>0</v>
      </c>
      <c r="F55" s="176">
        <v>0</v>
      </c>
      <c r="G55" s="176">
        <v>16.690000000000001</v>
      </c>
      <c r="H55" s="176">
        <v>0</v>
      </c>
      <c r="I55" s="176">
        <v>15.3</v>
      </c>
      <c r="J55" s="176">
        <v>5.84</v>
      </c>
      <c r="K55" s="176">
        <v>84.67</v>
      </c>
      <c r="L55" s="176">
        <v>45.87</v>
      </c>
      <c r="M55" s="176">
        <v>0</v>
      </c>
      <c r="N55" s="176">
        <v>0.96</v>
      </c>
      <c r="O55" s="176">
        <v>1.61</v>
      </c>
      <c r="P55" s="176">
        <v>2.21</v>
      </c>
      <c r="Q55" s="176">
        <v>3.5</v>
      </c>
      <c r="R55" s="176">
        <v>6.84</v>
      </c>
      <c r="S55" s="176">
        <v>3.81</v>
      </c>
      <c r="T55" s="176">
        <v>0</v>
      </c>
      <c r="U55" s="176">
        <v>9.3000000000000007</v>
      </c>
      <c r="V55" s="176">
        <v>5.26</v>
      </c>
      <c r="W55" s="176">
        <v>6.42</v>
      </c>
      <c r="X55" s="176">
        <v>22.95</v>
      </c>
      <c r="Y55" s="176">
        <v>0</v>
      </c>
      <c r="Z55" s="176">
        <v>37.770000000000003</v>
      </c>
      <c r="AA55" s="176">
        <v>10.94</v>
      </c>
      <c r="AB55" s="176">
        <v>0</v>
      </c>
      <c r="AC55" s="176">
        <v>12.1</v>
      </c>
      <c r="AD55" s="176">
        <v>0</v>
      </c>
      <c r="AE55" s="176">
        <v>0</v>
      </c>
      <c r="AF55" s="176">
        <v>0</v>
      </c>
      <c r="AG55" s="176">
        <v>17.84</v>
      </c>
      <c r="AH55" s="176">
        <v>0</v>
      </c>
      <c r="AI55" s="176">
        <v>7.23</v>
      </c>
      <c r="AJ55" s="176">
        <v>0</v>
      </c>
      <c r="AK55" s="176">
        <v>73.349999999999994</v>
      </c>
      <c r="AL55" s="176">
        <v>0</v>
      </c>
      <c r="AM55" s="176">
        <v>0</v>
      </c>
      <c r="AN55" s="176">
        <v>0</v>
      </c>
      <c r="AO55" s="176">
        <v>216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9.8699999999999992</v>
      </c>
      <c r="E56" s="176">
        <v>0</v>
      </c>
      <c r="F56" s="176">
        <v>0</v>
      </c>
      <c r="G56" s="176">
        <v>16.690000000000001</v>
      </c>
      <c r="H56" s="176">
        <v>0</v>
      </c>
      <c r="I56" s="176">
        <v>15.3</v>
      </c>
      <c r="J56" s="176">
        <v>5.84</v>
      </c>
      <c r="K56" s="176">
        <v>84.7</v>
      </c>
      <c r="L56" s="176">
        <v>45.87</v>
      </c>
      <c r="M56" s="176">
        <v>0</v>
      </c>
      <c r="N56" s="176">
        <v>0.96</v>
      </c>
      <c r="O56" s="176">
        <v>1.61</v>
      </c>
      <c r="P56" s="176">
        <v>2.21</v>
      </c>
      <c r="Q56" s="176">
        <v>3.5</v>
      </c>
      <c r="R56" s="176">
        <v>6.84</v>
      </c>
      <c r="S56" s="176">
        <v>3.81</v>
      </c>
      <c r="T56" s="176">
        <v>0</v>
      </c>
      <c r="U56" s="176">
        <v>9.3000000000000007</v>
      </c>
      <c r="V56" s="176">
        <v>5.26</v>
      </c>
      <c r="W56" s="176">
        <v>6.42</v>
      </c>
      <c r="X56" s="176">
        <v>22.95</v>
      </c>
      <c r="Y56" s="176">
        <v>0</v>
      </c>
      <c r="Z56" s="176">
        <v>37.770000000000003</v>
      </c>
      <c r="AA56" s="176">
        <v>10.94</v>
      </c>
      <c r="AB56" s="176">
        <v>0</v>
      </c>
      <c r="AC56" s="176">
        <v>12.1</v>
      </c>
      <c r="AD56" s="176">
        <v>0</v>
      </c>
      <c r="AE56" s="176">
        <v>0</v>
      </c>
      <c r="AF56" s="176">
        <v>0</v>
      </c>
      <c r="AG56" s="176">
        <v>17.84</v>
      </c>
      <c r="AH56" s="176">
        <v>0</v>
      </c>
      <c r="AI56" s="176">
        <v>7.23</v>
      </c>
      <c r="AJ56" s="176">
        <v>0</v>
      </c>
      <c r="AK56" s="176">
        <v>73.349999999999994</v>
      </c>
      <c r="AL56" s="176">
        <v>0</v>
      </c>
      <c r="AM56" s="176">
        <v>0</v>
      </c>
      <c r="AN56" s="176">
        <v>0</v>
      </c>
      <c r="AO56" s="176">
        <v>216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9.8699999999999992</v>
      </c>
      <c r="E57" s="176">
        <v>0</v>
      </c>
      <c r="F57" s="176">
        <v>0</v>
      </c>
      <c r="G57" s="176">
        <v>16.690000000000001</v>
      </c>
      <c r="H57" s="176">
        <v>0</v>
      </c>
      <c r="I57" s="176">
        <v>15.3</v>
      </c>
      <c r="J57" s="176">
        <v>5.84</v>
      </c>
      <c r="K57" s="176">
        <v>84.67</v>
      </c>
      <c r="L57" s="176">
        <v>45.87</v>
      </c>
      <c r="M57" s="176">
        <v>0</v>
      </c>
      <c r="N57" s="176">
        <v>0.96</v>
      </c>
      <c r="O57" s="176">
        <v>1.61</v>
      </c>
      <c r="P57" s="176">
        <v>2.21</v>
      </c>
      <c r="Q57" s="176">
        <v>3.5</v>
      </c>
      <c r="R57" s="176">
        <v>6.84</v>
      </c>
      <c r="S57" s="176">
        <v>3.81</v>
      </c>
      <c r="T57" s="176">
        <v>0</v>
      </c>
      <c r="U57" s="176">
        <v>9.99</v>
      </c>
      <c r="V57" s="176">
        <v>5.26</v>
      </c>
      <c r="W57" s="176">
        <v>6.42</v>
      </c>
      <c r="X57" s="176">
        <v>22.95</v>
      </c>
      <c r="Y57" s="176">
        <v>0</v>
      </c>
      <c r="Z57" s="176">
        <v>37.770000000000003</v>
      </c>
      <c r="AA57" s="176">
        <v>10.94</v>
      </c>
      <c r="AB57" s="176">
        <v>0</v>
      </c>
      <c r="AC57" s="176">
        <v>12.1</v>
      </c>
      <c r="AD57" s="176">
        <v>0</v>
      </c>
      <c r="AE57" s="176">
        <v>0</v>
      </c>
      <c r="AF57" s="176">
        <v>0</v>
      </c>
      <c r="AG57" s="176">
        <v>17.84</v>
      </c>
      <c r="AH57" s="176">
        <v>0</v>
      </c>
      <c r="AI57" s="176">
        <v>7.23</v>
      </c>
      <c r="AJ57" s="176">
        <v>0</v>
      </c>
      <c r="AK57" s="176">
        <v>73.349999999999994</v>
      </c>
      <c r="AL57" s="176">
        <v>0</v>
      </c>
      <c r="AM57" s="176">
        <v>0</v>
      </c>
      <c r="AN57" s="176">
        <v>0</v>
      </c>
      <c r="AO57" s="176">
        <v>216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9.8699999999999992</v>
      </c>
      <c r="E58" s="176">
        <v>0</v>
      </c>
      <c r="F58" s="176">
        <v>0</v>
      </c>
      <c r="G58" s="176">
        <v>16.690000000000001</v>
      </c>
      <c r="H58" s="176">
        <v>0</v>
      </c>
      <c r="I58" s="176">
        <v>15.3</v>
      </c>
      <c r="J58" s="176">
        <v>5.84</v>
      </c>
      <c r="K58" s="176">
        <v>84.7</v>
      </c>
      <c r="L58" s="176">
        <v>45.87</v>
      </c>
      <c r="M58" s="176">
        <v>0</v>
      </c>
      <c r="N58" s="176">
        <v>0.96</v>
      </c>
      <c r="O58" s="176">
        <v>1.61</v>
      </c>
      <c r="P58" s="176">
        <v>2.21</v>
      </c>
      <c r="Q58" s="176">
        <v>3.5</v>
      </c>
      <c r="R58" s="176">
        <v>6.84</v>
      </c>
      <c r="S58" s="176">
        <v>3.81</v>
      </c>
      <c r="T58" s="176">
        <v>0</v>
      </c>
      <c r="U58" s="176">
        <v>9.99</v>
      </c>
      <c r="V58" s="176">
        <v>5.26</v>
      </c>
      <c r="W58" s="176">
        <v>6.42</v>
      </c>
      <c r="X58" s="176">
        <v>22.95</v>
      </c>
      <c r="Y58" s="176">
        <v>0</v>
      </c>
      <c r="Z58" s="176">
        <v>37.770000000000003</v>
      </c>
      <c r="AA58" s="176">
        <v>10.94</v>
      </c>
      <c r="AB58" s="176">
        <v>0</v>
      </c>
      <c r="AC58" s="176">
        <v>12.1</v>
      </c>
      <c r="AD58" s="176">
        <v>0</v>
      </c>
      <c r="AE58" s="176">
        <v>0</v>
      </c>
      <c r="AF58" s="176">
        <v>0</v>
      </c>
      <c r="AG58" s="176">
        <v>17.84</v>
      </c>
      <c r="AH58" s="176">
        <v>0</v>
      </c>
      <c r="AI58" s="176">
        <v>7.23</v>
      </c>
      <c r="AJ58" s="176">
        <v>0</v>
      </c>
      <c r="AK58" s="176">
        <v>73.349999999999994</v>
      </c>
      <c r="AL58" s="176">
        <v>0</v>
      </c>
      <c r="AM58" s="176">
        <v>0</v>
      </c>
      <c r="AN58" s="176">
        <v>0</v>
      </c>
      <c r="AO58" s="176">
        <v>216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9.8699999999999992</v>
      </c>
      <c r="E59" s="176">
        <v>0</v>
      </c>
      <c r="F59" s="176">
        <v>0</v>
      </c>
      <c r="G59" s="176">
        <v>16.690000000000001</v>
      </c>
      <c r="H59" s="176">
        <v>0</v>
      </c>
      <c r="I59" s="176">
        <v>15.3</v>
      </c>
      <c r="J59" s="176">
        <v>5.84</v>
      </c>
      <c r="K59" s="176">
        <v>84.67</v>
      </c>
      <c r="L59" s="176">
        <v>45.87</v>
      </c>
      <c r="M59" s="176">
        <v>0</v>
      </c>
      <c r="N59" s="176">
        <v>0.96</v>
      </c>
      <c r="O59" s="176">
        <v>1.61</v>
      </c>
      <c r="P59" s="176">
        <v>2.21</v>
      </c>
      <c r="Q59" s="176">
        <v>3.5</v>
      </c>
      <c r="R59" s="176">
        <v>6.84</v>
      </c>
      <c r="S59" s="176">
        <v>3.81</v>
      </c>
      <c r="T59" s="176">
        <v>0</v>
      </c>
      <c r="U59" s="176">
        <v>9.99</v>
      </c>
      <c r="V59" s="176">
        <v>5.26</v>
      </c>
      <c r="W59" s="176">
        <v>6.42</v>
      </c>
      <c r="X59" s="176">
        <v>22.95</v>
      </c>
      <c r="Y59" s="176">
        <v>0</v>
      </c>
      <c r="Z59" s="176">
        <v>37.770000000000003</v>
      </c>
      <c r="AA59" s="176">
        <v>10.94</v>
      </c>
      <c r="AB59" s="176">
        <v>0</v>
      </c>
      <c r="AC59" s="176">
        <v>12.1</v>
      </c>
      <c r="AD59" s="176">
        <v>0</v>
      </c>
      <c r="AE59" s="176">
        <v>0</v>
      </c>
      <c r="AF59" s="176">
        <v>0</v>
      </c>
      <c r="AG59" s="176">
        <v>17.84</v>
      </c>
      <c r="AH59" s="176">
        <v>0</v>
      </c>
      <c r="AI59" s="176">
        <v>7.23</v>
      </c>
      <c r="AJ59" s="176">
        <v>0</v>
      </c>
      <c r="AK59" s="176">
        <v>73.349999999999994</v>
      </c>
      <c r="AL59" s="176">
        <v>0</v>
      </c>
      <c r="AM59" s="176">
        <v>0</v>
      </c>
      <c r="AN59" s="176">
        <v>0</v>
      </c>
      <c r="AO59" s="176">
        <v>216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9.8699999999999992</v>
      </c>
      <c r="E60" s="176">
        <v>0</v>
      </c>
      <c r="F60" s="176">
        <v>0</v>
      </c>
      <c r="G60" s="176">
        <v>16.690000000000001</v>
      </c>
      <c r="H60" s="176">
        <v>0</v>
      </c>
      <c r="I60" s="176">
        <v>15.3</v>
      </c>
      <c r="J60" s="176">
        <v>5.84</v>
      </c>
      <c r="K60" s="176">
        <v>84.7</v>
      </c>
      <c r="L60" s="176">
        <v>45.87</v>
      </c>
      <c r="M60" s="176">
        <v>0</v>
      </c>
      <c r="N60" s="176">
        <v>0.96</v>
      </c>
      <c r="O60" s="176">
        <v>1.61</v>
      </c>
      <c r="P60" s="176">
        <v>2.21</v>
      </c>
      <c r="Q60" s="176">
        <v>3.5</v>
      </c>
      <c r="R60" s="176">
        <v>6.84</v>
      </c>
      <c r="S60" s="176">
        <v>3.81</v>
      </c>
      <c r="T60" s="176">
        <v>0</v>
      </c>
      <c r="U60" s="176">
        <v>9.99</v>
      </c>
      <c r="V60" s="176">
        <v>5.26</v>
      </c>
      <c r="W60" s="176">
        <v>6.42</v>
      </c>
      <c r="X60" s="176">
        <v>22.95</v>
      </c>
      <c r="Y60" s="176">
        <v>0</v>
      </c>
      <c r="Z60" s="176">
        <v>37.770000000000003</v>
      </c>
      <c r="AA60" s="176">
        <v>10.94</v>
      </c>
      <c r="AB60" s="176">
        <v>0</v>
      </c>
      <c r="AC60" s="176">
        <v>12.1</v>
      </c>
      <c r="AD60" s="176">
        <v>0</v>
      </c>
      <c r="AE60" s="176">
        <v>0</v>
      </c>
      <c r="AF60" s="176">
        <v>0</v>
      </c>
      <c r="AG60" s="176">
        <v>17.84</v>
      </c>
      <c r="AH60" s="176">
        <v>0</v>
      </c>
      <c r="AI60" s="176">
        <v>7.23</v>
      </c>
      <c r="AJ60" s="176">
        <v>0</v>
      </c>
      <c r="AK60" s="176">
        <v>73.349999999999994</v>
      </c>
      <c r="AL60" s="176">
        <v>0</v>
      </c>
      <c r="AM60" s="176">
        <v>0</v>
      </c>
      <c r="AN60" s="176">
        <v>0</v>
      </c>
      <c r="AO60" s="176">
        <v>216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9.8699999999999992</v>
      </c>
      <c r="E61" s="176">
        <v>0</v>
      </c>
      <c r="F61" s="176">
        <v>0</v>
      </c>
      <c r="G61" s="176">
        <v>16.690000000000001</v>
      </c>
      <c r="H61" s="176">
        <v>0</v>
      </c>
      <c r="I61" s="176">
        <v>15.3</v>
      </c>
      <c r="J61" s="176">
        <v>5.84</v>
      </c>
      <c r="K61" s="176">
        <v>84.67</v>
      </c>
      <c r="L61" s="176">
        <v>45.87</v>
      </c>
      <c r="M61" s="176">
        <v>0</v>
      </c>
      <c r="N61" s="176">
        <v>0.96</v>
      </c>
      <c r="O61" s="176">
        <v>1.61</v>
      </c>
      <c r="P61" s="176">
        <v>2.21</v>
      </c>
      <c r="Q61" s="176">
        <v>3.5</v>
      </c>
      <c r="R61" s="176">
        <v>6.84</v>
      </c>
      <c r="S61" s="176">
        <v>3.81</v>
      </c>
      <c r="T61" s="176">
        <v>0</v>
      </c>
      <c r="U61" s="176">
        <v>9.99</v>
      </c>
      <c r="V61" s="176">
        <v>5.26</v>
      </c>
      <c r="W61" s="176">
        <v>6.42</v>
      </c>
      <c r="X61" s="176">
        <v>22.95</v>
      </c>
      <c r="Y61" s="176">
        <v>0</v>
      </c>
      <c r="Z61" s="176">
        <v>37.770000000000003</v>
      </c>
      <c r="AA61" s="176">
        <v>10.94</v>
      </c>
      <c r="AB61" s="176">
        <v>0</v>
      </c>
      <c r="AC61" s="176">
        <v>12.1</v>
      </c>
      <c r="AD61" s="176">
        <v>0</v>
      </c>
      <c r="AE61" s="176">
        <v>0</v>
      </c>
      <c r="AF61" s="176">
        <v>0</v>
      </c>
      <c r="AG61" s="176">
        <v>17.84</v>
      </c>
      <c r="AH61" s="176">
        <v>0</v>
      </c>
      <c r="AI61" s="176">
        <v>7.23</v>
      </c>
      <c r="AJ61" s="176">
        <v>0</v>
      </c>
      <c r="AK61" s="176">
        <v>73.349999999999994</v>
      </c>
      <c r="AL61" s="176">
        <v>0</v>
      </c>
      <c r="AM61" s="176">
        <v>0</v>
      </c>
      <c r="AN61" s="176">
        <v>0</v>
      </c>
      <c r="AO61" s="176">
        <v>216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9.8699999999999992</v>
      </c>
      <c r="E62" s="176">
        <v>0</v>
      </c>
      <c r="F62" s="176">
        <v>0</v>
      </c>
      <c r="G62" s="176">
        <v>16.690000000000001</v>
      </c>
      <c r="H62" s="176">
        <v>0</v>
      </c>
      <c r="I62" s="176">
        <v>15.3</v>
      </c>
      <c r="J62" s="176">
        <v>5.84</v>
      </c>
      <c r="K62" s="176">
        <v>84.7</v>
      </c>
      <c r="L62" s="176">
        <v>45.87</v>
      </c>
      <c r="M62" s="176">
        <v>0</v>
      </c>
      <c r="N62" s="176">
        <v>0.96</v>
      </c>
      <c r="O62" s="176">
        <v>1.61</v>
      </c>
      <c r="P62" s="176">
        <v>2.21</v>
      </c>
      <c r="Q62" s="176">
        <v>3.5</v>
      </c>
      <c r="R62" s="176">
        <v>6.84</v>
      </c>
      <c r="S62" s="176">
        <v>3.81</v>
      </c>
      <c r="T62" s="176">
        <v>0</v>
      </c>
      <c r="U62" s="176">
        <v>9.99</v>
      </c>
      <c r="V62" s="176">
        <v>5.26</v>
      </c>
      <c r="W62" s="176">
        <v>6.42</v>
      </c>
      <c r="X62" s="176">
        <v>22.95</v>
      </c>
      <c r="Y62" s="176">
        <v>0</v>
      </c>
      <c r="Z62" s="176">
        <v>37.770000000000003</v>
      </c>
      <c r="AA62" s="176">
        <v>10.94</v>
      </c>
      <c r="AB62" s="176">
        <v>0</v>
      </c>
      <c r="AC62" s="176">
        <v>12.1</v>
      </c>
      <c r="AD62" s="176">
        <v>0</v>
      </c>
      <c r="AE62" s="176">
        <v>0</v>
      </c>
      <c r="AF62" s="176">
        <v>0</v>
      </c>
      <c r="AG62" s="176">
        <v>17.84</v>
      </c>
      <c r="AH62" s="176">
        <v>0</v>
      </c>
      <c r="AI62" s="176">
        <v>7.23</v>
      </c>
      <c r="AJ62" s="176">
        <v>0</v>
      </c>
      <c r="AK62" s="176">
        <v>73.349999999999994</v>
      </c>
      <c r="AL62" s="176">
        <v>0</v>
      </c>
      <c r="AM62" s="176">
        <v>0</v>
      </c>
      <c r="AN62" s="176">
        <v>0</v>
      </c>
      <c r="AO62" s="176">
        <v>216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9.8699999999999992</v>
      </c>
      <c r="E63" s="176">
        <v>0</v>
      </c>
      <c r="F63" s="176">
        <v>0</v>
      </c>
      <c r="G63" s="176">
        <v>16.690000000000001</v>
      </c>
      <c r="H63" s="176">
        <v>0</v>
      </c>
      <c r="I63" s="176">
        <v>15.3</v>
      </c>
      <c r="J63" s="176">
        <v>5.84</v>
      </c>
      <c r="K63" s="176">
        <v>85.03</v>
      </c>
      <c r="L63" s="176">
        <v>45.68</v>
      </c>
      <c r="M63" s="176">
        <v>0</v>
      </c>
      <c r="N63" s="176">
        <v>0.96</v>
      </c>
      <c r="O63" s="176">
        <v>1.61</v>
      </c>
      <c r="P63" s="176">
        <v>2.21</v>
      </c>
      <c r="Q63" s="176">
        <v>2.66</v>
      </c>
      <c r="R63" s="176">
        <v>6.84</v>
      </c>
      <c r="S63" s="176">
        <v>3.23</v>
      </c>
      <c r="T63" s="176">
        <v>0</v>
      </c>
      <c r="U63" s="176">
        <v>9.99</v>
      </c>
      <c r="V63" s="176">
        <v>5.26</v>
      </c>
      <c r="W63" s="176">
        <v>6.42</v>
      </c>
      <c r="X63" s="176">
        <v>22.95</v>
      </c>
      <c r="Y63" s="176">
        <v>0</v>
      </c>
      <c r="Z63" s="176">
        <v>37.770000000000003</v>
      </c>
      <c r="AA63" s="176">
        <v>10.94</v>
      </c>
      <c r="AB63" s="176">
        <v>0</v>
      </c>
      <c r="AC63" s="176">
        <v>12.1</v>
      </c>
      <c r="AD63" s="176">
        <v>0</v>
      </c>
      <c r="AE63" s="176">
        <v>0</v>
      </c>
      <c r="AF63" s="176">
        <v>0</v>
      </c>
      <c r="AG63" s="176">
        <v>18.5</v>
      </c>
      <c r="AH63" s="176">
        <v>0</v>
      </c>
      <c r="AI63" s="176">
        <v>7.23</v>
      </c>
      <c r="AJ63" s="176">
        <v>0</v>
      </c>
      <c r="AK63" s="176">
        <v>73.349999999999994</v>
      </c>
      <c r="AL63" s="176">
        <v>0</v>
      </c>
      <c r="AM63" s="176">
        <v>0</v>
      </c>
      <c r="AN63" s="176">
        <v>0</v>
      </c>
      <c r="AO63" s="176">
        <v>216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9.8699999999999992</v>
      </c>
      <c r="E64" s="176">
        <v>0</v>
      </c>
      <c r="F64" s="176">
        <v>0</v>
      </c>
      <c r="G64" s="176">
        <v>16.690000000000001</v>
      </c>
      <c r="H64" s="176">
        <v>0</v>
      </c>
      <c r="I64" s="176">
        <v>15.3</v>
      </c>
      <c r="J64" s="176">
        <v>5.84</v>
      </c>
      <c r="K64" s="176">
        <v>85.03</v>
      </c>
      <c r="L64" s="176">
        <v>45.68</v>
      </c>
      <c r="M64" s="176">
        <v>0</v>
      </c>
      <c r="N64" s="176">
        <v>0.96</v>
      </c>
      <c r="O64" s="176">
        <v>1.61</v>
      </c>
      <c r="P64" s="176">
        <v>2.21</v>
      </c>
      <c r="Q64" s="176">
        <v>2.66</v>
      </c>
      <c r="R64" s="176">
        <v>6.84</v>
      </c>
      <c r="S64" s="176">
        <v>3.23</v>
      </c>
      <c r="T64" s="176">
        <v>0</v>
      </c>
      <c r="U64" s="176">
        <v>9.99</v>
      </c>
      <c r="V64" s="176">
        <v>5.26</v>
      </c>
      <c r="W64" s="176">
        <v>6.42</v>
      </c>
      <c r="X64" s="176">
        <v>22.95</v>
      </c>
      <c r="Y64" s="176">
        <v>0</v>
      </c>
      <c r="Z64" s="176">
        <v>37.770000000000003</v>
      </c>
      <c r="AA64" s="176">
        <v>10.94</v>
      </c>
      <c r="AB64" s="176">
        <v>0</v>
      </c>
      <c r="AC64" s="176">
        <v>12.1</v>
      </c>
      <c r="AD64" s="176">
        <v>0</v>
      </c>
      <c r="AE64" s="176">
        <v>0</v>
      </c>
      <c r="AF64" s="176">
        <v>0</v>
      </c>
      <c r="AG64" s="176">
        <v>18.5</v>
      </c>
      <c r="AH64" s="176">
        <v>0</v>
      </c>
      <c r="AI64" s="176">
        <v>7.23</v>
      </c>
      <c r="AJ64" s="176">
        <v>0</v>
      </c>
      <c r="AK64" s="176">
        <v>73.349999999999994</v>
      </c>
      <c r="AL64" s="176">
        <v>0</v>
      </c>
      <c r="AM64" s="176">
        <v>0</v>
      </c>
      <c r="AN64" s="176">
        <v>0</v>
      </c>
      <c r="AO64" s="176">
        <v>216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9.8699999999999992</v>
      </c>
      <c r="E65" s="176">
        <v>0</v>
      </c>
      <c r="F65" s="176">
        <v>0</v>
      </c>
      <c r="G65" s="176">
        <v>16.690000000000001</v>
      </c>
      <c r="H65" s="176">
        <v>0</v>
      </c>
      <c r="I65" s="176">
        <v>15.3</v>
      </c>
      <c r="J65" s="176">
        <v>5.84</v>
      </c>
      <c r="K65" s="176">
        <v>87.59</v>
      </c>
      <c r="L65" s="176">
        <v>45.49</v>
      </c>
      <c r="M65" s="176">
        <v>0</v>
      </c>
      <c r="N65" s="176">
        <v>0.96</v>
      </c>
      <c r="O65" s="176">
        <v>1.61</v>
      </c>
      <c r="P65" s="176">
        <v>2.21</v>
      </c>
      <c r="Q65" s="176">
        <v>2.5099999999999998</v>
      </c>
      <c r="R65" s="176">
        <v>6.84</v>
      </c>
      <c r="S65" s="176">
        <v>3.22</v>
      </c>
      <c r="T65" s="176">
        <v>0</v>
      </c>
      <c r="U65" s="176">
        <v>9.99</v>
      </c>
      <c r="V65" s="176">
        <v>5.26</v>
      </c>
      <c r="W65" s="176">
        <v>6.42</v>
      </c>
      <c r="X65" s="176">
        <v>22.95</v>
      </c>
      <c r="Y65" s="176">
        <v>0</v>
      </c>
      <c r="Z65" s="176">
        <v>37.770000000000003</v>
      </c>
      <c r="AA65" s="176">
        <v>10.94</v>
      </c>
      <c r="AB65" s="176">
        <v>0</v>
      </c>
      <c r="AC65" s="176">
        <v>12.1</v>
      </c>
      <c r="AD65" s="176">
        <v>0</v>
      </c>
      <c r="AE65" s="176">
        <v>0</v>
      </c>
      <c r="AF65" s="176">
        <v>0</v>
      </c>
      <c r="AG65" s="176">
        <v>18.5</v>
      </c>
      <c r="AH65" s="176">
        <v>0</v>
      </c>
      <c r="AI65" s="176">
        <v>7.23</v>
      </c>
      <c r="AJ65" s="176">
        <v>0</v>
      </c>
      <c r="AK65" s="176">
        <v>73.349999999999994</v>
      </c>
      <c r="AL65" s="176">
        <v>0</v>
      </c>
      <c r="AM65" s="176">
        <v>0</v>
      </c>
      <c r="AN65" s="176">
        <v>0</v>
      </c>
      <c r="AO65" s="176">
        <v>216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9.8699999999999992</v>
      </c>
      <c r="E66" s="176">
        <v>0</v>
      </c>
      <c r="F66" s="176">
        <v>0</v>
      </c>
      <c r="G66" s="176">
        <v>16.690000000000001</v>
      </c>
      <c r="H66" s="176">
        <v>0</v>
      </c>
      <c r="I66" s="176">
        <v>15.3</v>
      </c>
      <c r="J66" s="176">
        <v>5.84</v>
      </c>
      <c r="K66" s="176">
        <v>87.59</v>
      </c>
      <c r="L66" s="176">
        <v>45.49</v>
      </c>
      <c r="M66" s="176">
        <v>0</v>
      </c>
      <c r="N66" s="176">
        <v>0.96</v>
      </c>
      <c r="O66" s="176">
        <v>1.61</v>
      </c>
      <c r="P66" s="176">
        <v>2.21</v>
      </c>
      <c r="Q66" s="176">
        <v>2.5099999999999998</v>
      </c>
      <c r="R66" s="176">
        <v>6.84</v>
      </c>
      <c r="S66" s="176">
        <v>3.22</v>
      </c>
      <c r="T66" s="176">
        <v>0</v>
      </c>
      <c r="U66" s="176">
        <v>9.99</v>
      </c>
      <c r="V66" s="176">
        <v>5.26</v>
      </c>
      <c r="W66" s="176">
        <v>6.42</v>
      </c>
      <c r="X66" s="176">
        <v>22.95</v>
      </c>
      <c r="Y66" s="176">
        <v>0</v>
      </c>
      <c r="Z66" s="176">
        <v>37.770000000000003</v>
      </c>
      <c r="AA66" s="176">
        <v>10.94</v>
      </c>
      <c r="AB66" s="176">
        <v>0</v>
      </c>
      <c r="AC66" s="176">
        <v>12.1</v>
      </c>
      <c r="AD66" s="176">
        <v>0</v>
      </c>
      <c r="AE66" s="176">
        <v>0</v>
      </c>
      <c r="AF66" s="176">
        <v>0</v>
      </c>
      <c r="AG66" s="176">
        <v>18.5</v>
      </c>
      <c r="AH66" s="176">
        <v>0</v>
      </c>
      <c r="AI66" s="176">
        <v>7.23</v>
      </c>
      <c r="AJ66" s="176">
        <v>0</v>
      </c>
      <c r="AK66" s="176">
        <v>73.349999999999994</v>
      </c>
      <c r="AL66" s="176">
        <v>0</v>
      </c>
      <c r="AM66" s="176">
        <v>0</v>
      </c>
      <c r="AN66" s="176">
        <v>0</v>
      </c>
      <c r="AO66" s="176">
        <v>216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9.8699999999999992</v>
      </c>
      <c r="E67" s="176">
        <v>0</v>
      </c>
      <c r="F67" s="176">
        <v>0</v>
      </c>
      <c r="G67" s="176">
        <v>16.690000000000001</v>
      </c>
      <c r="H67" s="176">
        <v>0</v>
      </c>
      <c r="I67" s="176">
        <v>15.3</v>
      </c>
      <c r="J67" s="176">
        <v>5.84</v>
      </c>
      <c r="K67" s="176">
        <v>87.59</v>
      </c>
      <c r="L67" s="176">
        <v>45.87</v>
      </c>
      <c r="M67" s="176">
        <v>0</v>
      </c>
      <c r="N67" s="176">
        <v>0.96</v>
      </c>
      <c r="O67" s="176">
        <v>1.61</v>
      </c>
      <c r="P67" s="176">
        <v>2.21</v>
      </c>
      <c r="Q67" s="176">
        <v>3.5</v>
      </c>
      <c r="R67" s="176">
        <v>6.84</v>
      </c>
      <c r="S67" s="176">
        <v>3.81</v>
      </c>
      <c r="T67" s="176">
        <v>0</v>
      </c>
      <c r="U67" s="176">
        <v>10.67</v>
      </c>
      <c r="V67" s="176">
        <v>5.26</v>
      </c>
      <c r="W67" s="176">
        <v>6.42</v>
      </c>
      <c r="X67" s="176">
        <v>22.95</v>
      </c>
      <c r="Y67" s="176">
        <v>0</v>
      </c>
      <c r="Z67" s="176">
        <v>37.770000000000003</v>
      </c>
      <c r="AA67" s="176">
        <v>10.94</v>
      </c>
      <c r="AB67" s="176">
        <v>0</v>
      </c>
      <c r="AC67" s="176">
        <v>12.1</v>
      </c>
      <c r="AD67" s="176">
        <v>0</v>
      </c>
      <c r="AE67" s="176">
        <v>0</v>
      </c>
      <c r="AF67" s="176">
        <v>0</v>
      </c>
      <c r="AG67" s="176">
        <v>18.5</v>
      </c>
      <c r="AH67" s="176">
        <v>0</v>
      </c>
      <c r="AI67" s="176">
        <v>7.23</v>
      </c>
      <c r="AJ67" s="176">
        <v>0</v>
      </c>
      <c r="AK67" s="176">
        <v>73.349999999999994</v>
      </c>
      <c r="AL67" s="176">
        <v>0</v>
      </c>
      <c r="AM67" s="176">
        <v>0</v>
      </c>
      <c r="AN67" s="176">
        <v>0</v>
      </c>
      <c r="AO67" s="176">
        <v>216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9.8699999999999992</v>
      </c>
      <c r="E68" s="176">
        <v>0</v>
      </c>
      <c r="F68" s="176">
        <v>0</v>
      </c>
      <c r="G68" s="176">
        <v>16.690000000000001</v>
      </c>
      <c r="H68" s="176">
        <v>0</v>
      </c>
      <c r="I68" s="176">
        <v>15.3</v>
      </c>
      <c r="J68" s="176">
        <v>5.84</v>
      </c>
      <c r="K68" s="176">
        <v>87.59</v>
      </c>
      <c r="L68" s="176">
        <v>45.87</v>
      </c>
      <c r="M68" s="176">
        <v>0</v>
      </c>
      <c r="N68" s="176">
        <v>0.96</v>
      </c>
      <c r="O68" s="176">
        <v>1.61</v>
      </c>
      <c r="P68" s="176">
        <v>2.21</v>
      </c>
      <c r="Q68" s="176">
        <v>3.5</v>
      </c>
      <c r="R68" s="176">
        <v>6.84</v>
      </c>
      <c r="S68" s="176">
        <v>3.81</v>
      </c>
      <c r="T68" s="176">
        <v>0</v>
      </c>
      <c r="U68" s="176">
        <v>10.57</v>
      </c>
      <c r="V68" s="176">
        <v>5.26</v>
      </c>
      <c r="W68" s="176">
        <v>6.42</v>
      </c>
      <c r="X68" s="176">
        <v>22.95</v>
      </c>
      <c r="Y68" s="176">
        <v>0</v>
      </c>
      <c r="Z68" s="176">
        <v>37.770000000000003</v>
      </c>
      <c r="AA68" s="176">
        <v>10.94</v>
      </c>
      <c r="AB68" s="176">
        <v>0</v>
      </c>
      <c r="AC68" s="176">
        <v>12.1</v>
      </c>
      <c r="AD68" s="176">
        <v>0</v>
      </c>
      <c r="AE68" s="176">
        <v>0</v>
      </c>
      <c r="AF68" s="176">
        <v>0</v>
      </c>
      <c r="AG68" s="176">
        <v>18.5</v>
      </c>
      <c r="AH68" s="176">
        <v>0</v>
      </c>
      <c r="AI68" s="176">
        <v>7.23</v>
      </c>
      <c r="AJ68" s="176">
        <v>0</v>
      </c>
      <c r="AK68" s="176">
        <v>73.349999999999994</v>
      </c>
      <c r="AL68" s="176">
        <v>0</v>
      </c>
      <c r="AM68" s="176">
        <v>0</v>
      </c>
      <c r="AN68" s="176">
        <v>0</v>
      </c>
      <c r="AO68" s="176">
        <v>216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9.8699999999999992</v>
      </c>
      <c r="E69" s="176">
        <v>0</v>
      </c>
      <c r="F69" s="176">
        <v>0</v>
      </c>
      <c r="G69" s="176">
        <v>16.690000000000001</v>
      </c>
      <c r="H69" s="176">
        <v>0</v>
      </c>
      <c r="I69" s="176">
        <v>15.3</v>
      </c>
      <c r="J69" s="176">
        <v>5.84</v>
      </c>
      <c r="K69" s="176">
        <v>87.59</v>
      </c>
      <c r="L69" s="176">
        <v>45.87</v>
      </c>
      <c r="M69" s="176">
        <v>0</v>
      </c>
      <c r="N69" s="176">
        <v>0.96</v>
      </c>
      <c r="O69" s="176">
        <v>1.61</v>
      </c>
      <c r="P69" s="176">
        <v>2.21</v>
      </c>
      <c r="Q69" s="176">
        <v>3.5</v>
      </c>
      <c r="R69" s="176">
        <v>6.84</v>
      </c>
      <c r="S69" s="176">
        <v>3.81</v>
      </c>
      <c r="T69" s="176">
        <v>0</v>
      </c>
      <c r="U69" s="176">
        <v>10.57</v>
      </c>
      <c r="V69" s="176">
        <v>5.26</v>
      </c>
      <c r="W69" s="176">
        <v>6.42</v>
      </c>
      <c r="X69" s="176">
        <v>22.95</v>
      </c>
      <c r="Y69" s="176">
        <v>0</v>
      </c>
      <c r="Z69" s="176">
        <v>37.770000000000003</v>
      </c>
      <c r="AA69" s="176">
        <v>10.94</v>
      </c>
      <c r="AB69" s="176">
        <v>0</v>
      </c>
      <c r="AC69" s="176">
        <v>12.1</v>
      </c>
      <c r="AD69" s="176">
        <v>0</v>
      </c>
      <c r="AE69" s="176">
        <v>0</v>
      </c>
      <c r="AF69" s="176">
        <v>0</v>
      </c>
      <c r="AG69" s="176">
        <v>18.5</v>
      </c>
      <c r="AH69" s="176">
        <v>0</v>
      </c>
      <c r="AI69" s="176">
        <v>7.23</v>
      </c>
      <c r="AJ69" s="176">
        <v>0</v>
      </c>
      <c r="AK69" s="176">
        <v>73.349999999999994</v>
      </c>
      <c r="AL69" s="176">
        <v>0</v>
      </c>
      <c r="AM69" s="176">
        <v>0</v>
      </c>
      <c r="AN69" s="176">
        <v>0</v>
      </c>
      <c r="AO69" s="176">
        <v>216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9.8699999999999992</v>
      </c>
      <c r="E70" s="176">
        <v>0</v>
      </c>
      <c r="F70" s="176">
        <v>0</v>
      </c>
      <c r="G70" s="176">
        <v>16.690000000000001</v>
      </c>
      <c r="H70" s="176">
        <v>0</v>
      </c>
      <c r="I70" s="176">
        <v>15.3</v>
      </c>
      <c r="J70" s="176">
        <v>5.84</v>
      </c>
      <c r="K70" s="176">
        <v>87.59</v>
      </c>
      <c r="L70" s="176">
        <v>45.87</v>
      </c>
      <c r="M70" s="176">
        <v>0</v>
      </c>
      <c r="N70" s="176">
        <v>0.96</v>
      </c>
      <c r="O70" s="176">
        <v>1.61</v>
      </c>
      <c r="P70" s="176">
        <v>2.21</v>
      </c>
      <c r="Q70" s="176">
        <v>3.5</v>
      </c>
      <c r="R70" s="176">
        <v>6.84</v>
      </c>
      <c r="S70" s="176">
        <v>3.81</v>
      </c>
      <c r="T70" s="176">
        <v>0</v>
      </c>
      <c r="U70" s="176">
        <v>10.57</v>
      </c>
      <c r="V70" s="176">
        <v>5.26</v>
      </c>
      <c r="W70" s="176">
        <v>6.42</v>
      </c>
      <c r="X70" s="176">
        <v>22.95</v>
      </c>
      <c r="Y70" s="176">
        <v>0</v>
      </c>
      <c r="Z70" s="176">
        <v>37.770000000000003</v>
      </c>
      <c r="AA70" s="176">
        <v>10.94</v>
      </c>
      <c r="AB70" s="176">
        <v>0</v>
      </c>
      <c r="AC70" s="176">
        <v>12.1</v>
      </c>
      <c r="AD70" s="176">
        <v>0</v>
      </c>
      <c r="AE70" s="176">
        <v>0</v>
      </c>
      <c r="AF70" s="176">
        <v>0</v>
      </c>
      <c r="AG70" s="176">
        <v>18.5</v>
      </c>
      <c r="AH70" s="176">
        <v>0</v>
      </c>
      <c r="AI70" s="176">
        <v>7.23</v>
      </c>
      <c r="AJ70" s="176">
        <v>0</v>
      </c>
      <c r="AK70" s="176">
        <v>73.349999999999994</v>
      </c>
      <c r="AL70" s="176">
        <v>0</v>
      </c>
      <c r="AM70" s="176">
        <v>0</v>
      </c>
      <c r="AN70" s="176">
        <v>0</v>
      </c>
      <c r="AO70" s="176">
        <v>216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9.8699999999999992</v>
      </c>
      <c r="E71" s="176">
        <v>0</v>
      </c>
      <c r="F71" s="176">
        <v>0</v>
      </c>
      <c r="G71" s="176">
        <v>16.690000000000001</v>
      </c>
      <c r="H71" s="176">
        <v>0</v>
      </c>
      <c r="I71" s="176">
        <v>15.3</v>
      </c>
      <c r="J71" s="176">
        <v>5.84</v>
      </c>
      <c r="K71" s="176">
        <v>87.59</v>
      </c>
      <c r="L71" s="176">
        <v>45.87</v>
      </c>
      <c r="M71" s="176">
        <v>0</v>
      </c>
      <c r="N71" s="176">
        <v>0.96</v>
      </c>
      <c r="O71" s="176">
        <v>1.61</v>
      </c>
      <c r="P71" s="176">
        <v>2.21</v>
      </c>
      <c r="Q71" s="176">
        <v>3.5</v>
      </c>
      <c r="R71" s="176">
        <v>6.84</v>
      </c>
      <c r="S71" s="176">
        <v>3.81</v>
      </c>
      <c r="T71" s="176">
        <v>0</v>
      </c>
      <c r="U71" s="176">
        <v>10.57</v>
      </c>
      <c r="V71" s="176">
        <v>5.26</v>
      </c>
      <c r="W71" s="176">
        <v>6.42</v>
      </c>
      <c r="X71" s="176">
        <v>22.95</v>
      </c>
      <c r="Y71" s="176">
        <v>0</v>
      </c>
      <c r="Z71" s="176">
        <v>37.770000000000003</v>
      </c>
      <c r="AA71" s="176">
        <v>10.94</v>
      </c>
      <c r="AB71" s="176">
        <v>0</v>
      </c>
      <c r="AC71" s="176">
        <v>12.1</v>
      </c>
      <c r="AD71" s="176">
        <v>0</v>
      </c>
      <c r="AE71" s="176">
        <v>0</v>
      </c>
      <c r="AF71" s="176">
        <v>0</v>
      </c>
      <c r="AG71" s="176">
        <v>18.16</v>
      </c>
      <c r="AH71" s="176">
        <v>0</v>
      </c>
      <c r="AI71" s="176">
        <v>7.23</v>
      </c>
      <c r="AJ71" s="176">
        <v>0</v>
      </c>
      <c r="AK71" s="176">
        <v>73.349999999999994</v>
      </c>
      <c r="AL71" s="176">
        <v>0</v>
      </c>
      <c r="AM71" s="176">
        <v>0</v>
      </c>
      <c r="AN71" s="176">
        <v>0</v>
      </c>
      <c r="AO71" s="176">
        <v>216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9.8699999999999992</v>
      </c>
      <c r="E72" s="176">
        <v>0</v>
      </c>
      <c r="F72" s="176">
        <v>0</v>
      </c>
      <c r="G72" s="176">
        <v>16.690000000000001</v>
      </c>
      <c r="H72" s="176">
        <v>0</v>
      </c>
      <c r="I72" s="176">
        <v>15.3</v>
      </c>
      <c r="J72" s="176">
        <v>5.84</v>
      </c>
      <c r="K72" s="176">
        <v>87.59</v>
      </c>
      <c r="L72" s="176">
        <v>45.87</v>
      </c>
      <c r="M72" s="176">
        <v>0</v>
      </c>
      <c r="N72" s="176">
        <v>0.96</v>
      </c>
      <c r="O72" s="176">
        <v>1.61</v>
      </c>
      <c r="P72" s="176">
        <v>2.21</v>
      </c>
      <c r="Q72" s="176">
        <v>3.5</v>
      </c>
      <c r="R72" s="176">
        <v>6.84</v>
      </c>
      <c r="S72" s="176">
        <v>3.81</v>
      </c>
      <c r="T72" s="176">
        <v>0</v>
      </c>
      <c r="U72" s="176">
        <v>10.57</v>
      </c>
      <c r="V72" s="176">
        <v>5.26</v>
      </c>
      <c r="W72" s="176">
        <v>6.42</v>
      </c>
      <c r="X72" s="176">
        <v>22.95</v>
      </c>
      <c r="Y72" s="176">
        <v>0</v>
      </c>
      <c r="Z72" s="176">
        <v>37.770000000000003</v>
      </c>
      <c r="AA72" s="176">
        <v>10.94</v>
      </c>
      <c r="AB72" s="176">
        <v>0</v>
      </c>
      <c r="AC72" s="176">
        <v>12.1</v>
      </c>
      <c r="AD72" s="176">
        <v>0</v>
      </c>
      <c r="AE72" s="176">
        <v>0</v>
      </c>
      <c r="AF72" s="176">
        <v>0</v>
      </c>
      <c r="AG72" s="176">
        <v>18.16</v>
      </c>
      <c r="AH72" s="176">
        <v>0</v>
      </c>
      <c r="AI72" s="176">
        <v>7.23</v>
      </c>
      <c r="AJ72" s="176">
        <v>0</v>
      </c>
      <c r="AK72" s="176">
        <v>73.349999999999994</v>
      </c>
      <c r="AL72" s="176">
        <v>0</v>
      </c>
      <c r="AM72" s="176">
        <v>0</v>
      </c>
      <c r="AN72" s="176">
        <v>0</v>
      </c>
      <c r="AO72" s="176">
        <v>216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9.8699999999999992</v>
      </c>
      <c r="E73" s="176">
        <v>0</v>
      </c>
      <c r="F73" s="176">
        <v>0</v>
      </c>
      <c r="G73" s="176">
        <v>16.690000000000001</v>
      </c>
      <c r="H73" s="176">
        <v>0</v>
      </c>
      <c r="I73" s="176">
        <v>15.3</v>
      </c>
      <c r="J73" s="176">
        <v>5.84</v>
      </c>
      <c r="K73" s="176">
        <v>87.59</v>
      </c>
      <c r="L73" s="176">
        <v>45.87</v>
      </c>
      <c r="M73" s="176">
        <v>0</v>
      </c>
      <c r="N73" s="176">
        <v>0.96</v>
      </c>
      <c r="O73" s="176">
        <v>1.61</v>
      </c>
      <c r="P73" s="176">
        <v>2.21</v>
      </c>
      <c r="Q73" s="176">
        <v>3.5</v>
      </c>
      <c r="R73" s="176">
        <v>6.9</v>
      </c>
      <c r="S73" s="176">
        <v>3.81</v>
      </c>
      <c r="T73" s="176">
        <v>0</v>
      </c>
      <c r="U73" s="176">
        <v>10.57</v>
      </c>
      <c r="V73" s="176">
        <v>5.26</v>
      </c>
      <c r="W73" s="176">
        <v>6.42</v>
      </c>
      <c r="X73" s="176">
        <v>22.95</v>
      </c>
      <c r="Y73" s="176">
        <v>0</v>
      </c>
      <c r="Z73" s="176">
        <v>37.770000000000003</v>
      </c>
      <c r="AA73" s="176">
        <v>10.94</v>
      </c>
      <c r="AB73" s="176">
        <v>0</v>
      </c>
      <c r="AC73" s="176">
        <v>12.1</v>
      </c>
      <c r="AD73" s="176">
        <v>0</v>
      </c>
      <c r="AE73" s="176">
        <v>0</v>
      </c>
      <c r="AF73" s="176">
        <v>0</v>
      </c>
      <c r="AG73" s="176">
        <v>18.16</v>
      </c>
      <c r="AH73" s="176">
        <v>0</v>
      </c>
      <c r="AI73" s="176">
        <v>7.23</v>
      </c>
      <c r="AJ73" s="176">
        <v>0</v>
      </c>
      <c r="AK73" s="176">
        <v>73.349999999999994</v>
      </c>
      <c r="AL73" s="176">
        <v>0</v>
      </c>
      <c r="AM73" s="176">
        <v>0</v>
      </c>
      <c r="AN73" s="176">
        <v>0</v>
      </c>
      <c r="AO73" s="176">
        <v>216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9.8699999999999992</v>
      </c>
      <c r="E74" s="176">
        <v>0</v>
      </c>
      <c r="F74" s="176">
        <v>0</v>
      </c>
      <c r="G74" s="176">
        <v>16.690000000000001</v>
      </c>
      <c r="H74" s="176">
        <v>0</v>
      </c>
      <c r="I74" s="176">
        <v>15.3</v>
      </c>
      <c r="J74" s="176">
        <v>5.84</v>
      </c>
      <c r="K74" s="176">
        <v>87.59</v>
      </c>
      <c r="L74" s="176">
        <v>45.87</v>
      </c>
      <c r="M74" s="176">
        <v>0</v>
      </c>
      <c r="N74" s="176">
        <v>0.96</v>
      </c>
      <c r="O74" s="176">
        <v>1.61</v>
      </c>
      <c r="P74" s="176">
        <v>2.21</v>
      </c>
      <c r="Q74" s="176">
        <v>3.5</v>
      </c>
      <c r="R74" s="176">
        <v>6.9</v>
      </c>
      <c r="S74" s="176">
        <v>3.81</v>
      </c>
      <c r="T74" s="176">
        <v>0</v>
      </c>
      <c r="U74" s="176">
        <v>10.57</v>
      </c>
      <c r="V74" s="176">
        <v>5.26</v>
      </c>
      <c r="W74" s="176">
        <v>6.42</v>
      </c>
      <c r="X74" s="176">
        <v>22.95</v>
      </c>
      <c r="Y74" s="176">
        <v>0</v>
      </c>
      <c r="Z74" s="176">
        <v>37.770000000000003</v>
      </c>
      <c r="AA74" s="176">
        <v>10.94</v>
      </c>
      <c r="AB74" s="176">
        <v>0</v>
      </c>
      <c r="AC74" s="176">
        <v>12.1</v>
      </c>
      <c r="AD74" s="176">
        <v>0</v>
      </c>
      <c r="AE74" s="176">
        <v>0</v>
      </c>
      <c r="AF74" s="176">
        <v>0</v>
      </c>
      <c r="AG74" s="176">
        <v>18.16</v>
      </c>
      <c r="AH74" s="176">
        <v>0</v>
      </c>
      <c r="AI74" s="176">
        <v>7.23</v>
      </c>
      <c r="AJ74" s="176">
        <v>0</v>
      </c>
      <c r="AK74" s="176">
        <v>73.349999999999994</v>
      </c>
      <c r="AL74" s="176">
        <v>0</v>
      </c>
      <c r="AM74" s="176">
        <v>0</v>
      </c>
      <c r="AN74" s="176">
        <v>0</v>
      </c>
      <c r="AO74" s="176">
        <v>216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9.8699999999999992</v>
      </c>
      <c r="E75" s="176">
        <v>0</v>
      </c>
      <c r="F75" s="176">
        <v>0</v>
      </c>
      <c r="G75" s="176">
        <v>16.690000000000001</v>
      </c>
      <c r="H75" s="176">
        <v>0</v>
      </c>
      <c r="I75" s="176">
        <v>15.3</v>
      </c>
      <c r="J75" s="176">
        <v>5.84</v>
      </c>
      <c r="K75" s="176">
        <v>126.31</v>
      </c>
      <c r="L75" s="176">
        <v>45.87</v>
      </c>
      <c r="M75" s="176">
        <v>0</v>
      </c>
      <c r="N75" s="176">
        <v>0.96</v>
      </c>
      <c r="O75" s="176">
        <v>1.61</v>
      </c>
      <c r="P75" s="176">
        <v>1.74</v>
      </c>
      <c r="Q75" s="176">
        <v>3.5</v>
      </c>
      <c r="R75" s="176">
        <v>6.9</v>
      </c>
      <c r="S75" s="176">
        <v>3.81</v>
      </c>
      <c r="T75" s="176">
        <v>0</v>
      </c>
      <c r="U75" s="176">
        <v>10.57</v>
      </c>
      <c r="V75" s="176">
        <v>5.26</v>
      </c>
      <c r="W75" s="176">
        <v>6.42</v>
      </c>
      <c r="X75" s="176">
        <v>22.95</v>
      </c>
      <c r="Y75" s="176">
        <v>0</v>
      </c>
      <c r="Z75" s="176">
        <v>37.770000000000003</v>
      </c>
      <c r="AA75" s="176">
        <v>13.26</v>
      </c>
      <c r="AB75" s="176">
        <v>0</v>
      </c>
      <c r="AC75" s="176">
        <v>12.1</v>
      </c>
      <c r="AD75" s="176">
        <v>0</v>
      </c>
      <c r="AE75" s="176">
        <v>0</v>
      </c>
      <c r="AF75" s="176">
        <v>0</v>
      </c>
      <c r="AG75" s="176">
        <v>18.16</v>
      </c>
      <c r="AH75" s="176">
        <v>0</v>
      </c>
      <c r="AI75" s="176">
        <v>7.23</v>
      </c>
      <c r="AJ75" s="176">
        <v>0</v>
      </c>
      <c r="AK75" s="176">
        <v>73.349999999999994</v>
      </c>
      <c r="AL75" s="176">
        <v>0</v>
      </c>
      <c r="AM75" s="176">
        <v>0</v>
      </c>
      <c r="AN75" s="176">
        <v>0</v>
      </c>
      <c r="AO75" s="176">
        <v>220.5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9.8699999999999992</v>
      </c>
      <c r="E76" s="176">
        <v>0</v>
      </c>
      <c r="F76" s="176">
        <v>0</v>
      </c>
      <c r="G76" s="176">
        <v>16.690000000000001</v>
      </c>
      <c r="H76" s="176">
        <v>0</v>
      </c>
      <c r="I76" s="176">
        <v>15.3</v>
      </c>
      <c r="J76" s="176">
        <v>5.84</v>
      </c>
      <c r="K76" s="176">
        <v>126.31</v>
      </c>
      <c r="L76" s="176">
        <v>45.87</v>
      </c>
      <c r="M76" s="176">
        <v>0</v>
      </c>
      <c r="N76" s="176">
        <v>0.96</v>
      </c>
      <c r="O76" s="176">
        <v>1.61</v>
      </c>
      <c r="P76" s="176">
        <v>1.74</v>
      </c>
      <c r="Q76" s="176">
        <v>3.5</v>
      </c>
      <c r="R76" s="176">
        <v>6.9</v>
      </c>
      <c r="S76" s="176">
        <v>3.81</v>
      </c>
      <c r="T76" s="176">
        <v>0</v>
      </c>
      <c r="U76" s="176">
        <v>10.57</v>
      </c>
      <c r="V76" s="176">
        <v>5.26</v>
      </c>
      <c r="W76" s="176">
        <v>6.42</v>
      </c>
      <c r="X76" s="176">
        <v>22.95</v>
      </c>
      <c r="Y76" s="176">
        <v>0</v>
      </c>
      <c r="Z76" s="176">
        <v>37.770000000000003</v>
      </c>
      <c r="AA76" s="176">
        <v>13.26</v>
      </c>
      <c r="AB76" s="176">
        <v>0</v>
      </c>
      <c r="AC76" s="176">
        <v>12.1</v>
      </c>
      <c r="AD76" s="176">
        <v>0</v>
      </c>
      <c r="AE76" s="176">
        <v>0</v>
      </c>
      <c r="AF76" s="176">
        <v>0</v>
      </c>
      <c r="AG76" s="176">
        <v>18.16</v>
      </c>
      <c r="AH76" s="176">
        <v>0</v>
      </c>
      <c r="AI76" s="176">
        <v>7.23</v>
      </c>
      <c r="AJ76" s="176">
        <v>0</v>
      </c>
      <c r="AK76" s="176">
        <v>73.349999999999994</v>
      </c>
      <c r="AL76" s="176">
        <v>0</v>
      </c>
      <c r="AM76" s="176">
        <v>0</v>
      </c>
      <c r="AN76" s="176">
        <v>0</v>
      </c>
      <c r="AO76" s="176">
        <v>220.5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9.8699999999999992</v>
      </c>
      <c r="E77" s="176">
        <v>0</v>
      </c>
      <c r="F77" s="176">
        <v>0</v>
      </c>
      <c r="G77" s="176">
        <v>16.690000000000001</v>
      </c>
      <c r="H77" s="176">
        <v>0</v>
      </c>
      <c r="I77" s="176">
        <v>15.3</v>
      </c>
      <c r="J77" s="176">
        <v>5.84</v>
      </c>
      <c r="K77" s="176">
        <v>126.31</v>
      </c>
      <c r="L77" s="176">
        <v>45.87</v>
      </c>
      <c r="M77" s="176">
        <v>0</v>
      </c>
      <c r="N77" s="176">
        <v>0.96</v>
      </c>
      <c r="O77" s="176">
        <v>1.61</v>
      </c>
      <c r="P77" s="176">
        <v>1.74</v>
      </c>
      <c r="Q77" s="176">
        <v>3.5</v>
      </c>
      <c r="R77" s="176">
        <v>6.9</v>
      </c>
      <c r="S77" s="176">
        <v>3.81</v>
      </c>
      <c r="T77" s="176">
        <v>0</v>
      </c>
      <c r="U77" s="176">
        <v>10.57</v>
      </c>
      <c r="V77" s="176">
        <v>5.26</v>
      </c>
      <c r="W77" s="176">
        <v>6.42</v>
      </c>
      <c r="X77" s="176">
        <v>22.95</v>
      </c>
      <c r="Y77" s="176">
        <v>0</v>
      </c>
      <c r="Z77" s="176">
        <v>37.770000000000003</v>
      </c>
      <c r="AA77" s="176">
        <v>10.94</v>
      </c>
      <c r="AB77" s="176">
        <v>0</v>
      </c>
      <c r="AC77" s="176">
        <v>12.1</v>
      </c>
      <c r="AD77" s="176">
        <v>0</v>
      </c>
      <c r="AE77" s="176">
        <v>0</v>
      </c>
      <c r="AF77" s="176">
        <v>0</v>
      </c>
      <c r="AG77" s="176">
        <v>18.16</v>
      </c>
      <c r="AH77" s="176">
        <v>0</v>
      </c>
      <c r="AI77" s="176">
        <v>7.23</v>
      </c>
      <c r="AJ77" s="176">
        <v>0</v>
      </c>
      <c r="AK77" s="176">
        <v>73.349999999999994</v>
      </c>
      <c r="AL77" s="176">
        <v>0</v>
      </c>
      <c r="AM77" s="176">
        <v>0</v>
      </c>
      <c r="AN77" s="176">
        <v>0</v>
      </c>
      <c r="AO77" s="176">
        <v>220.5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9.8699999999999992</v>
      </c>
      <c r="E78" s="176">
        <v>0</v>
      </c>
      <c r="F78" s="176">
        <v>0</v>
      </c>
      <c r="G78" s="176">
        <v>16.690000000000001</v>
      </c>
      <c r="H78" s="176">
        <v>0</v>
      </c>
      <c r="I78" s="176">
        <v>15.3</v>
      </c>
      <c r="J78" s="176">
        <v>5.84</v>
      </c>
      <c r="K78" s="176">
        <v>126.31</v>
      </c>
      <c r="L78" s="176">
        <v>45.87</v>
      </c>
      <c r="M78" s="176">
        <v>0</v>
      </c>
      <c r="N78" s="176">
        <v>0.96</v>
      </c>
      <c r="O78" s="176">
        <v>1.61</v>
      </c>
      <c r="P78" s="176">
        <v>1.74</v>
      </c>
      <c r="Q78" s="176">
        <v>3.5</v>
      </c>
      <c r="R78" s="176">
        <v>6.9</v>
      </c>
      <c r="S78" s="176">
        <v>3.81</v>
      </c>
      <c r="T78" s="176">
        <v>0</v>
      </c>
      <c r="U78" s="176">
        <v>10.57</v>
      </c>
      <c r="V78" s="176">
        <v>5.26</v>
      </c>
      <c r="W78" s="176">
        <v>6.42</v>
      </c>
      <c r="X78" s="176">
        <v>22.95</v>
      </c>
      <c r="Y78" s="176">
        <v>0</v>
      </c>
      <c r="Z78" s="176">
        <v>37.770000000000003</v>
      </c>
      <c r="AA78" s="176">
        <v>10.94</v>
      </c>
      <c r="AB78" s="176">
        <v>0</v>
      </c>
      <c r="AC78" s="176">
        <v>12.1</v>
      </c>
      <c r="AD78" s="176">
        <v>0</v>
      </c>
      <c r="AE78" s="176">
        <v>0</v>
      </c>
      <c r="AF78" s="176">
        <v>0</v>
      </c>
      <c r="AG78" s="176">
        <v>18.16</v>
      </c>
      <c r="AH78" s="176">
        <v>0</v>
      </c>
      <c r="AI78" s="176">
        <v>7.23</v>
      </c>
      <c r="AJ78" s="176">
        <v>0</v>
      </c>
      <c r="AK78" s="176">
        <v>73.349999999999994</v>
      </c>
      <c r="AL78" s="176">
        <v>0</v>
      </c>
      <c r="AM78" s="176">
        <v>0</v>
      </c>
      <c r="AN78" s="176">
        <v>0</v>
      </c>
      <c r="AO78" s="176">
        <v>220.5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9.8699999999999992</v>
      </c>
      <c r="E79" s="176">
        <v>0</v>
      </c>
      <c r="F79" s="176">
        <v>0</v>
      </c>
      <c r="G79" s="176">
        <v>16.690000000000001</v>
      </c>
      <c r="H79" s="176">
        <v>0</v>
      </c>
      <c r="I79" s="176">
        <v>15.3</v>
      </c>
      <c r="J79" s="176">
        <v>5.84</v>
      </c>
      <c r="K79" s="176">
        <v>126.31</v>
      </c>
      <c r="L79" s="176">
        <v>45.87</v>
      </c>
      <c r="M79" s="176">
        <v>0</v>
      </c>
      <c r="N79" s="176">
        <v>0.96</v>
      </c>
      <c r="O79" s="176">
        <v>1.61</v>
      </c>
      <c r="P79" s="176">
        <v>8.4499999999999993</v>
      </c>
      <c r="Q79" s="176">
        <v>3.5</v>
      </c>
      <c r="R79" s="176">
        <v>6.9</v>
      </c>
      <c r="S79" s="176">
        <v>3.81</v>
      </c>
      <c r="T79" s="176">
        <v>0</v>
      </c>
      <c r="U79" s="176">
        <v>10.57</v>
      </c>
      <c r="V79" s="176">
        <v>5.26</v>
      </c>
      <c r="W79" s="176">
        <v>6.42</v>
      </c>
      <c r="X79" s="176">
        <v>22.95</v>
      </c>
      <c r="Y79" s="176">
        <v>0</v>
      </c>
      <c r="Z79" s="176">
        <v>37.770000000000003</v>
      </c>
      <c r="AA79" s="176">
        <v>10.94</v>
      </c>
      <c r="AB79" s="176">
        <v>0</v>
      </c>
      <c r="AC79" s="176">
        <v>12.1</v>
      </c>
      <c r="AD79" s="176">
        <v>0</v>
      </c>
      <c r="AE79" s="176">
        <v>0</v>
      </c>
      <c r="AF79" s="176">
        <v>0</v>
      </c>
      <c r="AG79" s="176">
        <v>18.16</v>
      </c>
      <c r="AH79" s="176">
        <v>0</v>
      </c>
      <c r="AI79" s="176">
        <v>7.23</v>
      </c>
      <c r="AJ79" s="176">
        <v>0</v>
      </c>
      <c r="AK79" s="176">
        <v>73.349999999999994</v>
      </c>
      <c r="AL79" s="176">
        <v>0</v>
      </c>
      <c r="AM79" s="176">
        <v>0</v>
      </c>
      <c r="AN79" s="176">
        <v>0</v>
      </c>
      <c r="AO79" s="176">
        <v>220.5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9.8699999999999992</v>
      </c>
      <c r="E80" s="176">
        <v>0</v>
      </c>
      <c r="F80" s="176">
        <v>0</v>
      </c>
      <c r="G80" s="176">
        <v>16.690000000000001</v>
      </c>
      <c r="H80" s="176">
        <v>0</v>
      </c>
      <c r="I80" s="176">
        <v>15.3</v>
      </c>
      <c r="J80" s="176">
        <v>5.84</v>
      </c>
      <c r="K80" s="176">
        <v>126.31</v>
      </c>
      <c r="L80" s="176">
        <v>45.87</v>
      </c>
      <c r="M80" s="176">
        <v>0</v>
      </c>
      <c r="N80" s="176">
        <v>0.96</v>
      </c>
      <c r="O80" s="176">
        <v>1.61</v>
      </c>
      <c r="P80" s="176">
        <v>2.21</v>
      </c>
      <c r="Q80" s="176">
        <v>3.5</v>
      </c>
      <c r="R80" s="176">
        <v>6.9</v>
      </c>
      <c r="S80" s="176">
        <v>3.81</v>
      </c>
      <c r="T80" s="176">
        <v>0</v>
      </c>
      <c r="U80" s="176">
        <v>10.57</v>
      </c>
      <c r="V80" s="176">
        <v>5.26</v>
      </c>
      <c r="W80" s="176">
        <v>6.42</v>
      </c>
      <c r="X80" s="176">
        <v>2.0499999999999998</v>
      </c>
      <c r="Y80" s="176">
        <v>0</v>
      </c>
      <c r="Z80" s="176">
        <v>37.770000000000003</v>
      </c>
      <c r="AA80" s="176">
        <v>10.94</v>
      </c>
      <c r="AB80" s="176">
        <v>0</v>
      </c>
      <c r="AC80" s="176">
        <v>12.1</v>
      </c>
      <c r="AD80" s="176">
        <v>0</v>
      </c>
      <c r="AE80" s="176">
        <v>0</v>
      </c>
      <c r="AF80" s="176">
        <v>0</v>
      </c>
      <c r="AG80" s="176">
        <v>18.16</v>
      </c>
      <c r="AH80" s="176">
        <v>0</v>
      </c>
      <c r="AI80" s="176">
        <v>7.23</v>
      </c>
      <c r="AJ80" s="176">
        <v>0</v>
      </c>
      <c r="AK80" s="176">
        <v>73.349999999999994</v>
      </c>
      <c r="AL80" s="176">
        <v>0</v>
      </c>
      <c r="AM80" s="176">
        <v>0</v>
      </c>
      <c r="AN80" s="176">
        <v>0</v>
      </c>
      <c r="AO80" s="176">
        <v>220.5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9.8699999999999992</v>
      </c>
      <c r="E81" s="176">
        <v>0</v>
      </c>
      <c r="F81" s="176">
        <v>0</v>
      </c>
      <c r="G81" s="176">
        <v>16.690000000000001</v>
      </c>
      <c r="H81" s="176">
        <v>0</v>
      </c>
      <c r="I81" s="176">
        <v>15.3</v>
      </c>
      <c r="J81" s="176">
        <v>5.84</v>
      </c>
      <c r="K81" s="176">
        <v>126.31</v>
      </c>
      <c r="L81" s="176">
        <v>45.87</v>
      </c>
      <c r="M81" s="176">
        <v>0</v>
      </c>
      <c r="N81" s="176">
        <v>0.96</v>
      </c>
      <c r="O81" s="176">
        <v>1.61</v>
      </c>
      <c r="P81" s="176">
        <v>2.21</v>
      </c>
      <c r="Q81" s="176">
        <v>3.5</v>
      </c>
      <c r="R81" s="176">
        <v>0.78</v>
      </c>
      <c r="S81" s="176">
        <v>3.81</v>
      </c>
      <c r="T81" s="176">
        <v>0</v>
      </c>
      <c r="U81" s="176">
        <v>10.57</v>
      </c>
      <c r="V81" s="176">
        <v>0.17</v>
      </c>
      <c r="W81" s="176">
        <v>6.03</v>
      </c>
      <c r="X81" s="176">
        <v>1.2</v>
      </c>
      <c r="Y81" s="176">
        <v>0</v>
      </c>
      <c r="Z81" s="176">
        <v>2.2599999999999998</v>
      </c>
      <c r="AA81" s="176">
        <v>10.94</v>
      </c>
      <c r="AB81" s="176">
        <v>0</v>
      </c>
      <c r="AC81" s="176">
        <v>12.1</v>
      </c>
      <c r="AD81" s="176">
        <v>0</v>
      </c>
      <c r="AE81" s="176">
        <v>0</v>
      </c>
      <c r="AF81" s="176">
        <v>0</v>
      </c>
      <c r="AG81" s="176">
        <v>18.16</v>
      </c>
      <c r="AH81" s="176">
        <v>0</v>
      </c>
      <c r="AI81" s="176">
        <v>7.23</v>
      </c>
      <c r="AJ81" s="176">
        <v>0</v>
      </c>
      <c r="AK81" s="176">
        <v>73.349999999999994</v>
      </c>
      <c r="AL81" s="176">
        <v>0</v>
      </c>
      <c r="AM81" s="176">
        <v>0</v>
      </c>
      <c r="AN81" s="176">
        <v>0</v>
      </c>
      <c r="AO81" s="176">
        <v>220.5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9.8699999999999992</v>
      </c>
      <c r="E82" s="176">
        <v>0</v>
      </c>
      <c r="F82" s="176">
        <v>0</v>
      </c>
      <c r="G82" s="176">
        <v>16.690000000000001</v>
      </c>
      <c r="H82" s="176">
        <v>0</v>
      </c>
      <c r="I82" s="176">
        <v>15.3</v>
      </c>
      <c r="J82" s="176">
        <v>5.84</v>
      </c>
      <c r="K82" s="176">
        <v>126.31</v>
      </c>
      <c r="L82" s="176">
        <v>45.87</v>
      </c>
      <c r="M82" s="176">
        <v>0</v>
      </c>
      <c r="N82" s="176">
        <v>0.96</v>
      </c>
      <c r="O82" s="176">
        <v>1.61</v>
      </c>
      <c r="P82" s="176">
        <v>2.21</v>
      </c>
      <c r="Q82" s="176">
        <v>3.5</v>
      </c>
      <c r="R82" s="176">
        <v>0.35</v>
      </c>
      <c r="S82" s="176">
        <v>3.81</v>
      </c>
      <c r="T82" s="176">
        <v>0</v>
      </c>
      <c r="U82" s="176">
        <v>10.57</v>
      </c>
      <c r="V82" s="176">
        <v>0.17</v>
      </c>
      <c r="W82" s="176">
        <v>6.03</v>
      </c>
      <c r="X82" s="176">
        <v>1.2</v>
      </c>
      <c r="Y82" s="176">
        <v>0</v>
      </c>
      <c r="Z82" s="176">
        <v>2.2599999999999998</v>
      </c>
      <c r="AA82" s="176">
        <v>10.94</v>
      </c>
      <c r="AB82" s="176">
        <v>0</v>
      </c>
      <c r="AC82" s="176">
        <v>12.1</v>
      </c>
      <c r="AD82" s="176">
        <v>0</v>
      </c>
      <c r="AE82" s="176">
        <v>0</v>
      </c>
      <c r="AF82" s="176">
        <v>0</v>
      </c>
      <c r="AG82" s="176">
        <v>18.16</v>
      </c>
      <c r="AH82" s="176">
        <v>0</v>
      </c>
      <c r="AI82" s="176">
        <v>7.23</v>
      </c>
      <c r="AJ82" s="176">
        <v>0</v>
      </c>
      <c r="AK82" s="176">
        <v>73.349999999999994</v>
      </c>
      <c r="AL82" s="176">
        <v>0</v>
      </c>
      <c r="AM82" s="176">
        <v>0</v>
      </c>
      <c r="AN82" s="176">
        <v>0</v>
      </c>
      <c r="AO82" s="176">
        <v>220.5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9.8699999999999992</v>
      </c>
      <c r="E83" s="176">
        <v>0</v>
      </c>
      <c r="F83" s="176">
        <v>0</v>
      </c>
      <c r="G83" s="176">
        <v>16.829999999999998</v>
      </c>
      <c r="H83" s="176">
        <v>0</v>
      </c>
      <c r="I83" s="176">
        <v>15.3</v>
      </c>
      <c r="J83" s="176">
        <v>5.84</v>
      </c>
      <c r="K83" s="176">
        <v>126.31</v>
      </c>
      <c r="L83" s="176">
        <v>45.87</v>
      </c>
      <c r="M83" s="176">
        <v>0</v>
      </c>
      <c r="N83" s="176">
        <v>0.96</v>
      </c>
      <c r="O83" s="176">
        <v>1.61</v>
      </c>
      <c r="P83" s="176">
        <v>2.21</v>
      </c>
      <c r="Q83" s="176">
        <v>3.5</v>
      </c>
      <c r="R83" s="176">
        <v>0.35</v>
      </c>
      <c r="S83" s="176">
        <v>3.81</v>
      </c>
      <c r="T83" s="176">
        <v>0</v>
      </c>
      <c r="U83" s="176">
        <v>10.57</v>
      </c>
      <c r="V83" s="176">
        <v>0.17</v>
      </c>
      <c r="W83" s="176">
        <v>6.03</v>
      </c>
      <c r="X83" s="176">
        <v>1.2</v>
      </c>
      <c r="Y83" s="176">
        <v>0</v>
      </c>
      <c r="Z83" s="176">
        <v>2.2599999999999998</v>
      </c>
      <c r="AA83" s="176">
        <v>0.66</v>
      </c>
      <c r="AB83" s="176">
        <v>0</v>
      </c>
      <c r="AC83" s="176">
        <v>12.1</v>
      </c>
      <c r="AD83" s="176">
        <v>0</v>
      </c>
      <c r="AE83" s="176">
        <v>0</v>
      </c>
      <c r="AF83" s="176">
        <v>0</v>
      </c>
      <c r="AG83" s="176">
        <v>18.16</v>
      </c>
      <c r="AH83" s="176">
        <v>0</v>
      </c>
      <c r="AI83" s="176">
        <v>7.23</v>
      </c>
      <c r="AJ83" s="176">
        <v>0</v>
      </c>
      <c r="AK83" s="176">
        <v>73.349999999999994</v>
      </c>
      <c r="AL83" s="176">
        <v>0</v>
      </c>
      <c r="AM83" s="176">
        <v>0</v>
      </c>
      <c r="AN83" s="176">
        <v>0</v>
      </c>
      <c r="AO83" s="176">
        <v>220.5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9.8699999999999992</v>
      </c>
      <c r="E84" s="176">
        <v>0</v>
      </c>
      <c r="F84" s="176">
        <v>0</v>
      </c>
      <c r="G84" s="176">
        <v>16.829999999999998</v>
      </c>
      <c r="H84" s="176">
        <v>0</v>
      </c>
      <c r="I84" s="176">
        <v>15.3</v>
      </c>
      <c r="J84" s="176">
        <v>5.84</v>
      </c>
      <c r="K84" s="176">
        <v>126.31</v>
      </c>
      <c r="L84" s="176">
        <v>45.87</v>
      </c>
      <c r="M84" s="176">
        <v>0</v>
      </c>
      <c r="N84" s="176">
        <v>0.96</v>
      </c>
      <c r="O84" s="176">
        <v>1.61</v>
      </c>
      <c r="P84" s="176">
        <v>2.21</v>
      </c>
      <c r="Q84" s="176">
        <v>3.5</v>
      </c>
      <c r="R84" s="176">
        <v>0.35</v>
      </c>
      <c r="S84" s="176">
        <v>3.81</v>
      </c>
      <c r="T84" s="176">
        <v>0</v>
      </c>
      <c r="U84" s="176">
        <v>10.57</v>
      </c>
      <c r="V84" s="176">
        <v>0.17</v>
      </c>
      <c r="W84" s="176">
        <v>6.03</v>
      </c>
      <c r="X84" s="176">
        <v>1.2</v>
      </c>
      <c r="Y84" s="176">
        <v>0</v>
      </c>
      <c r="Z84" s="176">
        <v>2.2599999999999998</v>
      </c>
      <c r="AA84" s="176">
        <v>0.66</v>
      </c>
      <c r="AB84" s="176">
        <v>0</v>
      </c>
      <c r="AC84" s="176">
        <v>12.1</v>
      </c>
      <c r="AD84" s="176">
        <v>0</v>
      </c>
      <c r="AE84" s="176">
        <v>0</v>
      </c>
      <c r="AF84" s="176">
        <v>0</v>
      </c>
      <c r="AG84" s="176">
        <v>18.16</v>
      </c>
      <c r="AH84" s="176">
        <v>0</v>
      </c>
      <c r="AI84" s="176">
        <v>7.23</v>
      </c>
      <c r="AJ84" s="176">
        <v>0</v>
      </c>
      <c r="AK84" s="176">
        <v>73.349999999999994</v>
      </c>
      <c r="AL84" s="176">
        <v>0</v>
      </c>
      <c r="AM84" s="176">
        <v>0</v>
      </c>
      <c r="AN84" s="176">
        <v>0</v>
      </c>
      <c r="AO84" s="176">
        <v>220.5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9.8699999999999992</v>
      </c>
      <c r="E85" s="176">
        <v>0</v>
      </c>
      <c r="F85" s="176">
        <v>0</v>
      </c>
      <c r="G85" s="176">
        <v>16.829999999999998</v>
      </c>
      <c r="H85" s="176">
        <v>0</v>
      </c>
      <c r="I85" s="176">
        <v>15.3</v>
      </c>
      <c r="J85" s="176">
        <v>5.84</v>
      </c>
      <c r="K85" s="176">
        <v>126.31</v>
      </c>
      <c r="L85" s="176">
        <v>2.09</v>
      </c>
      <c r="M85" s="176">
        <v>0</v>
      </c>
      <c r="N85" s="176">
        <v>0.96</v>
      </c>
      <c r="O85" s="176">
        <v>1.61</v>
      </c>
      <c r="P85" s="176">
        <v>2.21</v>
      </c>
      <c r="Q85" s="176">
        <v>0.17</v>
      </c>
      <c r="R85" s="176">
        <v>0.35</v>
      </c>
      <c r="S85" s="176">
        <v>0.22</v>
      </c>
      <c r="T85" s="176">
        <v>0</v>
      </c>
      <c r="U85" s="176">
        <v>10.57</v>
      </c>
      <c r="V85" s="176">
        <v>0.17</v>
      </c>
      <c r="W85" s="176">
        <v>5.67</v>
      </c>
      <c r="X85" s="176">
        <v>1.2</v>
      </c>
      <c r="Y85" s="176">
        <v>0</v>
      </c>
      <c r="Z85" s="176">
        <v>2.2599999999999998</v>
      </c>
      <c r="AA85" s="176">
        <v>0.66</v>
      </c>
      <c r="AB85" s="176">
        <v>0</v>
      </c>
      <c r="AC85" s="176">
        <v>12.1</v>
      </c>
      <c r="AD85" s="176">
        <v>0</v>
      </c>
      <c r="AE85" s="176">
        <v>0</v>
      </c>
      <c r="AF85" s="176">
        <v>0</v>
      </c>
      <c r="AG85" s="176">
        <v>18.16</v>
      </c>
      <c r="AH85" s="176">
        <v>0</v>
      </c>
      <c r="AI85" s="176">
        <v>7.23</v>
      </c>
      <c r="AJ85" s="176">
        <v>0</v>
      </c>
      <c r="AK85" s="176">
        <v>73.349999999999994</v>
      </c>
      <c r="AL85" s="176">
        <v>0</v>
      </c>
      <c r="AM85" s="176">
        <v>0</v>
      </c>
      <c r="AN85" s="176">
        <v>0</v>
      </c>
      <c r="AO85" s="176">
        <v>220.5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9.8699999999999992</v>
      </c>
      <c r="E86" s="176">
        <v>0</v>
      </c>
      <c r="F86" s="176">
        <v>0</v>
      </c>
      <c r="G86" s="176">
        <v>16.829999999999998</v>
      </c>
      <c r="H86" s="176">
        <v>0</v>
      </c>
      <c r="I86" s="176">
        <v>15.3</v>
      </c>
      <c r="J86" s="176">
        <v>5.84</v>
      </c>
      <c r="K86" s="176">
        <v>126.31</v>
      </c>
      <c r="L86" s="176">
        <v>2.09</v>
      </c>
      <c r="M86" s="176">
        <v>0</v>
      </c>
      <c r="N86" s="176">
        <v>0.96</v>
      </c>
      <c r="O86" s="176">
        <v>1.61</v>
      </c>
      <c r="P86" s="176">
        <v>2.21</v>
      </c>
      <c r="Q86" s="176">
        <v>0.17</v>
      </c>
      <c r="R86" s="176">
        <v>0.35</v>
      </c>
      <c r="S86" s="176">
        <v>0.22</v>
      </c>
      <c r="T86" s="176">
        <v>0</v>
      </c>
      <c r="U86" s="176">
        <v>10.57</v>
      </c>
      <c r="V86" s="176">
        <v>0.17</v>
      </c>
      <c r="W86" s="176">
        <v>5.67</v>
      </c>
      <c r="X86" s="176">
        <v>1.2</v>
      </c>
      <c r="Y86" s="176">
        <v>0</v>
      </c>
      <c r="Z86" s="176">
        <v>2.2599999999999998</v>
      </c>
      <c r="AA86" s="176">
        <v>0.66</v>
      </c>
      <c r="AB86" s="176">
        <v>0</v>
      </c>
      <c r="AC86" s="176">
        <v>12.1</v>
      </c>
      <c r="AD86" s="176">
        <v>0</v>
      </c>
      <c r="AE86" s="176">
        <v>0</v>
      </c>
      <c r="AF86" s="176">
        <v>0</v>
      </c>
      <c r="AG86" s="176">
        <v>18.16</v>
      </c>
      <c r="AH86" s="176">
        <v>0</v>
      </c>
      <c r="AI86" s="176">
        <v>7.23</v>
      </c>
      <c r="AJ86" s="176">
        <v>0</v>
      </c>
      <c r="AK86" s="176">
        <v>73.349999999999994</v>
      </c>
      <c r="AL86" s="176">
        <v>0</v>
      </c>
      <c r="AM86" s="176">
        <v>0</v>
      </c>
      <c r="AN86" s="176">
        <v>0</v>
      </c>
      <c r="AO86" s="176">
        <v>220.5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9.8699999999999992</v>
      </c>
      <c r="E87" s="176">
        <v>0</v>
      </c>
      <c r="F87" s="176">
        <v>0</v>
      </c>
      <c r="G87" s="176">
        <v>16.96</v>
      </c>
      <c r="H87" s="176">
        <v>0</v>
      </c>
      <c r="I87" s="176">
        <v>15.3</v>
      </c>
      <c r="J87" s="176">
        <v>5.84</v>
      </c>
      <c r="K87" s="176">
        <v>85.65</v>
      </c>
      <c r="L87" s="176">
        <v>2.09</v>
      </c>
      <c r="M87" s="176">
        <v>0</v>
      </c>
      <c r="N87" s="176">
        <v>0.96</v>
      </c>
      <c r="O87" s="176">
        <v>1.61</v>
      </c>
      <c r="P87" s="176">
        <v>2.21</v>
      </c>
      <c r="Q87" s="176">
        <v>0.17</v>
      </c>
      <c r="R87" s="176">
        <v>0.35</v>
      </c>
      <c r="S87" s="176">
        <v>0.22</v>
      </c>
      <c r="T87" s="176">
        <v>0</v>
      </c>
      <c r="U87" s="176">
        <v>10.57</v>
      </c>
      <c r="V87" s="176">
        <v>0.17</v>
      </c>
      <c r="W87" s="176">
        <v>0.34</v>
      </c>
      <c r="X87" s="176">
        <v>1.2</v>
      </c>
      <c r="Y87" s="176">
        <v>0</v>
      </c>
      <c r="Z87" s="176">
        <v>2.2599999999999998</v>
      </c>
      <c r="AA87" s="176">
        <v>0.66</v>
      </c>
      <c r="AB87" s="176">
        <v>0</v>
      </c>
      <c r="AC87" s="176">
        <v>12.1</v>
      </c>
      <c r="AD87" s="176">
        <v>0</v>
      </c>
      <c r="AE87" s="176">
        <v>0</v>
      </c>
      <c r="AF87" s="176">
        <v>0</v>
      </c>
      <c r="AG87" s="176">
        <v>18.16</v>
      </c>
      <c r="AH87" s="176">
        <v>0</v>
      </c>
      <c r="AI87" s="176">
        <v>7.23</v>
      </c>
      <c r="AJ87" s="176">
        <v>0</v>
      </c>
      <c r="AK87" s="176">
        <v>73.349999999999994</v>
      </c>
      <c r="AL87" s="176">
        <v>0</v>
      </c>
      <c r="AM87" s="176">
        <v>0</v>
      </c>
      <c r="AN87" s="176">
        <v>0</v>
      </c>
      <c r="AO87" s="176">
        <v>220.5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9.8699999999999992</v>
      </c>
      <c r="E88" s="176">
        <v>0</v>
      </c>
      <c r="F88" s="176">
        <v>0</v>
      </c>
      <c r="G88" s="176">
        <v>16.96</v>
      </c>
      <c r="H88" s="176">
        <v>0</v>
      </c>
      <c r="I88" s="176">
        <v>15.3</v>
      </c>
      <c r="J88" s="176">
        <v>5.84</v>
      </c>
      <c r="K88" s="176">
        <v>85.65</v>
      </c>
      <c r="L88" s="176">
        <v>2.09</v>
      </c>
      <c r="M88" s="176">
        <v>0</v>
      </c>
      <c r="N88" s="176">
        <v>0.96</v>
      </c>
      <c r="O88" s="176">
        <v>1.61</v>
      </c>
      <c r="P88" s="176">
        <v>2.21</v>
      </c>
      <c r="Q88" s="176">
        <v>0.17</v>
      </c>
      <c r="R88" s="176">
        <v>0.35</v>
      </c>
      <c r="S88" s="176">
        <v>0.22</v>
      </c>
      <c r="T88" s="176">
        <v>0</v>
      </c>
      <c r="U88" s="176">
        <v>10.57</v>
      </c>
      <c r="V88" s="176">
        <v>0.17</v>
      </c>
      <c r="W88" s="176">
        <v>0.34</v>
      </c>
      <c r="X88" s="176">
        <v>1.2</v>
      </c>
      <c r="Y88" s="176">
        <v>0</v>
      </c>
      <c r="Z88" s="176">
        <v>2.2599999999999998</v>
      </c>
      <c r="AA88" s="176">
        <v>0.66</v>
      </c>
      <c r="AB88" s="176">
        <v>0</v>
      </c>
      <c r="AC88" s="176">
        <v>12.1</v>
      </c>
      <c r="AD88" s="176">
        <v>0</v>
      </c>
      <c r="AE88" s="176">
        <v>0</v>
      </c>
      <c r="AF88" s="176">
        <v>0</v>
      </c>
      <c r="AG88" s="176">
        <v>18.16</v>
      </c>
      <c r="AH88" s="176">
        <v>0</v>
      </c>
      <c r="AI88" s="176">
        <v>7.23</v>
      </c>
      <c r="AJ88" s="176">
        <v>0</v>
      </c>
      <c r="AK88" s="176">
        <v>73.349999999999994</v>
      </c>
      <c r="AL88" s="176">
        <v>0</v>
      </c>
      <c r="AM88" s="176">
        <v>0</v>
      </c>
      <c r="AN88" s="176">
        <v>0</v>
      </c>
      <c r="AO88" s="176">
        <v>220.5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9.8699999999999992</v>
      </c>
      <c r="E89" s="176">
        <v>0</v>
      </c>
      <c r="F89" s="176">
        <v>0</v>
      </c>
      <c r="G89" s="176">
        <v>16.96</v>
      </c>
      <c r="H89" s="176">
        <v>0</v>
      </c>
      <c r="I89" s="176">
        <v>15.3</v>
      </c>
      <c r="J89" s="176">
        <v>5.84</v>
      </c>
      <c r="K89" s="176">
        <v>85.65</v>
      </c>
      <c r="L89" s="176">
        <v>2.09</v>
      </c>
      <c r="M89" s="176">
        <v>0</v>
      </c>
      <c r="N89" s="176">
        <v>0.96</v>
      </c>
      <c r="O89" s="176">
        <v>1.61</v>
      </c>
      <c r="P89" s="176">
        <v>2.21</v>
      </c>
      <c r="Q89" s="176">
        <v>0.17</v>
      </c>
      <c r="R89" s="176">
        <v>0.35</v>
      </c>
      <c r="S89" s="176">
        <v>0.22</v>
      </c>
      <c r="T89" s="176">
        <v>0</v>
      </c>
      <c r="U89" s="176">
        <v>10.57</v>
      </c>
      <c r="V89" s="176">
        <v>0.17</v>
      </c>
      <c r="W89" s="176">
        <v>0.34</v>
      </c>
      <c r="X89" s="176">
        <v>1.2</v>
      </c>
      <c r="Y89" s="176">
        <v>0</v>
      </c>
      <c r="Z89" s="176">
        <v>2.2599999999999998</v>
      </c>
      <c r="AA89" s="176">
        <v>0.66</v>
      </c>
      <c r="AB89" s="176">
        <v>0</v>
      </c>
      <c r="AC89" s="176">
        <v>12.1</v>
      </c>
      <c r="AD89" s="176">
        <v>0</v>
      </c>
      <c r="AE89" s="176">
        <v>0</v>
      </c>
      <c r="AF89" s="176">
        <v>0</v>
      </c>
      <c r="AG89" s="176">
        <v>18.16</v>
      </c>
      <c r="AH89" s="176">
        <v>0</v>
      </c>
      <c r="AI89" s="176">
        <v>7.23</v>
      </c>
      <c r="AJ89" s="176">
        <v>0</v>
      </c>
      <c r="AK89" s="176">
        <v>73.349999999999994</v>
      </c>
      <c r="AL89" s="176">
        <v>0</v>
      </c>
      <c r="AM89" s="176">
        <v>0</v>
      </c>
      <c r="AN89" s="176">
        <v>0</v>
      </c>
      <c r="AO89" s="176">
        <v>220.5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9.8699999999999992</v>
      </c>
      <c r="E90" s="176">
        <v>0</v>
      </c>
      <c r="F90" s="176">
        <v>0</v>
      </c>
      <c r="G90" s="176">
        <v>16.96</v>
      </c>
      <c r="H90" s="176">
        <v>0</v>
      </c>
      <c r="I90" s="176">
        <v>15.3</v>
      </c>
      <c r="J90" s="176">
        <v>5.84</v>
      </c>
      <c r="K90" s="176">
        <v>85.65</v>
      </c>
      <c r="L90" s="176">
        <v>2.09</v>
      </c>
      <c r="M90" s="176">
        <v>0</v>
      </c>
      <c r="N90" s="176">
        <v>0.96</v>
      </c>
      <c r="O90" s="176">
        <v>1.61</v>
      </c>
      <c r="P90" s="176">
        <v>2.21</v>
      </c>
      <c r="Q90" s="176">
        <v>0.17</v>
      </c>
      <c r="R90" s="176">
        <v>0.35</v>
      </c>
      <c r="S90" s="176">
        <v>0.22</v>
      </c>
      <c r="T90" s="176">
        <v>0</v>
      </c>
      <c r="U90" s="176">
        <v>10.57</v>
      </c>
      <c r="V90" s="176">
        <v>0.17</v>
      </c>
      <c r="W90" s="176">
        <v>0.34</v>
      </c>
      <c r="X90" s="176">
        <v>1.2</v>
      </c>
      <c r="Y90" s="176">
        <v>0</v>
      </c>
      <c r="Z90" s="176">
        <v>2.2599999999999998</v>
      </c>
      <c r="AA90" s="176">
        <v>0.66</v>
      </c>
      <c r="AB90" s="176">
        <v>0</v>
      </c>
      <c r="AC90" s="176">
        <v>12.1</v>
      </c>
      <c r="AD90" s="176">
        <v>0</v>
      </c>
      <c r="AE90" s="176">
        <v>0</v>
      </c>
      <c r="AF90" s="176">
        <v>0</v>
      </c>
      <c r="AG90" s="176">
        <v>18.16</v>
      </c>
      <c r="AH90" s="176">
        <v>0</v>
      </c>
      <c r="AI90" s="176">
        <v>7.23</v>
      </c>
      <c r="AJ90" s="176">
        <v>0</v>
      </c>
      <c r="AK90" s="176">
        <v>73.349999999999994</v>
      </c>
      <c r="AL90" s="176">
        <v>0</v>
      </c>
      <c r="AM90" s="176">
        <v>0</v>
      </c>
      <c r="AN90" s="176">
        <v>0</v>
      </c>
      <c r="AO90" s="176">
        <v>220.5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9.8699999999999992</v>
      </c>
      <c r="E91" s="176">
        <v>0</v>
      </c>
      <c r="F91" s="176">
        <v>0</v>
      </c>
      <c r="G91" s="176">
        <v>16.96</v>
      </c>
      <c r="H91" s="176">
        <v>0</v>
      </c>
      <c r="I91" s="176">
        <v>15.3</v>
      </c>
      <c r="J91" s="176">
        <v>5.84</v>
      </c>
      <c r="K91" s="176">
        <v>126.31</v>
      </c>
      <c r="L91" s="176">
        <v>45.87</v>
      </c>
      <c r="M91" s="176">
        <v>0</v>
      </c>
      <c r="N91" s="176">
        <v>0.96</v>
      </c>
      <c r="O91" s="176">
        <v>1.61</v>
      </c>
      <c r="P91" s="176">
        <v>2.21</v>
      </c>
      <c r="Q91" s="176">
        <v>3.5</v>
      </c>
      <c r="R91" s="176">
        <v>0.35</v>
      </c>
      <c r="S91" s="176">
        <v>3.81</v>
      </c>
      <c r="T91" s="176">
        <v>0</v>
      </c>
      <c r="U91" s="176">
        <v>10.57</v>
      </c>
      <c r="V91" s="176">
        <v>0.17</v>
      </c>
      <c r="W91" s="176">
        <v>0.34</v>
      </c>
      <c r="X91" s="176">
        <v>1.2</v>
      </c>
      <c r="Y91" s="176">
        <v>0</v>
      </c>
      <c r="Z91" s="176">
        <v>2.2599999999999998</v>
      </c>
      <c r="AA91" s="176">
        <v>0.66</v>
      </c>
      <c r="AB91" s="176">
        <v>0</v>
      </c>
      <c r="AC91" s="176">
        <v>12.1</v>
      </c>
      <c r="AD91" s="176">
        <v>0</v>
      </c>
      <c r="AE91" s="176">
        <v>0</v>
      </c>
      <c r="AF91" s="176">
        <v>0</v>
      </c>
      <c r="AG91" s="176">
        <v>18.16</v>
      </c>
      <c r="AH91" s="176">
        <v>0</v>
      </c>
      <c r="AI91" s="176">
        <v>7.23</v>
      </c>
      <c r="AJ91" s="176">
        <v>0</v>
      </c>
      <c r="AK91" s="176">
        <v>73.349999999999994</v>
      </c>
      <c r="AL91" s="176">
        <v>0</v>
      </c>
      <c r="AM91" s="176">
        <v>0</v>
      </c>
      <c r="AN91" s="176">
        <v>0</v>
      </c>
      <c r="AO91" s="176">
        <v>220.5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9.8699999999999992</v>
      </c>
      <c r="E92" s="176">
        <v>0</v>
      </c>
      <c r="F92" s="176">
        <v>0</v>
      </c>
      <c r="G92" s="176">
        <v>16.96</v>
      </c>
      <c r="H92" s="176">
        <v>0</v>
      </c>
      <c r="I92" s="176">
        <v>15.3</v>
      </c>
      <c r="J92" s="176">
        <v>5.84</v>
      </c>
      <c r="K92" s="176">
        <v>126.31</v>
      </c>
      <c r="L92" s="176">
        <v>45.87</v>
      </c>
      <c r="M92" s="176">
        <v>0</v>
      </c>
      <c r="N92" s="176">
        <v>0.96</v>
      </c>
      <c r="O92" s="176">
        <v>1.61</v>
      </c>
      <c r="P92" s="176">
        <v>2.21</v>
      </c>
      <c r="Q92" s="176">
        <v>3.5</v>
      </c>
      <c r="R92" s="176">
        <v>0.35</v>
      </c>
      <c r="S92" s="176">
        <v>3.81</v>
      </c>
      <c r="T92" s="176">
        <v>0</v>
      </c>
      <c r="U92" s="176">
        <v>10.57</v>
      </c>
      <c r="V92" s="176">
        <v>0.17</v>
      </c>
      <c r="W92" s="176">
        <v>0.34</v>
      </c>
      <c r="X92" s="176">
        <v>1.2</v>
      </c>
      <c r="Y92" s="176">
        <v>0</v>
      </c>
      <c r="Z92" s="176">
        <v>2.2599999999999998</v>
      </c>
      <c r="AA92" s="176">
        <v>0.66</v>
      </c>
      <c r="AB92" s="176">
        <v>0</v>
      </c>
      <c r="AC92" s="176">
        <v>12.1</v>
      </c>
      <c r="AD92" s="176">
        <v>0</v>
      </c>
      <c r="AE92" s="176">
        <v>0</v>
      </c>
      <c r="AF92" s="176">
        <v>0</v>
      </c>
      <c r="AG92" s="176">
        <v>18.16</v>
      </c>
      <c r="AH92" s="176">
        <v>0</v>
      </c>
      <c r="AI92" s="176">
        <v>7.23</v>
      </c>
      <c r="AJ92" s="176">
        <v>0</v>
      </c>
      <c r="AK92" s="176">
        <v>73.349999999999994</v>
      </c>
      <c r="AL92" s="176">
        <v>0</v>
      </c>
      <c r="AM92" s="176">
        <v>0</v>
      </c>
      <c r="AN92" s="176">
        <v>0</v>
      </c>
      <c r="AO92" s="176">
        <v>220.5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9.8699999999999992</v>
      </c>
      <c r="E93" s="176">
        <v>0</v>
      </c>
      <c r="F93" s="176">
        <v>0</v>
      </c>
      <c r="G93" s="176">
        <v>16.96</v>
      </c>
      <c r="H93" s="176">
        <v>0</v>
      </c>
      <c r="I93" s="176">
        <v>15.3</v>
      </c>
      <c r="J93" s="176">
        <v>5.84</v>
      </c>
      <c r="K93" s="176">
        <v>126.31</v>
      </c>
      <c r="L93" s="176">
        <v>45.87</v>
      </c>
      <c r="M93" s="176">
        <v>0</v>
      </c>
      <c r="N93" s="176">
        <v>0.96</v>
      </c>
      <c r="O93" s="176">
        <v>1.61</v>
      </c>
      <c r="P93" s="176">
        <v>2.21</v>
      </c>
      <c r="Q93" s="176">
        <v>3.5</v>
      </c>
      <c r="R93" s="176">
        <v>0.35</v>
      </c>
      <c r="S93" s="176">
        <v>3.81</v>
      </c>
      <c r="T93" s="176">
        <v>0</v>
      </c>
      <c r="U93" s="176">
        <v>10.57</v>
      </c>
      <c r="V93" s="176">
        <v>0.17</v>
      </c>
      <c r="W93" s="176">
        <v>0.41</v>
      </c>
      <c r="X93" s="176">
        <v>1.2</v>
      </c>
      <c r="Y93" s="176">
        <v>0</v>
      </c>
      <c r="Z93" s="176">
        <v>2.2599999999999998</v>
      </c>
      <c r="AA93" s="176">
        <v>0.66</v>
      </c>
      <c r="AB93" s="176">
        <v>0</v>
      </c>
      <c r="AC93" s="176">
        <v>12.1</v>
      </c>
      <c r="AD93" s="176">
        <v>0</v>
      </c>
      <c r="AE93" s="176">
        <v>0</v>
      </c>
      <c r="AF93" s="176">
        <v>0</v>
      </c>
      <c r="AG93" s="176">
        <v>18.16</v>
      </c>
      <c r="AH93" s="176">
        <v>0</v>
      </c>
      <c r="AI93" s="176">
        <v>7.23</v>
      </c>
      <c r="AJ93" s="176">
        <v>0</v>
      </c>
      <c r="AK93" s="176">
        <v>73.349999999999994</v>
      </c>
      <c r="AL93" s="176">
        <v>0</v>
      </c>
      <c r="AM93" s="176">
        <v>0</v>
      </c>
      <c r="AN93" s="176">
        <v>0</v>
      </c>
      <c r="AO93" s="176">
        <v>220.5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10.130000000000001</v>
      </c>
      <c r="E94" s="176">
        <v>0</v>
      </c>
      <c r="F94" s="176">
        <v>0</v>
      </c>
      <c r="G94" s="176">
        <v>16.96</v>
      </c>
      <c r="H94" s="176">
        <v>0</v>
      </c>
      <c r="I94" s="176">
        <v>15.3</v>
      </c>
      <c r="J94" s="176">
        <v>5.84</v>
      </c>
      <c r="K94" s="176">
        <v>126.31</v>
      </c>
      <c r="L94" s="176">
        <v>45.87</v>
      </c>
      <c r="M94" s="176">
        <v>0</v>
      </c>
      <c r="N94" s="176">
        <v>0.96</v>
      </c>
      <c r="O94" s="176">
        <v>1.61</v>
      </c>
      <c r="P94" s="176">
        <v>2.21</v>
      </c>
      <c r="Q94" s="176">
        <v>3.5</v>
      </c>
      <c r="R94" s="176">
        <v>0.35</v>
      </c>
      <c r="S94" s="176">
        <v>3.81</v>
      </c>
      <c r="T94" s="176">
        <v>0</v>
      </c>
      <c r="U94" s="176">
        <v>10.57</v>
      </c>
      <c r="V94" s="176">
        <v>0.17</v>
      </c>
      <c r="W94" s="176">
        <v>0.49</v>
      </c>
      <c r="X94" s="176">
        <v>1.2</v>
      </c>
      <c r="Y94" s="176">
        <v>0</v>
      </c>
      <c r="Z94" s="176">
        <v>2.2599999999999998</v>
      </c>
      <c r="AA94" s="176">
        <v>0.66</v>
      </c>
      <c r="AB94" s="176">
        <v>0</v>
      </c>
      <c r="AC94" s="176">
        <v>11.85</v>
      </c>
      <c r="AD94" s="176">
        <v>0</v>
      </c>
      <c r="AE94" s="176">
        <v>0</v>
      </c>
      <c r="AF94" s="176">
        <v>0</v>
      </c>
      <c r="AG94" s="176">
        <v>18.5</v>
      </c>
      <c r="AH94" s="176">
        <v>0</v>
      </c>
      <c r="AI94" s="176">
        <v>7.23</v>
      </c>
      <c r="AJ94" s="176">
        <v>0</v>
      </c>
      <c r="AK94" s="176">
        <v>73.349999999999994</v>
      </c>
      <c r="AL94" s="176">
        <v>0</v>
      </c>
      <c r="AM94" s="176">
        <v>0</v>
      </c>
      <c r="AN94" s="176">
        <v>0</v>
      </c>
      <c r="AO94" s="176">
        <v>220.5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10.130000000000001</v>
      </c>
      <c r="E95" s="176">
        <v>0</v>
      </c>
      <c r="F95" s="176">
        <v>0</v>
      </c>
      <c r="G95" s="176">
        <v>16.96</v>
      </c>
      <c r="H95" s="176">
        <v>0</v>
      </c>
      <c r="I95" s="176">
        <v>15.3</v>
      </c>
      <c r="J95" s="176">
        <v>5.84</v>
      </c>
      <c r="K95" s="176">
        <v>126.31</v>
      </c>
      <c r="L95" s="176">
        <v>45.87</v>
      </c>
      <c r="M95" s="176">
        <v>0</v>
      </c>
      <c r="N95" s="176">
        <v>0.96</v>
      </c>
      <c r="O95" s="176">
        <v>1.61</v>
      </c>
      <c r="P95" s="176">
        <v>2.21</v>
      </c>
      <c r="Q95" s="176">
        <v>3.5</v>
      </c>
      <c r="R95" s="176">
        <v>0.35</v>
      </c>
      <c r="S95" s="176">
        <v>3.81</v>
      </c>
      <c r="T95" s="176">
        <v>0</v>
      </c>
      <c r="U95" s="176">
        <v>10.57</v>
      </c>
      <c r="V95" s="176">
        <v>0.17</v>
      </c>
      <c r="W95" s="176">
        <v>0.56999999999999995</v>
      </c>
      <c r="X95" s="176">
        <v>1.2</v>
      </c>
      <c r="Y95" s="176">
        <v>0</v>
      </c>
      <c r="Z95" s="176">
        <v>2.2599999999999998</v>
      </c>
      <c r="AA95" s="176">
        <v>0.66</v>
      </c>
      <c r="AB95" s="176">
        <v>0</v>
      </c>
      <c r="AC95" s="176">
        <v>11.85</v>
      </c>
      <c r="AD95" s="176">
        <v>0</v>
      </c>
      <c r="AE95" s="176">
        <v>0</v>
      </c>
      <c r="AF95" s="176">
        <v>0</v>
      </c>
      <c r="AG95" s="176">
        <v>18.5</v>
      </c>
      <c r="AH95" s="176">
        <v>0</v>
      </c>
      <c r="AI95" s="176">
        <v>7.23</v>
      </c>
      <c r="AJ95" s="176">
        <v>0</v>
      </c>
      <c r="AK95" s="176">
        <v>73.349999999999994</v>
      </c>
      <c r="AL95" s="176">
        <v>0</v>
      </c>
      <c r="AM95" s="176">
        <v>0</v>
      </c>
      <c r="AN95" s="176">
        <v>0</v>
      </c>
      <c r="AO95" s="176">
        <v>220.5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10.130000000000001</v>
      </c>
      <c r="E96" s="176">
        <v>0</v>
      </c>
      <c r="F96" s="176">
        <v>0</v>
      </c>
      <c r="G96" s="176">
        <v>16.96</v>
      </c>
      <c r="H96" s="176">
        <v>0</v>
      </c>
      <c r="I96" s="176">
        <v>15.3</v>
      </c>
      <c r="J96" s="176">
        <v>5.84</v>
      </c>
      <c r="K96" s="176">
        <v>126.31</v>
      </c>
      <c r="L96" s="176">
        <v>45.87</v>
      </c>
      <c r="M96" s="176">
        <v>0</v>
      </c>
      <c r="N96" s="176">
        <v>0.96</v>
      </c>
      <c r="O96" s="176">
        <v>1.61</v>
      </c>
      <c r="P96" s="176">
        <v>2.21</v>
      </c>
      <c r="Q96" s="176">
        <v>3.5</v>
      </c>
      <c r="R96" s="176">
        <v>0.35</v>
      </c>
      <c r="S96" s="176">
        <v>3.81</v>
      </c>
      <c r="T96" s="176">
        <v>0</v>
      </c>
      <c r="U96" s="176">
        <v>10.57</v>
      </c>
      <c r="V96" s="176">
        <v>0.17</v>
      </c>
      <c r="W96" s="176">
        <v>0.56999999999999995</v>
      </c>
      <c r="X96" s="176">
        <v>1.2</v>
      </c>
      <c r="Y96" s="176">
        <v>0</v>
      </c>
      <c r="Z96" s="176">
        <v>2.2599999999999998</v>
      </c>
      <c r="AA96" s="176">
        <v>0.66</v>
      </c>
      <c r="AB96" s="176">
        <v>0</v>
      </c>
      <c r="AC96" s="176">
        <v>11.85</v>
      </c>
      <c r="AD96" s="176">
        <v>0</v>
      </c>
      <c r="AE96" s="176">
        <v>0</v>
      </c>
      <c r="AF96" s="176">
        <v>0</v>
      </c>
      <c r="AG96" s="176">
        <v>18.5</v>
      </c>
      <c r="AH96" s="176">
        <v>0</v>
      </c>
      <c r="AI96" s="176">
        <v>7.23</v>
      </c>
      <c r="AJ96" s="176">
        <v>0</v>
      </c>
      <c r="AK96" s="176">
        <v>73.349999999999994</v>
      </c>
      <c r="AL96" s="176">
        <v>0</v>
      </c>
      <c r="AM96" s="176">
        <v>0</v>
      </c>
      <c r="AN96" s="176">
        <v>0</v>
      </c>
      <c r="AO96" s="176">
        <v>220.5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10.130000000000001</v>
      </c>
      <c r="E97" s="176">
        <v>0</v>
      </c>
      <c r="F97" s="176">
        <v>0</v>
      </c>
      <c r="G97" s="176">
        <v>16.96</v>
      </c>
      <c r="H97" s="176">
        <v>0</v>
      </c>
      <c r="I97" s="176">
        <v>15.3</v>
      </c>
      <c r="J97" s="176">
        <v>5.84</v>
      </c>
      <c r="K97" s="176">
        <v>126.31</v>
      </c>
      <c r="L97" s="176">
        <v>45.87</v>
      </c>
      <c r="M97" s="176">
        <v>0</v>
      </c>
      <c r="N97" s="176">
        <v>0.96</v>
      </c>
      <c r="O97" s="176">
        <v>1.61</v>
      </c>
      <c r="P97" s="176">
        <v>2.21</v>
      </c>
      <c r="Q97" s="176">
        <v>3.5</v>
      </c>
      <c r="R97" s="176">
        <v>0.35</v>
      </c>
      <c r="S97" s="176">
        <v>3.81</v>
      </c>
      <c r="T97" s="176">
        <v>0</v>
      </c>
      <c r="U97" s="176">
        <v>10.57</v>
      </c>
      <c r="V97" s="176">
        <v>0.17</v>
      </c>
      <c r="W97" s="176">
        <v>0.56999999999999995</v>
      </c>
      <c r="X97" s="176">
        <v>1.2</v>
      </c>
      <c r="Y97" s="176">
        <v>0</v>
      </c>
      <c r="Z97" s="176">
        <v>2.2599999999999998</v>
      </c>
      <c r="AA97" s="176">
        <v>0.66</v>
      </c>
      <c r="AB97" s="176">
        <v>0</v>
      </c>
      <c r="AC97" s="176">
        <v>11.85</v>
      </c>
      <c r="AD97" s="176">
        <v>0</v>
      </c>
      <c r="AE97" s="176">
        <v>0</v>
      </c>
      <c r="AF97" s="176">
        <v>0</v>
      </c>
      <c r="AG97" s="176">
        <v>18.5</v>
      </c>
      <c r="AH97" s="176">
        <v>0</v>
      </c>
      <c r="AI97" s="176">
        <v>7.23</v>
      </c>
      <c r="AJ97" s="176">
        <v>0</v>
      </c>
      <c r="AK97" s="176">
        <v>73.349999999999994</v>
      </c>
      <c r="AL97" s="176">
        <v>0</v>
      </c>
      <c r="AM97" s="176">
        <v>0</v>
      </c>
      <c r="AN97" s="176">
        <v>0</v>
      </c>
      <c r="AO97" s="176">
        <v>220.5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10.130000000000001</v>
      </c>
      <c r="E98" s="176">
        <v>0</v>
      </c>
      <c r="F98" s="176">
        <v>0</v>
      </c>
      <c r="G98" s="176">
        <v>16.96</v>
      </c>
      <c r="H98" s="176">
        <v>0</v>
      </c>
      <c r="I98" s="176">
        <v>15.3</v>
      </c>
      <c r="J98" s="176">
        <v>5.84</v>
      </c>
      <c r="K98" s="176">
        <v>126.31</v>
      </c>
      <c r="L98" s="176">
        <v>45.87</v>
      </c>
      <c r="M98" s="176">
        <v>0</v>
      </c>
      <c r="N98" s="176">
        <v>0.96</v>
      </c>
      <c r="O98" s="176">
        <v>1.61</v>
      </c>
      <c r="P98" s="176">
        <v>2.21</v>
      </c>
      <c r="Q98" s="176">
        <v>3.5</v>
      </c>
      <c r="R98" s="176">
        <v>0.35</v>
      </c>
      <c r="S98" s="176">
        <v>3.81</v>
      </c>
      <c r="T98" s="176">
        <v>0</v>
      </c>
      <c r="U98" s="176">
        <v>10.57</v>
      </c>
      <c r="V98" s="176">
        <v>0.17</v>
      </c>
      <c r="W98" s="176">
        <v>0.56999999999999995</v>
      </c>
      <c r="X98" s="176">
        <v>1.2</v>
      </c>
      <c r="Y98" s="176">
        <v>0</v>
      </c>
      <c r="Z98" s="176">
        <v>2.2599999999999998</v>
      </c>
      <c r="AA98" s="176">
        <v>0.66</v>
      </c>
      <c r="AB98" s="176">
        <v>0</v>
      </c>
      <c r="AC98" s="176">
        <v>11.85</v>
      </c>
      <c r="AD98" s="176">
        <v>0</v>
      </c>
      <c r="AE98" s="176">
        <v>0</v>
      </c>
      <c r="AF98" s="176">
        <v>0</v>
      </c>
      <c r="AG98" s="176">
        <v>18.5</v>
      </c>
      <c r="AH98" s="176">
        <v>0</v>
      </c>
      <c r="AI98" s="176">
        <v>7.23</v>
      </c>
      <c r="AJ98" s="176">
        <v>0</v>
      </c>
      <c r="AK98" s="176">
        <v>73.349999999999994</v>
      </c>
      <c r="AL98" s="176">
        <v>0</v>
      </c>
      <c r="AM98" s="176">
        <v>0</v>
      </c>
      <c r="AN98" s="176">
        <v>0</v>
      </c>
      <c r="AO98" s="176">
        <v>220.5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0.23607500000000001</v>
      </c>
      <c r="E99">
        <f t="shared" si="0"/>
        <v>0</v>
      </c>
      <c r="F99">
        <f t="shared" si="0"/>
        <v>0</v>
      </c>
      <c r="G99">
        <f t="shared" si="0"/>
        <v>0.4015100000000007</v>
      </c>
      <c r="H99">
        <f t="shared" si="0"/>
        <v>0</v>
      </c>
      <c r="I99">
        <f t="shared" si="0"/>
        <v>0.22744999999999976</v>
      </c>
      <c r="J99">
        <f t="shared" si="0"/>
        <v>0.13438499999999973</v>
      </c>
      <c r="K99">
        <f t="shared" si="0"/>
        <v>2.2503175000000004</v>
      </c>
      <c r="L99">
        <f t="shared" si="0"/>
        <v>1.0332349999999988</v>
      </c>
      <c r="M99">
        <f t="shared" si="0"/>
        <v>0</v>
      </c>
      <c r="N99">
        <f t="shared" si="0"/>
        <v>4.2605000000000046E-2</v>
      </c>
      <c r="O99">
        <f t="shared" si="0"/>
        <v>6.1630000000000254E-2</v>
      </c>
      <c r="P99">
        <f t="shared" si="0"/>
        <v>8.5632499999999903E-2</v>
      </c>
      <c r="Q99">
        <f t="shared" si="0"/>
        <v>6.5964999999999968E-2</v>
      </c>
      <c r="R99">
        <f t="shared" si="0"/>
        <v>0.11812499999999991</v>
      </c>
      <c r="S99">
        <f t="shared" si="0"/>
        <v>7.8295000000000031E-2</v>
      </c>
      <c r="T99">
        <f t="shared" si="0"/>
        <v>0</v>
      </c>
      <c r="U99">
        <f t="shared" si="0"/>
        <v>0.23409000000000044</v>
      </c>
      <c r="V99">
        <f t="shared" si="0"/>
        <v>0.10321749999999996</v>
      </c>
      <c r="W99">
        <f t="shared" si="0"/>
        <v>0.12834500000000001</v>
      </c>
      <c r="X99">
        <f t="shared" si="0"/>
        <v>0.4313875000000007</v>
      </c>
      <c r="Y99">
        <f t="shared" si="0"/>
        <v>0</v>
      </c>
      <c r="Z99">
        <f t="shared" si="0"/>
        <v>0.74283500000000069</v>
      </c>
      <c r="AA99">
        <f t="shared" si="0"/>
        <v>0.22260000000000027</v>
      </c>
      <c r="AB99">
        <f t="shared" si="0"/>
        <v>0</v>
      </c>
      <c r="AC99">
        <f t="shared" si="0"/>
        <v>0.27744750000000012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0.45686500000000041</v>
      </c>
      <c r="AH99">
        <f t="shared" si="0"/>
        <v>0</v>
      </c>
      <c r="AI99">
        <f t="shared" si="0"/>
        <v>0.17352000000000023</v>
      </c>
      <c r="AJ99">
        <f t="shared" si="0"/>
        <v>0</v>
      </c>
      <c r="AK99">
        <f t="shared" si="0"/>
        <v>1.7604000000000029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7.9799999999999958E-3</v>
      </c>
      <c r="AS99">
        <f t="shared" si="0"/>
        <v>0</v>
      </c>
      <c r="AT99">
        <f t="shared" si="0"/>
        <v>0.13005000000000005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0</v>
      </c>
      <c r="AF3" s="176">
        <v>0</v>
      </c>
      <c r="AG3" s="176">
        <v>8.06</v>
      </c>
      <c r="AH3" s="176">
        <v>0</v>
      </c>
      <c r="AI3" s="176">
        <v>2.73</v>
      </c>
      <c r="AJ3" s="176">
        <v>0</v>
      </c>
      <c r="AK3" s="176">
        <v>7.43</v>
      </c>
      <c r="AL3" s="176">
        <v>0</v>
      </c>
      <c r="AM3" s="176">
        <v>0</v>
      </c>
      <c r="AN3" s="176">
        <v>0</v>
      </c>
      <c r="AO3" s="176">
        <v>22.34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0</v>
      </c>
      <c r="AF4" s="176">
        <v>0</v>
      </c>
      <c r="AG4" s="176">
        <v>8.06</v>
      </c>
      <c r="AH4" s="176">
        <v>0</v>
      </c>
      <c r="AI4" s="176">
        <v>2.73</v>
      </c>
      <c r="AJ4" s="176">
        <v>0</v>
      </c>
      <c r="AK4" s="176">
        <v>7.43</v>
      </c>
      <c r="AL4" s="176">
        <v>0</v>
      </c>
      <c r="AM4" s="176">
        <v>0</v>
      </c>
      <c r="AN4" s="176">
        <v>0</v>
      </c>
      <c r="AO4" s="176">
        <v>22.34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0</v>
      </c>
      <c r="AF5" s="176">
        <v>0</v>
      </c>
      <c r="AG5" s="176">
        <v>8.06</v>
      </c>
      <c r="AH5" s="176">
        <v>0</v>
      </c>
      <c r="AI5" s="176">
        <v>2.73</v>
      </c>
      <c r="AJ5" s="176">
        <v>0</v>
      </c>
      <c r="AK5" s="176">
        <v>7.43</v>
      </c>
      <c r="AL5" s="176">
        <v>0</v>
      </c>
      <c r="AM5" s="176">
        <v>0</v>
      </c>
      <c r="AN5" s="176">
        <v>0</v>
      </c>
      <c r="AO5" s="176">
        <v>22.34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0</v>
      </c>
      <c r="AF6" s="176">
        <v>0</v>
      </c>
      <c r="AG6" s="176">
        <v>8.06</v>
      </c>
      <c r="AH6" s="176">
        <v>0</v>
      </c>
      <c r="AI6" s="176">
        <v>2.73</v>
      </c>
      <c r="AJ6" s="176">
        <v>0</v>
      </c>
      <c r="AK6" s="176">
        <v>7.43</v>
      </c>
      <c r="AL6" s="176">
        <v>0</v>
      </c>
      <c r="AM6" s="176">
        <v>0</v>
      </c>
      <c r="AN6" s="176">
        <v>0</v>
      </c>
      <c r="AO6" s="176">
        <v>22.34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0</v>
      </c>
      <c r="AF7" s="176">
        <v>0</v>
      </c>
      <c r="AG7" s="176">
        <v>9</v>
      </c>
      <c r="AH7" s="176">
        <v>0</v>
      </c>
      <c r="AI7" s="176">
        <v>2.73</v>
      </c>
      <c r="AJ7" s="176">
        <v>0</v>
      </c>
      <c r="AK7" s="176">
        <v>7.43</v>
      </c>
      <c r="AL7" s="176">
        <v>0</v>
      </c>
      <c r="AM7" s="176">
        <v>0</v>
      </c>
      <c r="AN7" s="176">
        <v>0</v>
      </c>
      <c r="AO7" s="176">
        <v>22.34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0</v>
      </c>
      <c r="AF8" s="176">
        <v>0</v>
      </c>
      <c r="AG8" s="176">
        <v>9</v>
      </c>
      <c r="AH8" s="176">
        <v>0</v>
      </c>
      <c r="AI8" s="176">
        <v>2.73</v>
      </c>
      <c r="AJ8" s="176">
        <v>0</v>
      </c>
      <c r="AK8" s="176">
        <v>7.43</v>
      </c>
      <c r="AL8" s="176">
        <v>0</v>
      </c>
      <c r="AM8" s="176">
        <v>0</v>
      </c>
      <c r="AN8" s="176">
        <v>0</v>
      </c>
      <c r="AO8" s="176">
        <v>22.34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0</v>
      </c>
      <c r="AF9" s="176">
        <v>0</v>
      </c>
      <c r="AG9" s="176">
        <v>8.06</v>
      </c>
      <c r="AH9" s="176">
        <v>0</v>
      </c>
      <c r="AI9" s="176">
        <v>2.73</v>
      </c>
      <c r="AJ9" s="176">
        <v>0</v>
      </c>
      <c r="AK9" s="176">
        <v>7.43</v>
      </c>
      <c r="AL9" s="176">
        <v>0</v>
      </c>
      <c r="AM9" s="176">
        <v>0</v>
      </c>
      <c r="AN9" s="176">
        <v>0</v>
      </c>
      <c r="AO9" s="176">
        <v>22.34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0</v>
      </c>
      <c r="AF10" s="176">
        <v>0</v>
      </c>
      <c r="AG10" s="176">
        <v>8.06</v>
      </c>
      <c r="AH10" s="176">
        <v>0</v>
      </c>
      <c r="AI10" s="176">
        <v>2.73</v>
      </c>
      <c r="AJ10" s="176">
        <v>0</v>
      </c>
      <c r="AK10" s="176">
        <v>7.43</v>
      </c>
      <c r="AL10" s="176">
        <v>0</v>
      </c>
      <c r="AM10" s="176">
        <v>0</v>
      </c>
      <c r="AN10" s="176">
        <v>0</v>
      </c>
      <c r="AO10" s="176">
        <v>22.34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0</v>
      </c>
      <c r="AF11" s="176">
        <v>0</v>
      </c>
      <c r="AG11" s="176">
        <v>8.06</v>
      </c>
      <c r="AH11" s="176">
        <v>0</v>
      </c>
      <c r="AI11" s="176">
        <v>2.73</v>
      </c>
      <c r="AJ11" s="176">
        <v>0</v>
      </c>
      <c r="AK11" s="176">
        <v>7.43</v>
      </c>
      <c r="AL11" s="176">
        <v>0</v>
      </c>
      <c r="AM11" s="176">
        <v>0</v>
      </c>
      <c r="AN11" s="176">
        <v>0</v>
      </c>
      <c r="AO11" s="176">
        <v>22.34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0</v>
      </c>
      <c r="AF12" s="176">
        <v>0</v>
      </c>
      <c r="AG12" s="176">
        <v>8.06</v>
      </c>
      <c r="AH12" s="176">
        <v>0</v>
      </c>
      <c r="AI12" s="176">
        <v>2.73</v>
      </c>
      <c r="AJ12" s="176">
        <v>0</v>
      </c>
      <c r="AK12" s="176">
        <v>7.43</v>
      </c>
      <c r="AL12" s="176">
        <v>0</v>
      </c>
      <c r="AM12" s="176">
        <v>0</v>
      </c>
      <c r="AN12" s="176">
        <v>0</v>
      </c>
      <c r="AO12" s="176">
        <v>22.34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0</v>
      </c>
      <c r="AF13" s="176">
        <v>0</v>
      </c>
      <c r="AG13" s="176">
        <v>8.06</v>
      </c>
      <c r="AH13" s="176">
        <v>0</v>
      </c>
      <c r="AI13" s="176">
        <v>2.73</v>
      </c>
      <c r="AJ13" s="176">
        <v>0</v>
      </c>
      <c r="AK13" s="176">
        <v>7.43</v>
      </c>
      <c r="AL13" s="176">
        <v>0</v>
      </c>
      <c r="AM13" s="176">
        <v>0</v>
      </c>
      <c r="AN13" s="176">
        <v>0</v>
      </c>
      <c r="AO13" s="176">
        <v>22.34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0</v>
      </c>
      <c r="AF14" s="176">
        <v>0</v>
      </c>
      <c r="AG14" s="176">
        <v>8.06</v>
      </c>
      <c r="AH14" s="176">
        <v>0</v>
      </c>
      <c r="AI14" s="176">
        <v>2.73</v>
      </c>
      <c r="AJ14" s="176">
        <v>0</v>
      </c>
      <c r="AK14" s="176">
        <v>7.43</v>
      </c>
      <c r="AL14" s="176">
        <v>0</v>
      </c>
      <c r="AM14" s="176">
        <v>0</v>
      </c>
      <c r="AN14" s="176">
        <v>0</v>
      </c>
      <c r="AO14" s="176">
        <v>22.34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0</v>
      </c>
      <c r="AF15" s="176">
        <v>0</v>
      </c>
      <c r="AG15" s="176">
        <v>8.06</v>
      </c>
      <c r="AH15" s="176">
        <v>0</v>
      </c>
      <c r="AI15" s="176">
        <v>2.73</v>
      </c>
      <c r="AJ15" s="176">
        <v>0</v>
      </c>
      <c r="AK15" s="176">
        <v>7.43</v>
      </c>
      <c r="AL15" s="176">
        <v>0</v>
      </c>
      <c r="AM15" s="176">
        <v>0</v>
      </c>
      <c r="AN15" s="176">
        <v>0</v>
      </c>
      <c r="AO15" s="176">
        <v>22.34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0</v>
      </c>
      <c r="AG16" s="176">
        <v>8.06</v>
      </c>
      <c r="AH16" s="176">
        <v>0</v>
      </c>
      <c r="AI16" s="176">
        <v>2.73</v>
      </c>
      <c r="AJ16" s="176">
        <v>0</v>
      </c>
      <c r="AK16" s="176">
        <v>7.43</v>
      </c>
      <c r="AL16" s="176">
        <v>0</v>
      </c>
      <c r="AM16" s="176">
        <v>0</v>
      </c>
      <c r="AN16" s="176">
        <v>0</v>
      </c>
      <c r="AO16" s="176">
        <v>22.34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  <c r="AG17" s="176">
        <v>8.06</v>
      </c>
      <c r="AH17" s="176">
        <v>0</v>
      </c>
      <c r="AI17" s="176">
        <v>2.73</v>
      </c>
      <c r="AJ17" s="176">
        <v>0</v>
      </c>
      <c r="AK17" s="176">
        <v>7.43</v>
      </c>
      <c r="AL17" s="176">
        <v>0</v>
      </c>
      <c r="AM17" s="176">
        <v>0</v>
      </c>
      <c r="AN17" s="176">
        <v>0</v>
      </c>
      <c r="AO17" s="176">
        <v>22.34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0</v>
      </c>
      <c r="AF18" s="176">
        <v>0</v>
      </c>
      <c r="AG18" s="176">
        <v>8.06</v>
      </c>
      <c r="AH18" s="176">
        <v>0</v>
      </c>
      <c r="AI18" s="176">
        <v>2.73</v>
      </c>
      <c r="AJ18" s="176">
        <v>0</v>
      </c>
      <c r="AK18" s="176">
        <v>7.43</v>
      </c>
      <c r="AL18" s="176">
        <v>0</v>
      </c>
      <c r="AM18" s="176">
        <v>0</v>
      </c>
      <c r="AN18" s="176">
        <v>0</v>
      </c>
      <c r="AO18" s="176">
        <v>22.34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0</v>
      </c>
      <c r="AF19" s="176">
        <v>0</v>
      </c>
      <c r="AG19" s="176">
        <v>8.06</v>
      </c>
      <c r="AH19" s="176">
        <v>0</v>
      </c>
      <c r="AI19" s="176">
        <v>2.73</v>
      </c>
      <c r="AJ19" s="176">
        <v>0</v>
      </c>
      <c r="AK19" s="176">
        <v>7.43</v>
      </c>
      <c r="AL19" s="176">
        <v>0</v>
      </c>
      <c r="AM19" s="176">
        <v>0</v>
      </c>
      <c r="AN19" s="176">
        <v>0</v>
      </c>
      <c r="AO19" s="176">
        <v>22.34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0</v>
      </c>
      <c r="AF20" s="176">
        <v>0</v>
      </c>
      <c r="AG20" s="176">
        <v>8.06</v>
      </c>
      <c r="AH20" s="176">
        <v>0</v>
      </c>
      <c r="AI20" s="176">
        <v>2.73</v>
      </c>
      <c r="AJ20" s="176">
        <v>0</v>
      </c>
      <c r="AK20" s="176">
        <v>7.43</v>
      </c>
      <c r="AL20" s="176">
        <v>0</v>
      </c>
      <c r="AM20" s="176">
        <v>0</v>
      </c>
      <c r="AN20" s="176">
        <v>0</v>
      </c>
      <c r="AO20" s="176">
        <v>22.34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8.06</v>
      </c>
      <c r="AH21" s="176">
        <v>0</v>
      </c>
      <c r="AI21" s="176">
        <v>2.73</v>
      </c>
      <c r="AJ21" s="176">
        <v>0</v>
      </c>
      <c r="AK21" s="176">
        <v>7.43</v>
      </c>
      <c r="AL21" s="176">
        <v>0</v>
      </c>
      <c r="AM21" s="176">
        <v>0</v>
      </c>
      <c r="AN21" s="176">
        <v>0</v>
      </c>
      <c r="AO21" s="176">
        <v>22.34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0</v>
      </c>
      <c r="AF22" s="176">
        <v>0</v>
      </c>
      <c r="AG22" s="176">
        <v>8.06</v>
      </c>
      <c r="AH22" s="176">
        <v>0</v>
      </c>
      <c r="AI22" s="176">
        <v>2.73</v>
      </c>
      <c r="AJ22" s="176">
        <v>0</v>
      </c>
      <c r="AK22" s="176">
        <v>7.43</v>
      </c>
      <c r="AL22" s="176">
        <v>0</v>
      </c>
      <c r="AM22" s="176">
        <v>0</v>
      </c>
      <c r="AN22" s="176">
        <v>0</v>
      </c>
      <c r="AO22" s="176">
        <v>22.34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0</v>
      </c>
      <c r="AG23" s="176">
        <v>8.06</v>
      </c>
      <c r="AH23" s="176">
        <v>0</v>
      </c>
      <c r="AI23" s="176">
        <v>2.73</v>
      </c>
      <c r="AJ23" s="176">
        <v>0</v>
      </c>
      <c r="AK23" s="176">
        <v>7.43</v>
      </c>
      <c r="AL23" s="176">
        <v>0</v>
      </c>
      <c r="AM23" s="176">
        <v>0</v>
      </c>
      <c r="AN23" s="176">
        <v>0</v>
      </c>
      <c r="AO23" s="176">
        <v>22.34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0</v>
      </c>
      <c r="AG24" s="176">
        <v>8.06</v>
      </c>
      <c r="AH24" s="176">
        <v>0</v>
      </c>
      <c r="AI24" s="176">
        <v>2.73</v>
      </c>
      <c r="AJ24" s="176">
        <v>0</v>
      </c>
      <c r="AK24" s="176">
        <v>7.43</v>
      </c>
      <c r="AL24" s="176">
        <v>0</v>
      </c>
      <c r="AM24" s="176">
        <v>0</v>
      </c>
      <c r="AN24" s="176">
        <v>0</v>
      </c>
      <c r="AO24" s="176">
        <v>22.34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0</v>
      </c>
      <c r="AG25" s="176">
        <v>8.06</v>
      </c>
      <c r="AH25" s="176">
        <v>0</v>
      </c>
      <c r="AI25" s="176">
        <v>2.73</v>
      </c>
      <c r="AJ25" s="176">
        <v>0</v>
      </c>
      <c r="AK25" s="176">
        <v>7.43</v>
      </c>
      <c r="AL25" s="176">
        <v>0</v>
      </c>
      <c r="AM25" s="176">
        <v>0</v>
      </c>
      <c r="AN25" s="176">
        <v>0</v>
      </c>
      <c r="AO25" s="176">
        <v>22.34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0</v>
      </c>
      <c r="AG26" s="176">
        <v>8.06</v>
      </c>
      <c r="AH26" s="176">
        <v>0</v>
      </c>
      <c r="AI26" s="176">
        <v>2.73</v>
      </c>
      <c r="AJ26" s="176">
        <v>0</v>
      </c>
      <c r="AK26" s="176">
        <v>7.43</v>
      </c>
      <c r="AL26" s="176">
        <v>0</v>
      </c>
      <c r="AM26" s="176">
        <v>0</v>
      </c>
      <c r="AN26" s="176">
        <v>0</v>
      </c>
      <c r="AO26" s="176">
        <v>22.34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0</v>
      </c>
      <c r="AF27" s="176">
        <v>0</v>
      </c>
      <c r="AG27" s="176">
        <v>8.06</v>
      </c>
      <c r="AH27" s="176">
        <v>0</v>
      </c>
      <c r="AI27" s="176">
        <v>2.73</v>
      </c>
      <c r="AJ27" s="176">
        <v>0</v>
      </c>
      <c r="AK27" s="176">
        <v>7.43</v>
      </c>
      <c r="AL27" s="176">
        <v>0</v>
      </c>
      <c r="AM27" s="176">
        <v>0</v>
      </c>
      <c r="AN27" s="176">
        <v>0</v>
      </c>
      <c r="AO27" s="176">
        <v>22.34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0</v>
      </c>
      <c r="AF28" s="176">
        <v>0</v>
      </c>
      <c r="AG28" s="176">
        <v>8.06</v>
      </c>
      <c r="AH28" s="176">
        <v>0</v>
      </c>
      <c r="AI28" s="176">
        <v>2.73</v>
      </c>
      <c r="AJ28" s="176">
        <v>0</v>
      </c>
      <c r="AK28" s="176">
        <v>7.43</v>
      </c>
      <c r="AL28" s="176">
        <v>0</v>
      </c>
      <c r="AM28" s="176">
        <v>0</v>
      </c>
      <c r="AN28" s="176">
        <v>0</v>
      </c>
      <c r="AO28" s="176">
        <v>22.34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0</v>
      </c>
      <c r="AG29" s="176">
        <v>8.06</v>
      </c>
      <c r="AH29" s="176">
        <v>0</v>
      </c>
      <c r="AI29" s="176">
        <v>2.73</v>
      </c>
      <c r="AJ29" s="176">
        <v>0</v>
      </c>
      <c r="AK29" s="176">
        <v>7.43</v>
      </c>
      <c r="AL29" s="176">
        <v>0</v>
      </c>
      <c r="AM29" s="176">
        <v>0</v>
      </c>
      <c r="AN29" s="176">
        <v>0</v>
      </c>
      <c r="AO29" s="176">
        <v>22.34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0</v>
      </c>
      <c r="AF30" s="176">
        <v>0</v>
      </c>
      <c r="AG30" s="176">
        <v>8.06</v>
      </c>
      <c r="AH30" s="176">
        <v>0</v>
      </c>
      <c r="AI30" s="176">
        <v>2.73</v>
      </c>
      <c r="AJ30" s="176">
        <v>0</v>
      </c>
      <c r="AK30" s="176">
        <v>7.43</v>
      </c>
      <c r="AL30" s="176">
        <v>0</v>
      </c>
      <c r="AM30" s="176">
        <v>0</v>
      </c>
      <c r="AN30" s="176">
        <v>0</v>
      </c>
      <c r="AO30" s="176">
        <v>22.34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0</v>
      </c>
      <c r="AG31" s="176">
        <v>8.06</v>
      </c>
      <c r="AH31" s="176">
        <v>0</v>
      </c>
      <c r="AI31" s="176">
        <v>2.73</v>
      </c>
      <c r="AJ31" s="176">
        <v>0</v>
      </c>
      <c r="AK31" s="176">
        <v>7.43</v>
      </c>
      <c r="AL31" s="176">
        <v>0</v>
      </c>
      <c r="AM31" s="176">
        <v>0</v>
      </c>
      <c r="AN31" s="176">
        <v>0</v>
      </c>
      <c r="AO31" s="176">
        <v>22.34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0</v>
      </c>
      <c r="AF32" s="176">
        <v>0</v>
      </c>
      <c r="AG32" s="176">
        <v>8.06</v>
      </c>
      <c r="AH32" s="176">
        <v>0</v>
      </c>
      <c r="AI32" s="176">
        <v>2.73</v>
      </c>
      <c r="AJ32" s="176">
        <v>0</v>
      </c>
      <c r="AK32" s="176">
        <v>7.43</v>
      </c>
      <c r="AL32" s="176">
        <v>0</v>
      </c>
      <c r="AM32" s="176">
        <v>0</v>
      </c>
      <c r="AN32" s="176">
        <v>0</v>
      </c>
      <c r="AO32" s="176">
        <v>22.34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0</v>
      </c>
      <c r="AF33" s="176">
        <v>0</v>
      </c>
      <c r="AG33" s="176">
        <v>8.06</v>
      </c>
      <c r="AH33" s="176">
        <v>0</v>
      </c>
      <c r="AI33" s="176">
        <v>2.73</v>
      </c>
      <c r="AJ33" s="176">
        <v>0</v>
      </c>
      <c r="AK33" s="176">
        <v>7.43</v>
      </c>
      <c r="AL33" s="176">
        <v>0</v>
      </c>
      <c r="AM33" s="176">
        <v>0</v>
      </c>
      <c r="AN33" s="176">
        <v>0</v>
      </c>
      <c r="AO33" s="176">
        <v>22.34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8.06</v>
      </c>
      <c r="AH34" s="176">
        <v>0</v>
      </c>
      <c r="AI34" s="176">
        <v>2.73</v>
      </c>
      <c r="AJ34" s="176">
        <v>0</v>
      </c>
      <c r="AK34" s="176">
        <v>7.43</v>
      </c>
      <c r="AL34" s="176">
        <v>0</v>
      </c>
      <c r="AM34" s="176">
        <v>0</v>
      </c>
      <c r="AN34" s="176">
        <v>0</v>
      </c>
      <c r="AO34" s="176">
        <v>22.34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  <c r="AG35" s="176">
        <v>8.06</v>
      </c>
      <c r="AH35" s="176">
        <v>0</v>
      </c>
      <c r="AI35" s="176">
        <v>2.73</v>
      </c>
      <c r="AJ35" s="176">
        <v>0</v>
      </c>
      <c r="AK35" s="176">
        <v>7.43</v>
      </c>
      <c r="AL35" s="176">
        <v>0</v>
      </c>
      <c r="AM35" s="176">
        <v>0</v>
      </c>
      <c r="AN35" s="176">
        <v>0</v>
      </c>
      <c r="AO35" s="176">
        <v>22.34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8.06</v>
      </c>
      <c r="AH36" s="176">
        <v>0</v>
      </c>
      <c r="AI36" s="176">
        <v>2.73</v>
      </c>
      <c r="AJ36" s="176">
        <v>0</v>
      </c>
      <c r="AK36" s="176">
        <v>7.43</v>
      </c>
      <c r="AL36" s="176">
        <v>0</v>
      </c>
      <c r="AM36" s="176">
        <v>0</v>
      </c>
      <c r="AN36" s="176">
        <v>0</v>
      </c>
      <c r="AO36" s="176">
        <v>22.34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0</v>
      </c>
      <c r="AF37" s="176">
        <v>0</v>
      </c>
      <c r="AG37" s="176">
        <v>6.73</v>
      </c>
      <c r="AH37" s="176">
        <v>0</v>
      </c>
      <c r="AI37" s="176">
        <v>2.73</v>
      </c>
      <c r="AJ37" s="176">
        <v>0</v>
      </c>
      <c r="AK37" s="176">
        <v>7.43</v>
      </c>
      <c r="AL37" s="176">
        <v>0</v>
      </c>
      <c r="AM37" s="176">
        <v>0</v>
      </c>
      <c r="AN37" s="176">
        <v>0</v>
      </c>
      <c r="AO37" s="176">
        <v>22.34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0</v>
      </c>
      <c r="AF38" s="176">
        <v>0</v>
      </c>
      <c r="AG38" s="176">
        <v>6.73</v>
      </c>
      <c r="AH38" s="176">
        <v>0</v>
      </c>
      <c r="AI38" s="176">
        <v>2.73</v>
      </c>
      <c r="AJ38" s="176">
        <v>0</v>
      </c>
      <c r="AK38" s="176">
        <v>7.43</v>
      </c>
      <c r="AL38" s="176">
        <v>0</v>
      </c>
      <c r="AM38" s="176">
        <v>0</v>
      </c>
      <c r="AN38" s="176">
        <v>0</v>
      </c>
      <c r="AO38" s="176">
        <v>22.34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0</v>
      </c>
      <c r="AG39" s="176">
        <v>6.73</v>
      </c>
      <c r="AH39" s="176">
        <v>0</v>
      </c>
      <c r="AI39" s="176">
        <v>2.73</v>
      </c>
      <c r="AJ39" s="176">
        <v>0</v>
      </c>
      <c r="AK39" s="176">
        <v>7.43</v>
      </c>
      <c r="AL39" s="176">
        <v>0</v>
      </c>
      <c r="AM39" s="176">
        <v>0</v>
      </c>
      <c r="AN39" s="176">
        <v>0</v>
      </c>
      <c r="AO39" s="176">
        <v>22.34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0</v>
      </c>
      <c r="AG40" s="176">
        <v>6.73</v>
      </c>
      <c r="AH40" s="176">
        <v>0</v>
      </c>
      <c r="AI40" s="176">
        <v>2.73</v>
      </c>
      <c r="AJ40" s="176">
        <v>0</v>
      </c>
      <c r="AK40" s="176">
        <v>7.43</v>
      </c>
      <c r="AL40" s="176">
        <v>0</v>
      </c>
      <c r="AM40" s="176">
        <v>0</v>
      </c>
      <c r="AN40" s="176">
        <v>0</v>
      </c>
      <c r="AO40" s="176">
        <v>22.34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  <c r="AG41" s="176">
        <v>6.73</v>
      </c>
      <c r="AH41" s="176">
        <v>0</v>
      </c>
      <c r="AI41" s="176">
        <v>2.73</v>
      </c>
      <c r="AJ41" s="176">
        <v>0</v>
      </c>
      <c r="AK41" s="176">
        <v>7.43</v>
      </c>
      <c r="AL41" s="176">
        <v>0</v>
      </c>
      <c r="AM41" s="176">
        <v>0</v>
      </c>
      <c r="AN41" s="176">
        <v>0</v>
      </c>
      <c r="AO41" s="176">
        <v>22.34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6.73</v>
      </c>
      <c r="AH42" s="176">
        <v>0</v>
      </c>
      <c r="AI42" s="176">
        <v>2.73</v>
      </c>
      <c r="AJ42" s="176">
        <v>0</v>
      </c>
      <c r="AK42" s="176">
        <v>7.43</v>
      </c>
      <c r="AL42" s="176">
        <v>0</v>
      </c>
      <c r="AM42" s="176">
        <v>0</v>
      </c>
      <c r="AN42" s="176">
        <v>0</v>
      </c>
      <c r="AO42" s="176">
        <v>22.34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0</v>
      </c>
      <c r="AG43" s="176">
        <v>6.73</v>
      </c>
      <c r="AH43" s="176">
        <v>0</v>
      </c>
      <c r="AI43" s="176">
        <v>2.73</v>
      </c>
      <c r="AJ43" s="176">
        <v>0</v>
      </c>
      <c r="AK43" s="176">
        <v>7.43</v>
      </c>
      <c r="AL43" s="176">
        <v>0</v>
      </c>
      <c r="AM43" s="176">
        <v>0</v>
      </c>
      <c r="AN43" s="176">
        <v>0</v>
      </c>
      <c r="AO43" s="176">
        <v>21.89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  <c r="AG44" s="176">
        <v>6.73</v>
      </c>
      <c r="AH44" s="176">
        <v>0</v>
      </c>
      <c r="AI44" s="176">
        <v>2.73</v>
      </c>
      <c r="AJ44" s="176">
        <v>0</v>
      </c>
      <c r="AK44" s="176">
        <v>7.43</v>
      </c>
      <c r="AL44" s="176">
        <v>0</v>
      </c>
      <c r="AM44" s="176">
        <v>0</v>
      </c>
      <c r="AN44" s="176">
        <v>0</v>
      </c>
      <c r="AO44" s="176">
        <v>21.89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6.73</v>
      </c>
      <c r="AH45" s="176">
        <v>0</v>
      </c>
      <c r="AI45" s="176">
        <v>2.73</v>
      </c>
      <c r="AJ45" s="176">
        <v>0</v>
      </c>
      <c r="AK45" s="176">
        <v>7.43</v>
      </c>
      <c r="AL45" s="176">
        <v>0</v>
      </c>
      <c r="AM45" s="176">
        <v>0</v>
      </c>
      <c r="AN45" s="176">
        <v>0</v>
      </c>
      <c r="AO45" s="176">
        <v>21.89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0</v>
      </c>
      <c r="AG46" s="176">
        <v>6.73</v>
      </c>
      <c r="AH46" s="176">
        <v>0</v>
      </c>
      <c r="AI46" s="176">
        <v>2.73</v>
      </c>
      <c r="AJ46" s="176">
        <v>0</v>
      </c>
      <c r="AK46" s="176">
        <v>7.43</v>
      </c>
      <c r="AL46" s="176">
        <v>0</v>
      </c>
      <c r="AM46" s="176">
        <v>0</v>
      </c>
      <c r="AN46" s="176">
        <v>0</v>
      </c>
      <c r="AO46" s="176">
        <v>21.89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0</v>
      </c>
      <c r="AF47" s="176">
        <v>0</v>
      </c>
      <c r="AG47" s="176">
        <v>6.73</v>
      </c>
      <c r="AH47" s="176">
        <v>0</v>
      </c>
      <c r="AI47" s="176">
        <v>2.73</v>
      </c>
      <c r="AJ47" s="176">
        <v>0</v>
      </c>
      <c r="AK47" s="176">
        <v>7.43</v>
      </c>
      <c r="AL47" s="176">
        <v>0</v>
      </c>
      <c r="AM47" s="176">
        <v>0</v>
      </c>
      <c r="AN47" s="176">
        <v>0</v>
      </c>
      <c r="AO47" s="176">
        <v>21.89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0</v>
      </c>
      <c r="AG48" s="176">
        <v>6.73</v>
      </c>
      <c r="AH48" s="176">
        <v>0</v>
      </c>
      <c r="AI48" s="176">
        <v>2.73</v>
      </c>
      <c r="AJ48" s="176">
        <v>0</v>
      </c>
      <c r="AK48" s="176">
        <v>7.43</v>
      </c>
      <c r="AL48" s="176">
        <v>0</v>
      </c>
      <c r="AM48" s="176">
        <v>0</v>
      </c>
      <c r="AN48" s="176">
        <v>0</v>
      </c>
      <c r="AO48" s="176">
        <v>21.89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  <c r="AG49" s="176">
        <v>6.73</v>
      </c>
      <c r="AH49" s="176">
        <v>0</v>
      </c>
      <c r="AI49" s="176">
        <v>2.73</v>
      </c>
      <c r="AJ49" s="176">
        <v>0</v>
      </c>
      <c r="AK49" s="176">
        <v>7.43</v>
      </c>
      <c r="AL49" s="176">
        <v>0</v>
      </c>
      <c r="AM49" s="176">
        <v>0</v>
      </c>
      <c r="AN49" s="176">
        <v>0</v>
      </c>
      <c r="AO49" s="176">
        <v>21.89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6.73</v>
      </c>
      <c r="AH50" s="176">
        <v>0</v>
      </c>
      <c r="AI50" s="176">
        <v>2.73</v>
      </c>
      <c r="AJ50" s="176">
        <v>0</v>
      </c>
      <c r="AK50" s="176">
        <v>7.43</v>
      </c>
      <c r="AL50" s="176">
        <v>0</v>
      </c>
      <c r="AM50" s="176">
        <v>0</v>
      </c>
      <c r="AN50" s="176">
        <v>0</v>
      </c>
      <c r="AO50" s="176">
        <v>21.89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6.73</v>
      </c>
      <c r="AH51" s="176">
        <v>0</v>
      </c>
      <c r="AI51" s="176">
        <v>2.73</v>
      </c>
      <c r="AJ51" s="176">
        <v>0</v>
      </c>
      <c r="AK51" s="176">
        <v>7.43</v>
      </c>
      <c r="AL51" s="176">
        <v>0</v>
      </c>
      <c r="AM51" s="176">
        <v>0</v>
      </c>
      <c r="AN51" s="176">
        <v>0</v>
      </c>
      <c r="AO51" s="176">
        <v>21.89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6.73</v>
      </c>
      <c r="AH52" s="176">
        <v>0</v>
      </c>
      <c r="AI52" s="176">
        <v>2.73</v>
      </c>
      <c r="AJ52" s="176">
        <v>0</v>
      </c>
      <c r="AK52" s="176">
        <v>7.43</v>
      </c>
      <c r="AL52" s="176">
        <v>0</v>
      </c>
      <c r="AM52" s="176">
        <v>0</v>
      </c>
      <c r="AN52" s="176">
        <v>0</v>
      </c>
      <c r="AO52" s="176">
        <v>21.89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0</v>
      </c>
      <c r="AG53" s="176">
        <v>6.73</v>
      </c>
      <c r="AH53" s="176">
        <v>0</v>
      </c>
      <c r="AI53" s="176">
        <v>2.73</v>
      </c>
      <c r="AJ53" s="176">
        <v>0</v>
      </c>
      <c r="AK53" s="176">
        <v>7.43</v>
      </c>
      <c r="AL53" s="176">
        <v>0</v>
      </c>
      <c r="AM53" s="176">
        <v>0</v>
      </c>
      <c r="AN53" s="176">
        <v>0</v>
      </c>
      <c r="AO53" s="176">
        <v>21.89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0</v>
      </c>
      <c r="AF54" s="176">
        <v>0</v>
      </c>
      <c r="AG54" s="176">
        <v>6.73</v>
      </c>
      <c r="AH54" s="176">
        <v>0</v>
      </c>
      <c r="AI54" s="176">
        <v>2.73</v>
      </c>
      <c r="AJ54" s="176">
        <v>0</v>
      </c>
      <c r="AK54" s="176">
        <v>7.43</v>
      </c>
      <c r="AL54" s="176">
        <v>0</v>
      </c>
      <c r="AM54" s="176">
        <v>0</v>
      </c>
      <c r="AN54" s="176">
        <v>0</v>
      </c>
      <c r="AO54" s="176">
        <v>21.89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0</v>
      </c>
      <c r="AF55" s="176">
        <v>0</v>
      </c>
      <c r="AG55" s="176">
        <v>6.73</v>
      </c>
      <c r="AH55" s="176">
        <v>0</v>
      </c>
      <c r="AI55" s="176">
        <v>2.73</v>
      </c>
      <c r="AJ55" s="176">
        <v>0</v>
      </c>
      <c r="AK55" s="176">
        <v>7.43</v>
      </c>
      <c r="AL55" s="176">
        <v>0</v>
      </c>
      <c r="AM55" s="176">
        <v>0</v>
      </c>
      <c r="AN55" s="176">
        <v>0</v>
      </c>
      <c r="AO55" s="176">
        <v>21.89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0</v>
      </c>
      <c r="AF56" s="176">
        <v>0</v>
      </c>
      <c r="AG56" s="176">
        <v>6.73</v>
      </c>
      <c r="AH56" s="176">
        <v>0</v>
      </c>
      <c r="AI56" s="176">
        <v>2.73</v>
      </c>
      <c r="AJ56" s="176">
        <v>0</v>
      </c>
      <c r="AK56" s="176">
        <v>7.43</v>
      </c>
      <c r="AL56" s="176">
        <v>0</v>
      </c>
      <c r="AM56" s="176">
        <v>0</v>
      </c>
      <c r="AN56" s="176">
        <v>0</v>
      </c>
      <c r="AO56" s="176">
        <v>21.89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0</v>
      </c>
      <c r="AF57" s="176">
        <v>0</v>
      </c>
      <c r="AG57" s="176">
        <v>6.73</v>
      </c>
      <c r="AH57" s="176">
        <v>0</v>
      </c>
      <c r="AI57" s="176">
        <v>2.73</v>
      </c>
      <c r="AJ57" s="176">
        <v>0</v>
      </c>
      <c r="AK57" s="176">
        <v>7.43</v>
      </c>
      <c r="AL57" s="176">
        <v>0</v>
      </c>
      <c r="AM57" s="176">
        <v>0</v>
      </c>
      <c r="AN57" s="176">
        <v>0</v>
      </c>
      <c r="AO57" s="176">
        <v>21.89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6.73</v>
      </c>
      <c r="AH58" s="176">
        <v>0</v>
      </c>
      <c r="AI58" s="176">
        <v>2.73</v>
      </c>
      <c r="AJ58" s="176">
        <v>0</v>
      </c>
      <c r="AK58" s="176">
        <v>7.43</v>
      </c>
      <c r="AL58" s="176">
        <v>0</v>
      </c>
      <c r="AM58" s="176">
        <v>0</v>
      </c>
      <c r="AN58" s="176">
        <v>0</v>
      </c>
      <c r="AO58" s="176">
        <v>21.89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0</v>
      </c>
      <c r="AF59" s="176">
        <v>0</v>
      </c>
      <c r="AG59" s="176">
        <v>6.73</v>
      </c>
      <c r="AH59" s="176">
        <v>0</v>
      </c>
      <c r="AI59" s="176">
        <v>2.73</v>
      </c>
      <c r="AJ59" s="176">
        <v>0</v>
      </c>
      <c r="AK59" s="176">
        <v>7.43</v>
      </c>
      <c r="AL59" s="176">
        <v>0</v>
      </c>
      <c r="AM59" s="176">
        <v>0</v>
      </c>
      <c r="AN59" s="176">
        <v>0</v>
      </c>
      <c r="AO59" s="176">
        <v>21.89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0</v>
      </c>
      <c r="AF60" s="176">
        <v>0</v>
      </c>
      <c r="AG60" s="176">
        <v>6.73</v>
      </c>
      <c r="AH60" s="176">
        <v>0</v>
      </c>
      <c r="AI60" s="176">
        <v>2.73</v>
      </c>
      <c r="AJ60" s="176">
        <v>0</v>
      </c>
      <c r="AK60" s="176">
        <v>7.43</v>
      </c>
      <c r="AL60" s="176">
        <v>0</v>
      </c>
      <c r="AM60" s="176">
        <v>0</v>
      </c>
      <c r="AN60" s="176">
        <v>0</v>
      </c>
      <c r="AO60" s="176">
        <v>21.89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0</v>
      </c>
      <c r="AF61" s="176">
        <v>0</v>
      </c>
      <c r="AG61" s="176">
        <v>6.73</v>
      </c>
      <c r="AH61" s="176">
        <v>0</v>
      </c>
      <c r="AI61" s="176">
        <v>2.73</v>
      </c>
      <c r="AJ61" s="176">
        <v>0</v>
      </c>
      <c r="AK61" s="176">
        <v>7.43</v>
      </c>
      <c r="AL61" s="176">
        <v>0</v>
      </c>
      <c r="AM61" s="176">
        <v>0</v>
      </c>
      <c r="AN61" s="176">
        <v>0</v>
      </c>
      <c r="AO61" s="176">
        <v>21.89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0</v>
      </c>
      <c r="AF62" s="176">
        <v>0</v>
      </c>
      <c r="AG62" s="176">
        <v>6.73</v>
      </c>
      <c r="AH62" s="176">
        <v>0</v>
      </c>
      <c r="AI62" s="176">
        <v>2.73</v>
      </c>
      <c r="AJ62" s="176">
        <v>0</v>
      </c>
      <c r="AK62" s="176">
        <v>7.43</v>
      </c>
      <c r="AL62" s="176">
        <v>0</v>
      </c>
      <c r="AM62" s="176">
        <v>0</v>
      </c>
      <c r="AN62" s="176">
        <v>0</v>
      </c>
      <c r="AO62" s="176">
        <v>21.89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0</v>
      </c>
      <c r="AF63" s="176">
        <v>0</v>
      </c>
      <c r="AG63" s="176">
        <v>6.98</v>
      </c>
      <c r="AH63" s="176">
        <v>0</v>
      </c>
      <c r="AI63" s="176">
        <v>2.73</v>
      </c>
      <c r="AJ63" s="176">
        <v>0</v>
      </c>
      <c r="AK63" s="176">
        <v>7.43</v>
      </c>
      <c r="AL63" s="176">
        <v>0</v>
      </c>
      <c r="AM63" s="176">
        <v>0</v>
      </c>
      <c r="AN63" s="176">
        <v>0</v>
      </c>
      <c r="AO63" s="176">
        <v>21.89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0</v>
      </c>
      <c r="AF64" s="176">
        <v>0</v>
      </c>
      <c r="AG64" s="176">
        <v>6.98</v>
      </c>
      <c r="AH64" s="176">
        <v>0</v>
      </c>
      <c r="AI64" s="176">
        <v>2.73</v>
      </c>
      <c r="AJ64" s="176">
        <v>0</v>
      </c>
      <c r="AK64" s="176">
        <v>7.43</v>
      </c>
      <c r="AL64" s="176">
        <v>0</v>
      </c>
      <c r="AM64" s="176">
        <v>0</v>
      </c>
      <c r="AN64" s="176">
        <v>0</v>
      </c>
      <c r="AO64" s="176">
        <v>21.89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0</v>
      </c>
      <c r="AF65" s="176">
        <v>0</v>
      </c>
      <c r="AG65" s="176">
        <v>6.98</v>
      </c>
      <c r="AH65" s="176">
        <v>0</v>
      </c>
      <c r="AI65" s="176">
        <v>2.73</v>
      </c>
      <c r="AJ65" s="176">
        <v>0</v>
      </c>
      <c r="AK65" s="176">
        <v>7.43</v>
      </c>
      <c r="AL65" s="176">
        <v>0</v>
      </c>
      <c r="AM65" s="176">
        <v>0</v>
      </c>
      <c r="AN65" s="176">
        <v>0</v>
      </c>
      <c r="AO65" s="176">
        <v>21.89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0</v>
      </c>
      <c r="AF66" s="176">
        <v>0</v>
      </c>
      <c r="AG66" s="176">
        <v>6.98</v>
      </c>
      <c r="AH66" s="176">
        <v>0</v>
      </c>
      <c r="AI66" s="176">
        <v>2.73</v>
      </c>
      <c r="AJ66" s="176">
        <v>0</v>
      </c>
      <c r="AK66" s="176">
        <v>7.43</v>
      </c>
      <c r="AL66" s="176">
        <v>0</v>
      </c>
      <c r="AM66" s="176">
        <v>0</v>
      </c>
      <c r="AN66" s="176">
        <v>0</v>
      </c>
      <c r="AO66" s="176">
        <v>21.89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0</v>
      </c>
      <c r="AF67" s="176">
        <v>0</v>
      </c>
      <c r="AG67" s="176">
        <v>6.98</v>
      </c>
      <c r="AH67" s="176">
        <v>0</v>
      </c>
      <c r="AI67" s="176">
        <v>2.73</v>
      </c>
      <c r="AJ67" s="176">
        <v>0</v>
      </c>
      <c r="AK67" s="176">
        <v>7.43</v>
      </c>
      <c r="AL67" s="176">
        <v>0</v>
      </c>
      <c r="AM67" s="176">
        <v>0</v>
      </c>
      <c r="AN67" s="176">
        <v>0</v>
      </c>
      <c r="AO67" s="176">
        <v>21.89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0</v>
      </c>
      <c r="AF68" s="176">
        <v>0</v>
      </c>
      <c r="AG68" s="176">
        <v>6.98</v>
      </c>
      <c r="AH68" s="176">
        <v>0</v>
      </c>
      <c r="AI68" s="176">
        <v>2.73</v>
      </c>
      <c r="AJ68" s="176">
        <v>0</v>
      </c>
      <c r="AK68" s="176">
        <v>7.43</v>
      </c>
      <c r="AL68" s="176">
        <v>0</v>
      </c>
      <c r="AM68" s="176">
        <v>0</v>
      </c>
      <c r="AN68" s="176">
        <v>0</v>
      </c>
      <c r="AO68" s="176">
        <v>21.89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0</v>
      </c>
      <c r="AF69" s="176">
        <v>0</v>
      </c>
      <c r="AG69" s="176">
        <v>6.98</v>
      </c>
      <c r="AH69" s="176">
        <v>0</v>
      </c>
      <c r="AI69" s="176">
        <v>2.73</v>
      </c>
      <c r="AJ69" s="176">
        <v>0</v>
      </c>
      <c r="AK69" s="176">
        <v>7.43</v>
      </c>
      <c r="AL69" s="176">
        <v>0</v>
      </c>
      <c r="AM69" s="176">
        <v>0</v>
      </c>
      <c r="AN69" s="176">
        <v>0</v>
      </c>
      <c r="AO69" s="176">
        <v>21.89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0</v>
      </c>
      <c r="AG70" s="176">
        <v>6.98</v>
      </c>
      <c r="AH70" s="176">
        <v>0</v>
      </c>
      <c r="AI70" s="176">
        <v>2.73</v>
      </c>
      <c r="AJ70" s="176">
        <v>0</v>
      </c>
      <c r="AK70" s="176">
        <v>7.43</v>
      </c>
      <c r="AL70" s="176">
        <v>0</v>
      </c>
      <c r="AM70" s="176">
        <v>0</v>
      </c>
      <c r="AN70" s="176">
        <v>0</v>
      </c>
      <c r="AO70" s="176">
        <v>21.89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0</v>
      </c>
      <c r="AF71" s="176">
        <v>0</v>
      </c>
      <c r="AG71" s="176">
        <v>6.85</v>
      </c>
      <c r="AH71" s="176">
        <v>0</v>
      </c>
      <c r="AI71" s="176">
        <v>2.73</v>
      </c>
      <c r="AJ71" s="176">
        <v>0</v>
      </c>
      <c r="AK71" s="176">
        <v>7.43</v>
      </c>
      <c r="AL71" s="176">
        <v>0</v>
      </c>
      <c r="AM71" s="176">
        <v>0</v>
      </c>
      <c r="AN71" s="176">
        <v>0</v>
      </c>
      <c r="AO71" s="176">
        <v>21.89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0</v>
      </c>
      <c r="AF72" s="176">
        <v>0</v>
      </c>
      <c r="AG72" s="176">
        <v>6.85</v>
      </c>
      <c r="AH72" s="176">
        <v>0</v>
      </c>
      <c r="AI72" s="176">
        <v>2.73</v>
      </c>
      <c r="AJ72" s="176">
        <v>0</v>
      </c>
      <c r="AK72" s="176">
        <v>7.43</v>
      </c>
      <c r="AL72" s="176">
        <v>0</v>
      </c>
      <c r="AM72" s="176">
        <v>0</v>
      </c>
      <c r="AN72" s="176">
        <v>0</v>
      </c>
      <c r="AO72" s="176">
        <v>21.89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0</v>
      </c>
      <c r="AF73" s="176">
        <v>0</v>
      </c>
      <c r="AG73" s="176">
        <v>6.85</v>
      </c>
      <c r="AH73" s="176">
        <v>0</v>
      </c>
      <c r="AI73" s="176">
        <v>2.73</v>
      </c>
      <c r="AJ73" s="176">
        <v>0</v>
      </c>
      <c r="AK73" s="176">
        <v>7.43</v>
      </c>
      <c r="AL73" s="176">
        <v>0</v>
      </c>
      <c r="AM73" s="176">
        <v>0</v>
      </c>
      <c r="AN73" s="176">
        <v>0</v>
      </c>
      <c r="AO73" s="176">
        <v>21.89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0</v>
      </c>
      <c r="AF74" s="176">
        <v>0</v>
      </c>
      <c r="AG74" s="176">
        <v>6.85</v>
      </c>
      <c r="AH74" s="176">
        <v>0</v>
      </c>
      <c r="AI74" s="176">
        <v>2.73</v>
      </c>
      <c r="AJ74" s="176">
        <v>0</v>
      </c>
      <c r="AK74" s="176">
        <v>7.43</v>
      </c>
      <c r="AL74" s="176">
        <v>0</v>
      </c>
      <c r="AM74" s="176">
        <v>0</v>
      </c>
      <c r="AN74" s="176">
        <v>0</v>
      </c>
      <c r="AO74" s="176">
        <v>21.89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  <c r="AG75" s="176">
        <v>6.85</v>
      </c>
      <c r="AH75" s="176">
        <v>0</v>
      </c>
      <c r="AI75" s="176">
        <v>2.73</v>
      </c>
      <c r="AJ75" s="176">
        <v>0</v>
      </c>
      <c r="AK75" s="176">
        <v>7.43</v>
      </c>
      <c r="AL75" s="176">
        <v>0</v>
      </c>
      <c r="AM75" s="176">
        <v>0</v>
      </c>
      <c r="AN75" s="176">
        <v>0</v>
      </c>
      <c r="AO75" s="176">
        <v>22.34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0</v>
      </c>
      <c r="AF76" s="176">
        <v>0</v>
      </c>
      <c r="AG76" s="176">
        <v>6.85</v>
      </c>
      <c r="AH76" s="176">
        <v>0</v>
      </c>
      <c r="AI76" s="176">
        <v>2.73</v>
      </c>
      <c r="AJ76" s="176">
        <v>0</v>
      </c>
      <c r="AK76" s="176">
        <v>7.43</v>
      </c>
      <c r="AL76" s="176">
        <v>0</v>
      </c>
      <c r="AM76" s="176">
        <v>0</v>
      </c>
      <c r="AN76" s="176">
        <v>0</v>
      </c>
      <c r="AO76" s="176">
        <v>22.34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0</v>
      </c>
      <c r="AF77" s="176">
        <v>0</v>
      </c>
      <c r="AG77" s="176">
        <v>6.85</v>
      </c>
      <c r="AH77" s="176">
        <v>0</v>
      </c>
      <c r="AI77" s="176">
        <v>2.73</v>
      </c>
      <c r="AJ77" s="176">
        <v>0</v>
      </c>
      <c r="AK77" s="176">
        <v>7.43</v>
      </c>
      <c r="AL77" s="176">
        <v>0</v>
      </c>
      <c r="AM77" s="176">
        <v>0</v>
      </c>
      <c r="AN77" s="176">
        <v>0</v>
      </c>
      <c r="AO77" s="176">
        <v>22.34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0</v>
      </c>
      <c r="AF78" s="176">
        <v>0</v>
      </c>
      <c r="AG78" s="176">
        <v>6.85</v>
      </c>
      <c r="AH78" s="176">
        <v>0</v>
      </c>
      <c r="AI78" s="176">
        <v>2.73</v>
      </c>
      <c r="AJ78" s="176">
        <v>0</v>
      </c>
      <c r="AK78" s="176">
        <v>7.43</v>
      </c>
      <c r="AL78" s="176">
        <v>0</v>
      </c>
      <c r="AM78" s="176">
        <v>0</v>
      </c>
      <c r="AN78" s="176">
        <v>0</v>
      </c>
      <c r="AO78" s="176">
        <v>22.34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  <c r="AF79" s="176">
        <v>0</v>
      </c>
      <c r="AG79" s="176">
        <v>6.85</v>
      </c>
      <c r="AH79" s="176">
        <v>0</v>
      </c>
      <c r="AI79" s="176">
        <v>2.73</v>
      </c>
      <c r="AJ79" s="176">
        <v>0</v>
      </c>
      <c r="AK79" s="176">
        <v>7.43</v>
      </c>
      <c r="AL79" s="176">
        <v>0</v>
      </c>
      <c r="AM79" s="176">
        <v>0</v>
      </c>
      <c r="AN79" s="176">
        <v>0</v>
      </c>
      <c r="AO79" s="176">
        <v>22.34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0</v>
      </c>
      <c r="AF80" s="176">
        <v>0</v>
      </c>
      <c r="AG80" s="176">
        <v>6.85</v>
      </c>
      <c r="AH80" s="176">
        <v>0</v>
      </c>
      <c r="AI80" s="176">
        <v>2.73</v>
      </c>
      <c r="AJ80" s="176">
        <v>0</v>
      </c>
      <c r="AK80" s="176">
        <v>7.43</v>
      </c>
      <c r="AL80" s="176">
        <v>0</v>
      </c>
      <c r="AM80" s="176">
        <v>0</v>
      </c>
      <c r="AN80" s="176">
        <v>0</v>
      </c>
      <c r="AO80" s="176">
        <v>22.34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0</v>
      </c>
      <c r="AF81" s="176">
        <v>0</v>
      </c>
      <c r="AG81" s="176">
        <v>6.85</v>
      </c>
      <c r="AH81" s="176">
        <v>0</v>
      </c>
      <c r="AI81" s="176">
        <v>2.73</v>
      </c>
      <c r="AJ81" s="176">
        <v>0</v>
      </c>
      <c r="AK81" s="176">
        <v>7.43</v>
      </c>
      <c r="AL81" s="176">
        <v>0</v>
      </c>
      <c r="AM81" s="176">
        <v>0</v>
      </c>
      <c r="AN81" s="176">
        <v>0</v>
      </c>
      <c r="AO81" s="176">
        <v>22.34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0</v>
      </c>
      <c r="AF82" s="176">
        <v>0</v>
      </c>
      <c r="AG82" s="176">
        <v>6.85</v>
      </c>
      <c r="AH82" s="176">
        <v>0</v>
      </c>
      <c r="AI82" s="176">
        <v>2.73</v>
      </c>
      <c r="AJ82" s="176">
        <v>0</v>
      </c>
      <c r="AK82" s="176">
        <v>7.43</v>
      </c>
      <c r="AL82" s="176">
        <v>0</v>
      </c>
      <c r="AM82" s="176">
        <v>0</v>
      </c>
      <c r="AN82" s="176">
        <v>0</v>
      </c>
      <c r="AO82" s="176">
        <v>22.34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0</v>
      </c>
      <c r="AF83" s="176">
        <v>0</v>
      </c>
      <c r="AG83" s="176">
        <v>6.85</v>
      </c>
      <c r="AH83" s="176">
        <v>0</v>
      </c>
      <c r="AI83" s="176">
        <v>2.73</v>
      </c>
      <c r="AJ83" s="176">
        <v>0</v>
      </c>
      <c r="AK83" s="176">
        <v>7.43</v>
      </c>
      <c r="AL83" s="176">
        <v>0</v>
      </c>
      <c r="AM83" s="176">
        <v>0</v>
      </c>
      <c r="AN83" s="176">
        <v>0</v>
      </c>
      <c r="AO83" s="176">
        <v>22.34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0</v>
      </c>
      <c r="AF84" s="176">
        <v>0</v>
      </c>
      <c r="AG84" s="176">
        <v>6.85</v>
      </c>
      <c r="AH84" s="176">
        <v>0</v>
      </c>
      <c r="AI84" s="176">
        <v>2.73</v>
      </c>
      <c r="AJ84" s="176">
        <v>0</v>
      </c>
      <c r="AK84" s="176">
        <v>7.43</v>
      </c>
      <c r="AL84" s="176">
        <v>0</v>
      </c>
      <c r="AM84" s="176">
        <v>0</v>
      </c>
      <c r="AN84" s="176">
        <v>0</v>
      </c>
      <c r="AO84" s="176">
        <v>22.34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0</v>
      </c>
      <c r="AF85" s="176">
        <v>0</v>
      </c>
      <c r="AG85" s="176">
        <v>6.85</v>
      </c>
      <c r="AH85" s="176">
        <v>0</v>
      </c>
      <c r="AI85" s="176">
        <v>2.73</v>
      </c>
      <c r="AJ85" s="176">
        <v>0</v>
      </c>
      <c r="AK85" s="176">
        <v>7.43</v>
      </c>
      <c r="AL85" s="176">
        <v>0</v>
      </c>
      <c r="AM85" s="176">
        <v>0</v>
      </c>
      <c r="AN85" s="176">
        <v>0</v>
      </c>
      <c r="AO85" s="176">
        <v>22.34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0</v>
      </c>
      <c r="AF86" s="176">
        <v>0</v>
      </c>
      <c r="AG86" s="176">
        <v>6.85</v>
      </c>
      <c r="AH86" s="176">
        <v>0</v>
      </c>
      <c r="AI86" s="176">
        <v>2.73</v>
      </c>
      <c r="AJ86" s="176">
        <v>0</v>
      </c>
      <c r="AK86" s="176">
        <v>7.43</v>
      </c>
      <c r="AL86" s="176">
        <v>0</v>
      </c>
      <c r="AM86" s="176">
        <v>0</v>
      </c>
      <c r="AN86" s="176">
        <v>0</v>
      </c>
      <c r="AO86" s="176">
        <v>22.34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0</v>
      </c>
      <c r="AF87" s="176">
        <v>0</v>
      </c>
      <c r="AG87" s="176">
        <v>6.85</v>
      </c>
      <c r="AH87" s="176">
        <v>0</v>
      </c>
      <c r="AI87" s="176">
        <v>2.73</v>
      </c>
      <c r="AJ87" s="176">
        <v>0</v>
      </c>
      <c r="AK87" s="176">
        <v>7.43</v>
      </c>
      <c r="AL87" s="176">
        <v>0</v>
      </c>
      <c r="AM87" s="176">
        <v>0</v>
      </c>
      <c r="AN87" s="176">
        <v>0</v>
      </c>
      <c r="AO87" s="176">
        <v>22.34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0</v>
      </c>
      <c r="AF88" s="176">
        <v>0</v>
      </c>
      <c r="AG88" s="176">
        <v>6.85</v>
      </c>
      <c r="AH88" s="176">
        <v>0</v>
      </c>
      <c r="AI88" s="176">
        <v>2.73</v>
      </c>
      <c r="AJ88" s="176">
        <v>0</v>
      </c>
      <c r="AK88" s="176">
        <v>7.43</v>
      </c>
      <c r="AL88" s="176">
        <v>0</v>
      </c>
      <c r="AM88" s="176">
        <v>0</v>
      </c>
      <c r="AN88" s="176">
        <v>0</v>
      </c>
      <c r="AO88" s="176">
        <v>22.34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0</v>
      </c>
      <c r="AF89" s="176">
        <v>0</v>
      </c>
      <c r="AG89" s="176">
        <v>6.85</v>
      </c>
      <c r="AH89" s="176">
        <v>0</v>
      </c>
      <c r="AI89" s="176">
        <v>2.73</v>
      </c>
      <c r="AJ89" s="176">
        <v>0</v>
      </c>
      <c r="AK89" s="176">
        <v>7.43</v>
      </c>
      <c r="AL89" s="176">
        <v>0</v>
      </c>
      <c r="AM89" s="176">
        <v>0</v>
      </c>
      <c r="AN89" s="176">
        <v>0</v>
      </c>
      <c r="AO89" s="176">
        <v>22.34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0</v>
      </c>
      <c r="AF90" s="176">
        <v>0</v>
      </c>
      <c r="AG90" s="176">
        <v>6.85</v>
      </c>
      <c r="AH90" s="176">
        <v>0</v>
      </c>
      <c r="AI90" s="176">
        <v>2.73</v>
      </c>
      <c r="AJ90" s="176">
        <v>0</v>
      </c>
      <c r="AK90" s="176">
        <v>7.43</v>
      </c>
      <c r="AL90" s="176">
        <v>0</v>
      </c>
      <c r="AM90" s="176">
        <v>0</v>
      </c>
      <c r="AN90" s="176">
        <v>0</v>
      </c>
      <c r="AO90" s="176">
        <v>22.34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0</v>
      </c>
      <c r="AF91" s="176">
        <v>0</v>
      </c>
      <c r="AG91" s="176">
        <v>6.85</v>
      </c>
      <c r="AH91" s="176">
        <v>0</v>
      </c>
      <c r="AI91" s="176">
        <v>2.73</v>
      </c>
      <c r="AJ91" s="176">
        <v>0</v>
      </c>
      <c r="AK91" s="176">
        <v>7.43</v>
      </c>
      <c r="AL91" s="176">
        <v>0</v>
      </c>
      <c r="AM91" s="176">
        <v>0</v>
      </c>
      <c r="AN91" s="176">
        <v>0</v>
      </c>
      <c r="AO91" s="176">
        <v>22.34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0</v>
      </c>
      <c r="AF92" s="176">
        <v>0</v>
      </c>
      <c r="AG92" s="176">
        <v>6.85</v>
      </c>
      <c r="AH92" s="176">
        <v>0</v>
      </c>
      <c r="AI92" s="176">
        <v>2.73</v>
      </c>
      <c r="AJ92" s="176">
        <v>0</v>
      </c>
      <c r="AK92" s="176">
        <v>7.43</v>
      </c>
      <c r="AL92" s="176">
        <v>0</v>
      </c>
      <c r="AM92" s="176">
        <v>0</v>
      </c>
      <c r="AN92" s="176">
        <v>0</v>
      </c>
      <c r="AO92" s="176">
        <v>22.34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0</v>
      </c>
      <c r="AF93" s="176">
        <v>0</v>
      </c>
      <c r="AG93" s="176">
        <v>6.85</v>
      </c>
      <c r="AH93" s="176">
        <v>0</v>
      </c>
      <c r="AI93" s="176">
        <v>2.73</v>
      </c>
      <c r="AJ93" s="176">
        <v>0</v>
      </c>
      <c r="AK93" s="176">
        <v>7.43</v>
      </c>
      <c r="AL93" s="176">
        <v>0</v>
      </c>
      <c r="AM93" s="176">
        <v>0</v>
      </c>
      <c r="AN93" s="176">
        <v>0</v>
      </c>
      <c r="AO93" s="176">
        <v>22.34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0</v>
      </c>
      <c r="AF94" s="176">
        <v>0</v>
      </c>
      <c r="AG94" s="176">
        <v>6.98</v>
      </c>
      <c r="AH94" s="176">
        <v>0</v>
      </c>
      <c r="AI94" s="176">
        <v>2.73</v>
      </c>
      <c r="AJ94" s="176">
        <v>0</v>
      </c>
      <c r="AK94" s="176">
        <v>7.43</v>
      </c>
      <c r="AL94" s="176">
        <v>0</v>
      </c>
      <c r="AM94" s="176">
        <v>0</v>
      </c>
      <c r="AN94" s="176">
        <v>0</v>
      </c>
      <c r="AO94" s="176">
        <v>22.34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0</v>
      </c>
      <c r="AF95" s="176">
        <v>0</v>
      </c>
      <c r="AG95" s="176">
        <v>6.98</v>
      </c>
      <c r="AH95" s="176">
        <v>0</v>
      </c>
      <c r="AI95" s="176">
        <v>2.73</v>
      </c>
      <c r="AJ95" s="176">
        <v>0</v>
      </c>
      <c r="AK95" s="176">
        <v>7.43</v>
      </c>
      <c r="AL95" s="176">
        <v>0</v>
      </c>
      <c r="AM95" s="176">
        <v>0</v>
      </c>
      <c r="AN95" s="176">
        <v>0</v>
      </c>
      <c r="AO95" s="176">
        <v>22.34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0</v>
      </c>
      <c r="AF96" s="176">
        <v>0</v>
      </c>
      <c r="AG96" s="176">
        <v>6.98</v>
      </c>
      <c r="AH96" s="176">
        <v>0</v>
      </c>
      <c r="AI96" s="176">
        <v>2.73</v>
      </c>
      <c r="AJ96" s="176">
        <v>0</v>
      </c>
      <c r="AK96" s="176">
        <v>7.43</v>
      </c>
      <c r="AL96" s="176">
        <v>0</v>
      </c>
      <c r="AM96" s="176">
        <v>0</v>
      </c>
      <c r="AN96" s="176">
        <v>0</v>
      </c>
      <c r="AO96" s="176">
        <v>22.34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0</v>
      </c>
      <c r="AF97" s="176">
        <v>0</v>
      </c>
      <c r="AG97" s="176">
        <v>6.98</v>
      </c>
      <c r="AH97" s="176">
        <v>0</v>
      </c>
      <c r="AI97" s="176">
        <v>2.73</v>
      </c>
      <c r="AJ97" s="176">
        <v>0</v>
      </c>
      <c r="AK97" s="176">
        <v>7.43</v>
      </c>
      <c r="AL97" s="176">
        <v>0</v>
      </c>
      <c r="AM97" s="176">
        <v>0</v>
      </c>
      <c r="AN97" s="176">
        <v>0</v>
      </c>
      <c r="AO97" s="176">
        <v>22.34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0</v>
      </c>
      <c r="AF98" s="176">
        <v>0</v>
      </c>
      <c r="AG98" s="176">
        <v>6.98</v>
      </c>
      <c r="AH98" s="176">
        <v>0</v>
      </c>
      <c r="AI98" s="176">
        <v>2.73</v>
      </c>
      <c r="AJ98" s="176">
        <v>0</v>
      </c>
      <c r="AK98" s="176">
        <v>7.43</v>
      </c>
      <c r="AL98" s="176">
        <v>0</v>
      </c>
      <c r="AM98" s="176">
        <v>0</v>
      </c>
      <c r="AN98" s="176">
        <v>0</v>
      </c>
      <c r="AO98" s="176">
        <v>22.34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0.1747975000000003</v>
      </c>
      <c r="AH99">
        <f t="shared" si="0"/>
        <v>0</v>
      </c>
      <c r="AI99">
        <f t="shared" si="0"/>
        <v>6.5519999999999912E-2</v>
      </c>
      <c r="AJ99">
        <f t="shared" si="0"/>
        <v>0</v>
      </c>
      <c r="AK99">
        <f t="shared" si="0"/>
        <v>0.17831999999999976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45103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0.23</v>
      </c>
      <c r="E3" s="176">
        <v>0</v>
      </c>
      <c r="F3" s="176">
        <v>0</v>
      </c>
      <c r="G3" s="176">
        <v>0.4</v>
      </c>
      <c r="H3" s="176">
        <v>0</v>
      </c>
      <c r="I3" s="176">
        <v>0</v>
      </c>
      <c r="J3" s="176">
        <v>0.13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2.4300000000000002</v>
      </c>
      <c r="AD3" s="176">
        <v>0</v>
      </c>
      <c r="AE3" s="176">
        <v>0</v>
      </c>
      <c r="AF3" s="176">
        <v>0</v>
      </c>
      <c r="AG3" s="176">
        <v>35.299999999999997</v>
      </c>
      <c r="AH3" s="176">
        <v>0</v>
      </c>
      <c r="AI3" s="176">
        <v>13.64</v>
      </c>
      <c r="AJ3" s="176">
        <v>0</v>
      </c>
      <c r="AK3" s="176">
        <v>29.73</v>
      </c>
      <c r="AL3" s="176">
        <v>0</v>
      </c>
      <c r="AM3" s="176">
        <v>0</v>
      </c>
      <c r="AN3" s="176">
        <v>0</v>
      </c>
      <c r="AO3" s="176">
        <v>89.38</v>
      </c>
      <c r="AP3" s="176">
        <v>0</v>
      </c>
      <c r="AQ3" s="176">
        <v>0</v>
      </c>
      <c r="AR3" s="176">
        <v>0.03</v>
      </c>
      <c r="AS3" s="176">
        <v>0</v>
      </c>
      <c r="AT3" s="176">
        <v>0</v>
      </c>
      <c r="AU3" s="176">
        <v>0.94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0.23</v>
      </c>
      <c r="E4" s="176">
        <v>0</v>
      </c>
      <c r="F4" s="176">
        <v>0</v>
      </c>
      <c r="G4" s="176">
        <v>0.4</v>
      </c>
      <c r="H4" s="176">
        <v>0</v>
      </c>
      <c r="I4" s="176">
        <v>0</v>
      </c>
      <c r="J4" s="176">
        <v>0.13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2.4300000000000002</v>
      </c>
      <c r="AD4" s="176">
        <v>0</v>
      </c>
      <c r="AE4" s="176">
        <v>0</v>
      </c>
      <c r="AF4" s="176">
        <v>0</v>
      </c>
      <c r="AG4" s="176">
        <v>35.299999999999997</v>
      </c>
      <c r="AH4" s="176">
        <v>0</v>
      </c>
      <c r="AI4" s="176">
        <v>13.64</v>
      </c>
      <c r="AJ4" s="176">
        <v>0</v>
      </c>
      <c r="AK4" s="176">
        <v>29.73</v>
      </c>
      <c r="AL4" s="176">
        <v>0</v>
      </c>
      <c r="AM4" s="176">
        <v>0</v>
      </c>
      <c r="AN4" s="176">
        <v>0</v>
      </c>
      <c r="AO4" s="176">
        <v>89.38</v>
      </c>
      <c r="AP4" s="176">
        <v>0</v>
      </c>
      <c r="AQ4" s="176">
        <v>0</v>
      </c>
      <c r="AR4" s="176">
        <v>0.03</v>
      </c>
      <c r="AS4" s="176">
        <v>0</v>
      </c>
      <c r="AT4" s="176">
        <v>0</v>
      </c>
      <c r="AU4" s="176">
        <v>0.94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0.23</v>
      </c>
      <c r="E5" s="176">
        <v>0</v>
      </c>
      <c r="F5" s="176">
        <v>0</v>
      </c>
      <c r="G5" s="176">
        <v>0.4</v>
      </c>
      <c r="H5" s="176">
        <v>0</v>
      </c>
      <c r="I5" s="176">
        <v>0</v>
      </c>
      <c r="J5" s="176">
        <v>0.13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2.4300000000000002</v>
      </c>
      <c r="AD5" s="176">
        <v>0</v>
      </c>
      <c r="AE5" s="176">
        <v>0</v>
      </c>
      <c r="AF5" s="176">
        <v>0</v>
      </c>
      <c r="AG5" s="176">
        <v>35.299999999999997</v>
      </c>
      <c r="AH5" s="176">
        <v>0</v>
      </c>
      <c r="AI5" s="176">
        <v>13.64</v>
      </c>
      <c r="AJ5" s="176">
        <v>0</v>
      </c>
      <c r="AK5" s="176">
        <v>29.73</v>
      </c>
      <c r="AL5" s="176">
        <v>0</v>
      </c>
      <c r="AM5" s="176">
        <v>0</v>
      </c>
      <c r="AN5" s="176">
        <v>0</v>
      </c>
      <c r="AO5" s="176">
        <v>89.38</v>
      </c>
      <c r="AP5" s="176">
        <v>0</v>
      </c>
      <c r="AQ5" s="176">
        <v>0</v>
      </c>
      <c r="AR5" s="176">
        <v>0.03</v>
      </c>
      <c r="AS5" s="176">
        <v>0</v>
      </c>
      <c r="AT5" s="176">
        <v>0</v>
      </c>
      <c r="AU5" s="176">
        <v>0.83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0.23</v>
      </c>
      <c r="E6" s="176">
        <v>0</v>
      </c>
      <c r="F6" s="176">
        <v>0</v>
      </c>
      <c r="G6" s="176">
        <v>0.4</v>
      </c>
      <c r="H6" s="176">
        <v>0</v>
      </c>
      <c r="I6" s="176">
        <v>0</v>
      </c>
      <c r="J6" s="176">
        <v>0.13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2.4300000000000002</v>
      </c>
      <c r="AD6" s="176">
        <v>0</v>
      </c>
      <c r="AE6" s="176">
        <v>0</v>
      </c>
      <c r="AF6" s="176">
        <v>0</v>
      </c>
      <c r="AG6" s="176">
        <v>35.299999999999997</v>
      </c>
      <c r="AH6" s="176">
        <v>0</v>
      </c>
      <c r="AI6" s="176">
        <v>13.64</v>
      </c>
      <c r="AJ6" s="176">
        <v>0</v>
      </c>
      <c r="AK6" s="176">
        <v>29.73</v>
      </c>
      <c r="AL6" s="176">
        <v>0</v>
      </c>
      <c r="AM6" s="176">
        <v>0</v>
      </c>
      <c r="AN6" s="176">
        <v>0</v>
      </c>
      <c r="AO6" s="176">
        <v>89.38</v>
      </c>
      <c r="AP6" s="176">
        <v>0</v>
      </c>
      <c r="AQ6" s="176">
        <v>0</v>
      </c>
      <c r="AR6" s="176">
        <v>0.03</v>
      </c>
      <c r="AS6" s="176">
        <v>0</v>
      </c>
      <c r="AT6" s="176">
        <v>0</v>
      </c>
      <c r="AU6" s="176">
        <v>0.83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0.23</v>
      </c>
      <c r="E7" s="176">
        <v>0</v>
      </c>
      <c r="F7" s="176">
        <v>0</v>
      </c>
      <c r="G7" s="176">
        <v>0.4</v>
      </c>
      <c r="H7" s="176">
        <v>0</v>
      </c>
      <c r="I7" s="176">
        <v>0</v>
      </c>
      <c r="J7" s="176">
        <v>0.13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2.93</v>
      </c>
      <c r="AD7" s="176">
        <v>0</v>
      </c>
      <c r="AE7" s="176">
        <v>0</v>
      </c>
      <c r="AF7" s="176">
        <v>0</v>
      </c>
      <c r="AG7" s="176">
        <v>40.57</v>
      </c>
      <c r="AH7" s="176">
        <v>0</v>
      </c>
      <c r="AI7" s="176">
        <v>13.64</v>
      </c>
      <c r="AJ7" s="176">
        <v>0</v>
      </c>
      <c r="AK7" s="176">
        <v>29.73</v>
      </c>
      <c r="AL7" s="176">
        <v>0</v>
      </c>
      <c r="AM7" s="176">
        <v>0</v>
      </c>
      <c r="AN7" s="176">
        <v>0</v>
      </c>
      <c r="AO7" s="176">
        <v>89.38</v>
      </c>
      <c r="AP7" s="176">
        <v>0</v>
      </c>
      <c r="AQ7" s="176">
        <v>0</v>
      </c>
      <c r="AR7" s="176">
        <v>0.03</v>
      </c>
      <c r="AS7" s="176">
        <v>0</v>
      </c>
      <c r="AT7" s="176">
        <v>0</v>
      </c>
      <c r="AU7" s="176">
        <v>0.83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0.23</v>
      </c>
      <c r="E8" s="176">
        <v>0</v>
      </c>
      <c r="F8" s="176">
        <v>0</v>
      </c>
      <c r="G8" s="176">
        <v>0.4</v>
      </c>
      <c r="H8" s="176">
        <v>0</v>
      </c>
      <c r="I8" s="176">
        <v>0</v>
      </c>
      <c r="J8" s="176">
        <v>0.13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2.93</v>
      </c>
      <c r="AD8" s="176">
        <v>0</v>
      </c>
      <c r="AE8" s="176">
        <v>0</v>
      </c>
      <c r="AF8" s="176">
        <v>0</v>
      </c>
      <c r="AG8" s="176">
        <v>40.57</v>
      </c>
      <c r="AH8" s="176">
        <v>0</v>
      </c>
      <c r="AI8" s="176">
        <v>13.64</v>
      </c>
      <c r="AJ8" s="176">
        <v>0</v>
      </c>
      <c r="AK8" s="176">
        <v>29.73</v>
      </c>
      <c r="AL8" s="176">
        <v>0</v>
      </c>
      <c r="AM8" s="176">
        <v>0</v>
      </c>
      <c r="AN8" s="176">
        <v>0</v>
      </c>
      <c r="AO8" s="176">
        <v>89.38</v>
      </c>
      <c r="AP8" s="176">
        <v>0</v>
      </c>
      <c r="AQ8" s="176">
        <v>0</v>
      </c>
      <c r="AR8" s="176">
        <v>0.03</v>
      </c>
      <c r="AS8" s="176">
        <v>0</v>
      </c>
      <c r="AT8" s="176">
        <v>0</v>
      </c>
      <c r="AU8" s="176">
        <v>0.83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0.23</v>
      </c>
      <c r="E9" s="176">
        <v>0</v>
      </c>
      <c r="F9" s="176">
        <v>0</v>
      </c>
      <c r="G9" s="176">
        <v>0.4</v>
      </c>
      <c r="H9" s="176">
        <v>0</v>
      </c>
      <c r="I9" s="176">
        <v>0</v>
      </c>
      <c r="J9" s="176">
        <v>0.13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2.4300000000000002</v>
      </c>
      <c r="AD9" s="176">
        <v>0</v>
      </c>
      <c r="AE9" s="176">
        <v>0</v>
      </c>
      <c r="AF9" s="176">
        <v>0</v>
      </c>
      <c r="AG9" s="176">
        <v>35.299999999999997</v>
      </c>
      <c r="AH9" s="176">
        <v>0</v>
      </c>
      <c r="AI9" s="176">
        <v>13.64</v>
      </c>
      <c r="AJ9" s="176">
        <v>0</v>
      </c>
      <c r="AK9" s="176">
        <v>29.73</v>
      </c>
      <c r="AL9" s="176">
        <v>0</v>
      </c>
      <c r="AM9" s="176">
        <v>0</v>
      </c>
      <c r="AN9" s="176">
        <v>0</v>
      </c>
      <c r="AO9" s="176">
        <v>89.38</v>
      </c>
      <c r="AP9" s="176">
        <v>0</v>
      </c>
      <c r="AQ9" s="176">
        <v>0</v>
      </c>
      <c r="AR9" s="176">
        <v>0.03</v>
      </c>
      <c r="AS9" s="176">
        <v>0</v>
      </c>
      <c r="AT9" s="176">
        <v>0</v>
      </c>
      <c r="AU9" s="176">
        <v>0.83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0.23</v>
      </c>
      <c r="E10" s="176">
        <v>0</v>
      </c>
      <c r="F10" s="176">
        <v>0</v>
      </c>
      <c r="G10" s="176">
        <v>0.4</v>
      </c>
      <c r="H10" s="176">
        <v>0</v>
      </c>
      <c r="I10" s="176">
        <v>0</v>
      </c>
      <c r="J10" s="176">
        <v>0.13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2.4300000000000002</v>
      </c>
      <c r="AD10" s="176">
        <v>0</v>
      </c>
      <c r="AE10" s="176">
        <v>0</v>
      </c>
      <c r="AF10" s="176">
        <v>0</v>
      </c>
      <c r="AG10" s="176">
        <v>35.299999999999997</v>
      </c>
      <c r="AH10" s="176">
        <v>0</v>
      </c>
      <c r="AI10" s="176">
        <v>13.64</v>
      </c>
      <c r="AJ10" s="176">
        <v>0</v>
      </c>
      <c r="AK10" s="176">
        <v>29.73</v>
      </c>
      <c r="AL10" s="176">
        <v>0</v>
      </c>
      <c r="AM10" s="176">
        <v>0</v>
      </c>
      <c r="AN10" s="176">
        <v>0</v>
      </c>
      <c r="AO10" s="176">
        <v>89.38</v>
      </c>
      <c r="AP10" s="176">
        <v>0</v>
      </c>
      <c r="AQ10" s="176">
        <v>0</v>
      </c>
      <c r="AR10" s="176">
        <v>0.03</v>
      </c>
      <c r="AS10" s="176">
        <v>0</v>
      </c>
      <c r="AT10" s="176">
        <v>0</v>
      </c>
      <c r="AU10" s="176">
        <v>0.79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0.23</v>
      </c>
      <c r="E11" s="176">
        <v>0</v>
      </c>
      <c r="F11" s="176">
        <v>0</v>
      </c>
      <c r="G11" s="176">
        <v>0.4</v>
      </c>
      <c r="H11" s="176">
        <v>0</v>
      </c>
      <c r="I11" s="176">
        <v>0</v>
      </c>
      <c r="J11" s="176">
        <v>0.13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2.4300000000000002</v>
      </c>
      <c r="AD11" s="176">
        <v>0</v>
      </c>
      <c r="AE11" s="176">
        <v>0</v>
      </c>
      <c r="AF11" s="176">
        <v>0</v>
      </c>
      <c r="AG11" s="176">
        <v>35.299999999999997</v>
      </c>
      <c r="AH11" s="176">
        <v>0</v>
      </c>
      <c r="AI11" s="176">
        <v>13.64</v>
      </c>
      <c r="AJ11" s="176">
        <v>0</v>
      </c>
      <c r="AK11" s="176">
        <v>29.73</v>
      </c>
      <c r="AL11" s="176">
        <v>0</v>
      </c>
      <c r="AM11" s="176">
        <v>0</v>
      </c>
      <c r="AN11" s="176">
        <v>0</v>
      </c>
      <c r="AO11" s="176">
        <v>89.38</v>
      </c>
      <c r="AP11" s="176">
        <v>0</v>
      </c>
      <c r="AQ11" s="176">
        <v>0</v>
      </c>
      <c r="AR11" s="176">
        <v>0.03</v>
      </c>
      <c r="AS11" s="176">
        <v>0</v>
      </c>
      <c r="AT11" s="176">
        <v>0</v>
      </c>
      <c r="AU11" s="176">
        <v>0.79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0.23</v>
      </c>
      <c r="E12" s="176">
        <v>0</v>
      </c>
      <c r="F12" s="176">
        <v>0</v>
      </c>
      <c r="G12" s="176">
        <v>0.4</v>
      </c>
      <c r="H12" s="176">
        <v>0</v>
      </c>
      <c r="I12" s="176">
        <v>0</v>
      </c>
      <c r="J12" s="176">
        <v>0.13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2.38</v>
      </c>
      <c r="AD12" s="176">
        <v>0</v>
      </c>
      <c r="AE12" s="176">
        <v>0</v>
      </c>
      <c r="AF12" s="176">
        <v>0</v>
      </c>
      <c r="AG12" s="176">
        <v>35.299999999999997</v>
      </c>
      <c r="AH12" s="176">
        <v>0</v>
      </c>
      <c r="AI12" s="176">
        <v>13.64</v>
      </c>
      <c r="AJ12" s="176">
        <v>0</v>
      </c>
      <c r="AK12" s="176">
        <v>29.73</v>
      </c>
      <c r="AL12" s="176">
        <v>0</v>
      </c>
      <c r="AM12" s="176">
        <v>0</v>
      </c>
      <c r="AN12" s="176">
        <v>0</v>
      </c>
      <c r="AO12" s="176">
        <v>89.38</v>
      </c>
      <c r="AP12" s="176">
        <v>0</v>
      </c>
      <c r="AQ12" s="176">
        <v>0</v>
      </c>
      <c r="AR12" s="176">
        <v>0.03</v>
      </c>
      <c r="AS12" s="176">
        <v>0</v>
      </c>
      <c r="AT12" s="176">
        <v>0</v>
      </c>
      <c r="AU12" s="176">
        <v>0.79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0.23</v>
      </c>
      <c r="E13" s="176">
        <v>0</v>
      </c>
      <c r="F13" s="176">
        <v>0</v>
      </c>
      <c r="G13" s="176">
        <v>0.4</v>
      </c>
      <c r="H13" s="176">
        <v>0</v>
      </c>
      <c r="I13" s="176">
        <v>0</v>
      </c>
      <c r="J13" s="176">
        <v>0.13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2.38</v>
      </c>
      <c r="AD13" s="176">
        <v>0</v>
      </c>
      <c r="AE13" s="176">
        <v>0</v>
      </c>
      <c r="AF13" s="176">
        <v>0</v>
      </c>
      <c r="AG13" s="176">
        <v>35.299999999999997</v>
      </c>
      <c r="AH13" s="176">
        <v>0</v>
      </c>
      <c r="AI13" s="176">
        <v>13.64</v>
      </c>
      <c r="AJ13" s="176">
        <v>0</v>
      </c>
      <c r="AK13" s="176">
        <v>29.73</v>
      </c>
      <c r="AL13" s="176">
        <v>0</v>
      </c>
      <c r="AM13" s="176">
        <v>0</v>
      </c>
      <c r="AN13" s="176">
        <v>0</v>
      </c>
      <c r="AO13" s="176">
        <v>89.38</v>
      </c>
      <c r="AP13" s="176">
        <v>0</v>
      </c>
      <c r="AQ13" s="176">
        <v>0</v>
      </c>
      <c r="AR13" s="176">
        <v>0.03</v>
      </c>
      <c r="AS13" s="176">
        <v>0</v>
      </c>
      <c r="AT13" s="176">
        <v>0</v>
      </c>
      <c r="AU13" s="176">
        <v>0.79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0.23</v>
      </c>
      <c r="E14" s="176">
        <v>0</v>
      </c>
      <c r="F14" s="176">
        <v>0</v>
      </c>
      <c r="G14" s="176">
        <v>0.4</v>
      </c>
      <c r="H14" s="176">
        <v>0</v>
      </c>
      <c r="I14" s="176">
        <v>0</v>
      </c>
      <c r="J14" s="176">
        <v>0.13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2.38</v>
      </c>
      <c r="AD14" s="176">
        <v>0</v>
      </c>
      <c r="AE14" s="176">
        <v>0</v>
      </c>
      <c r="AF14" s="176">
        <v>0</v>
      </c>
      <c r="AG14" s="176">
        <v>35.299999999999997</v>
      </c>
      <c r="AH14" s="176">
        <v>0</v>
      </c>
      <c r="AI14" s="176">
        <v>13.64</v>
      </c>
      <c r="AJ14" s="176">
        <v>0</v>
      </c>
      <c r="AK14" s="176">
        <v>29.73</v>
      </c>
      <c r="AL14" s="176">
        <v>0</v>
      </c>
      <c r="AM14" s="176">
        <v>0</v>
      </c>
      <c r="AN14" s="176">
        <v>0</v>
      </c>
      <c r="AO14" s="176">
        <v>89.38</v>
      </c>
      <c r="AP14" s="176">
        <v>0</v>
      </c>
      <c r="AQ14" s="176">
        <v>0</v>
      </c>
      <c r="AR14" s="176">
        <v>0.03</v>
      </c>
      <c r="AS14" s="176">
        <v>0</v>
      </c>
      <c r="AT14" s="176">
        <v>0</v>
      </c>
      <c r="AU14" s="176">
        <v>0.79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0.23</v>
      </c>
      <c r="E15" s="176">
        <v>0</v>
      </c>
      <c r="F15" s="176">
        <v>0</v>
      </c>
      <c r="G15" s="176">
        <v>0.4</v>
      </c>
      <c r="H15" s="176">
        <v>0</v>
      </c>
      <c r="I15" s="176">
        <v>0</v>
      </c>
      <c r="J15" s="176">
        <v>0.13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2.38</v>
      </c>
      <c r="AD15" s="176">
        <v>0</v>
      </c>
      <c r="AE15" s="176">
        <v>0</v>
      </c>
      <c r="AF15" s="176">
        <v>0</v>
      </c>
      <c r="AG15" s="176">
        <v>35.299999999999997</v>
      </c>
      <c r="AH15" s="176">
        <v>0</v>
      </c>
      <c r="AI15" s="176">
        <v>13.64</v>
      </c>
      <c r="AJ15" s="176">
        <v>0</v>
      </c>
      <c r="AK15" s="176">
        <v>29.73</v>
      </c>
      <c r="AL15" s="176">
        <v>0</v>
      </c>
      <c r="AM15" s="176">
        <v>0</v>
      </c>
      <c r="AN15" s="176">
        <v>0</v>
      </c>
      <c r="AO15" s="176">
        <v>89.38</v>
      </c>
      <c r="AP15" s="176">
        <v>0</v>
      </c>
      <c r="AQ15" s="176">
        <v>0</v>
      </c>
      <c r="AR15" s="176">
        <v>0.03</v>
      </c>
      <c r="AS15" s="176">
        <v>0</v>
      </c>
      <c r="AT15" s="176">
        <v>0</v>
      </c>
      <c r="AU15" s="176">
        <v>0.79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0.23</v>
      </c>
      <c r="E16" s="176">
        <v>0</v>
      </c>
      <c r="F16" s="176">
        <v>0</v>
      </c>
      <c r="G16" s="176">
        <v>0.4</v>
      </c>
      <c r="H16" s="176">
        <v>0</v>
      </c>
      <c r="I16" s="176">
        <v>0</v>
      </c>
      <c r="J16" s="176">
        <v>0.13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2.38</v>
      </c>
      <c r="AD16" s="176">
        <v>0</v>
      </c>
      <c r="AE16" s="176">
        <v>0</v>
      </c>
      <c r="AF16" s="176">
        <v>0</v>
      </c>
      <c r="AG16" s="176">
        <v>35.299999999999997</v>
      </c>
      <c r="AH16" s="176">
        <v>0</v>
      </c>
      <c r="AI16" s="176">
        <v>13.64</v>
      </c>
      <c r="AJ16" s="176">
        <v>0</v>
      </c>
      <c r="AK16" s="176">
        <v>29.73</v>
      </c>
      <c r="AL16" s="176">
        <v>0</v>
      </c>
      <c r="AM16" s="176">
        <v>0</v>
      </c>
      <c r="AN16" s="176">
        <v>0</v>
      </c>
      <c r="AO16" s="176">
        <v>89.38</v>
      </c>
      <c r="AP16" s="176">
        <v>0</v>
      </c>
      <c r="AQ16" s="176">
        <v>0</v>
      </c>
      <c r="AR16" s="176">
        <v>0.03</v>
      </c>
      <c r="AS16" s="176">
        <v>0</v>
      </c>
      <c r="AT16" s="176">
        <v>0</v>
      </c>
      <c r="AU16" s="176">
        <v>0.79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0.23</v>
      </c>
      <c r="E17" s="176">
        <v>0</v>
      </c>
      <c r="F17" s="176">
        <v>0</v>
      </c>
      <c r="G17" s="176">
        <v>0.4</v>
      </c>
      <c r="H17" s="176">
        <v>0</v>
      </c>
      <c r="I17" s="176">
        <v>0</v>
      </c>
      <c r="J17" s="176">
        <v>0.13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2.38</v>
      </c>
      <c r="AD17" s="176">
        <v>0</v>
      </c>
      <c r="AE17" s="176">
        <v>0</v>
      </c>
      <c r="AF17" s="176">
        <v>0</v>
      </c>
      <c r="AG17" s="176">
        <v>35.299999999999997</v>
      </c>
      <c r="AH17" s="176">
        <v>0</v>
      </c>
      <c r="AI17" s="176">
        <v>13.64</v>
      </c>
      <c r="AJ17" s="176">
        <v>0</v>
      </c>
      <c r="AK17" s="176">
        <v>29.73</v>
      </c>
      <c r="AL17" s="176">
        <v>0</v>
      </c>
      <c r="AM17" s="176">
        <v>0</v>
      </c>
      <c r="AN17" s="176">
        <v>0</v>
      </c>
      <c r="AO17" s="176">
        <v>89.38</v>
      </c>
      <c r="AP17" s="176">
        <v>0</v>
      </c>
      <c r="AQ17" s="176">
        <v>0</v>
      </c>
      <c r="AR17" s="176">
        <v>0.03</v>
      </c>
      <c r="AS17" s="176">
        <v>0</v>
      </c>
      <c r="AT17" s="176">
        <v>0</v>
      </c>
      <c r="AU17" s="176">
        <v>0.79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0.23</v>
      </c>
      <c r="E18" s="176">
        <v>0</v>
      </c>
      <c r="F18" s="176">
        <v>0</v>
      </c>
      <c r="G18" s="176">
        <v>0.4</v>
      </c>
      <c r="H18" s="176">
        <v>0</v>
      </c>
      <c r="I18" s="176">
        <v>0</v>
      </c>
      <c r="J18" s="176">
        <v>0.13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2.38</v>
      </c>
      <c r="AD18" s="176">
        <v>0</v>
      </c>
      <c r="AE18" s="176">
        <v>0</v>
      </c>
      <c r="AF18" s="176">
        <v>0</v>
      </c>
      <c r="AG18" s="176">
        <v>35.299999999999997</v>
      </c>
      <c r="AH18" s="176">
        <v>0</v>
      </c>
      <c r="AI18" s="176">
        <v>13.64</v>
      </c>
      <c r="AJ18" s="176">
        <v>0</v>
      </c>
      <c r="AK18" s="176">
        <v>29.73</v>
      </c>
      <c r="AL18" s="176">
        <v>0</v>
      </c>
      <c r="AM18" s="176">
        <v>0</v>
      </c>
      <c r="AN18" s="176">
        <v>0</v>
      </c>
      <c r="AO18" s="176">
        <v>89.38</v>
      </c>
      <c r="AP18" s="176">
        <v>0</v>
      </c>
      <c r="AQ18" s="176">
        <v>0</v>
      </c>
      <c r="AR18" s="176">
        <v>0.03</v>
      </c>
      <c r="AS18" s="176">
        <v>0</v>
      </c>
      <c r="AT18" s="176">
        <v>0</v>
      </c>
      <c r="AU18" s="176">
        <v>0.79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0.23</v>
      </c>
      <c r="E19" s="176">
        <v>0</v>
      </c>
      <c r="F19" s="176">
        <v>0</v>
      </c>
      <c r="G19" s="176">
        <v>0.4</v>
      </c>
      <c r="H19" s="176">
        <v>0</v>
      </c>
      <c r="I19" s="176">
        <v>0</v>
      </c>
      <c r="J19" s="176">
        <v>0.13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2.38</v>
      </c>
      <c r="AD19" s="176">
        <v>0</v>
      </c>
      <c r="AE19" s="176">
        <v>0</v>
      </c>
      <c r="AF19" s="176">
        <v>0</v>
      </c>
      <c r="AG19" s="176">
        <v>35.299999999999997</v>
      </c>
      <c r="AH19" s="176">
        <v>0</v>
      </c>
      <c r="AI19" s="176">
        <v>13.64</v>
      </c>
      <c r="AJ19" s="176">
        <v>0</v>
      </c>
      <c r="AK19" s="176">
        <v>29.73</v>
      </c>
      <c r="AL19" s="176">
        <v>0</v>
      </c>
      <c r="AM19" s="176">
        <v>0</v>
      </c>
      <c r="AN19" s="176">
        <v>0</v>
      </c>
      <c r="AO19" s="176">
        <v>89.38</v>
      </c>
      <c r="AP19" s="176">
        <v>0</v>
      </c>
      <c r="AQ19" s="176">
        <v>0</v>
      </c>
      <c r="AR19" s="176">
        <v>0.03</v>
      </c>
      <c r="AS19" s="176">
        <v>0</v>
      </c>
      <c r="AT19" s="176">
        <v>0</v>
      </c>
      <c r="AU19" s="176">
        <v>0.79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0.23</v>
      </c>
      <c r="E20" s="176">
        <v>0</v>
      </c>
      <c r="F20" s="176">
        <v>0</v>
      </c>
      <c r="G20" s="176">
        <v>0.4</v>
      </c>
      <c r="H20" s="176">
        <v>0</v>
      </c>
      <c r="I20" s="176">
        <v>0</v>
      </c>
      <c r="J20" s="176">
        <v>0.13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2.4300000000000002</v>
      </c>
      <c r="AD20" s="176">
        <v>0</v>
      </c>
      <c r="AE20" s="176">
        <v>0</v>
      </c>
      <c r="AF20" s="176">
        <v>0</v>
      </c>
      <c r="AG20" s="176">
        <v>35.299999999999997</v>
      </c>
      <c r="AH20" s="176">
        <v>0</v>
      </c>
      <c r="AI20" s="176">
        <v>13.64</v>
      </c>
      <c r="AJ20" s="176">
        <v>0</v>
      </c>
      <c r="AK20" s="176">
        <v>29.73</v>
      </c>
      <c r="AL20" s="176">
        <v>0</v>
      </c>
      <c r="AM20" s="176">
        <v>0</v>
      </c>
      <c r="AN20" s="176">
        <v>0</v>
      </c>
      <c r="AO20" s="176">
        <v>89.38</v>
      </c>
      <c r="AP20" s="176">
        <v>0</v>
      </c>
      <c r="AQ20" s="176">
        <v>0</v>
      </c>
      <c r="AR20" s="176">
        <v>0.03</v>
      </c>
      <c r="AS20" s="176">
        <v>0</v>
      </c>
      <c r="AT20" s="176">
        <v>0</v>
      </c>
      <c r="AU20" s="176">
        <v>0.79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0.23</v>
      </c>
      <c r="E21" s="176">
        <v>0</v>
      </c>
      <c r="F21" s="176">
        <v>0</v>
      </c>
      <c r="G21" s="176">
        <v>0.4</v>
      </c>
      <c r="H21" s="176">
        <v>0</v>
      </c>
      <c r="I21" s="176">
        <v>0</v>
      </c>
      <c r="J21" s="176">
        <v>0.13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2.4300000000000002</v>
      </c>
      <c r="AD21" s="176">
        <v>0</v>
      </c>
      <c r="AE21" s="176">
        <v>0</v>
      </c>
      <c r="AF21" s="176">
        <v>0</v>
      </c>
      <c r="AG21" s="176">
        <v>35.299999999999997</v>
      </c>
      <c r="AH21" s="176">
        <v>0</v>
      </c>
      <c r="AI21" s="176">
        <v>13.64</v>
      </c>
      <c r="AJ21" s="176">
        <v>0</v>
      </c>
      <c r="AK21" s="176">
        <v>29.73</v>
      </c>
      <c r="AL21" s="176">
        <v>0</v>
      </c>
      <c r="AM21" s="176">
        <v>0</v>
      </c>
      <c r="AN21" s="176">
        <v>0</v>
      </c>
      <c r="AO21" s="176">
        <v>89.38</v>
      </c>
      <c r="AP21" s="176">
        <v>0</v>
      </c>
      <c r="AQ21" s="176">
        <v>0</v>
      </c>
      <c r="AR21" s="176">
        <v>0.03</v>
      </c>
      <c r="AS21" s="176">
        <v>0</v>
      </c>
      <c r="AT21" s="176">
        <v>0</v>
      </c>
      <c r="AU21" s="176">
        <v>0.79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0.23</v>
      </c>
      <c r="E22" s="176">
        <v>0</v>
      </c>
      <c r="F22" s="176">
        <v>0</v>
      </c>
      <c r="G22" s="176">
        <v>0.4</v>
      </c>
      <c r="H22" s="176">
        <v>0</v>
      </c>
      <c r="I22" s="176">
        <v>0</v>
      </c>
      <c r="J22" s="176">
        <v>0.13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2.4300000000000002</v>
      </c>
      <c r="AD22" s="176">
        <v>0</v>
      </c>
      <c r="AE22" s="176">
        <v>0</v>
      </c>
      <c r="AF22" s="176">
        <v>0</v>
      </c>
      <c r="AG22" s="176">
        <v>35.299999999999997</v>
      </c>
      <c r="AH22" s="176">
        <v>0</v>
      </c>
      <c r="AI22" s="176">
        <v>13.64</v>
      </c>
      <c r="AJ22" s="176">
        <v>0</v>
      </c>
      <c r="AK22" s="176">
        <v>29.73</v>
      </c>
      <c r="AL22" s="176">
        <v>0</v>
      </c>
      <c r="AM22" s="176">
        <v>0</v>
      </c>
      <c r="AN22" s="176">
        <v>0</v>
      </c>
      <c r="AO22" s="176">
        <v>89.38</v>
      </c>
      <c r="AP22" s="176">
        <v>0</v>
      </c>
      <c r="AQ22" s="176">
        <v>0</v>
      </c>
      <c r="AR22" s="176">
        <v>0.03</v>
      </c>
      <c r="AS22" s="176">
        <v>0</v>
      </c>
      <c r="AT22" s="176">
        <v>0</v>
      </c>
      <c r="AU22" s="176">
        <v>0.79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0.23</v>
      </c>
      <c r="E23" s="176">
        <v>0</v>
      </c>
      <c r="F23" s="176">
        <v>0</v>
      </c>
      <c r="G23" s="176">
        <v>0.4</v>
      </c>
      <c r="H23" s="176">
        <v>0</v>
      </c>
      <c r="I23" s="176">
        <v>0</v>
      </c>
      <c r="J23" s="176">
        <v>0.13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2.4300000000000002</v>
      </c>
      <c r="AD23" s="176">
        <v>0</v>
      </c>
      <c r="AE23" s="176">
        <v>0</v>
      </c>
      <c r="AF23" s="176">
        <v>0</v>
      </c>
      <c r="AG23" s="176">
        <v>35.299999999999997</v>
      </c>
      <c r="AH23" s="176">
        <v>0</v>
      </c>
      <c r="AI23" s="176">
        <v>13.64</v>
      </c>
      <c r="AJ23" s="176">
        <v>0</v>
      </c>
      <c r="AK23" s="176">
        <v>29.73</v>
      </c>
      <c r="AL23" s="176">
        <v>0</v>
      </c>
      <c r="AM23" s="176">
        <v>0</v>
      </c>
      <c r="AN23" s="176">
        <v>0</v>
      </c>
      <c r="AO23" s="176">
        <v>89.38</v>
      </c>
      <c r="AP23" s="176">
        <v>0</v>
      </c>
      <c r="AQ23" s="176">
        <v>0</v>
      </c>
      <c r="AR23" s="176">
        <v>0.03</v>
      </c>
      <c r="AS23" s="176">
        <v>0</v>
      </c>
      <c r="AT23" s="176">
        <v>0</v>
      </c>
      <c r="AU23" s="176">
        <v>0.79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0.23</v>
      </c>
      <c r="E24" s="176">
        <v>0</v>
      </c>
      <c r="F24" s="176">
        <v>0</v>
      </c>
      <c r="G24" s="176">
        <v>0.4</v>
      </c>
      <c r="H24" s="176">
        <v>0</v>
      </c>
      <c r="I24" s="176">
        <v>0</v>
      </c>
      <c r="J24" s="176">
        <v>0.13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2.4300000000000002</v>
      </c>
      <c r="AD24" s="176">
        <v>0</v>
      </c>
      <c r="AE24" s="176">
        <v>0</v>
      </c>
      <c r="AF24" s="176">
        <v>0</v>
      </c>
      <c r="AG24" s="176">
        <v>35.299999999999997</v>
      </c>
      <c r="AH24" s="176">
        <v>0</v>
      </c>
      <c r="AI24" s="176">
        <v>13.64</v>
      </c>
      <c r="AJ24" s="176">
        <v>0</v>
      </c>
      <c r="AK24" s="176">
        <v>29.73</v>
      </c>
      <c r="AL24" s="176">
        <v>0</v>
      </c>
      <c r="AM24" s="176">
        <v>0</v>
      </c>
      <c r="AN24" s="176">
        <v>0</v>
      </c>
      <c r="AO24" s="176">
        <v>89.38</v>
      </c>
      <c r="AP24" s="176">
        <v>0</v>
      </c>
      <c r="AQ24" s="176">
        <v>0</v>
      </c>
      <c r="AR24" s="176">
        <v>0.03</v>
      </c>
      <c r="AS24" s="176">
        <v>0</v>
      </c>
      <c r="AT24" s="176">
        <v>0</v>
      </c>
      <c r="AU24" s="176">
        <v>0.79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0.23</v>
      </c>
      <c r="E25" s="176">
        <v>0</v>
      </c>
      <c r="F25" s="176">
        <v>0</v>
      </c>
      <c r="G25" s="176">
        <v>0.4</v>
      </c>
      <c r="H25" s="176">
        <v>0</v>
      </c>
      <c r="I25" s="176">
        <v>0</v>
      </c>
      <c r="J25" s="176">
        <v>0.13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0.04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2.4300000000000002</v>
      </c>
      <c r="AD25" s="176">
        <v>0</v>
      </c>
      <c r="AE25" s="176">
        <v>0</v>
      </c>
      <c r="AF25" s="176">
        <v>0</v>
      </c>
      <c r="AG25" s="176">
        <v>35.299999999999997</v>
      </c>
      <c r="AH25" s="176">
        <v>0</v>
      </c>
      <c r="AI25" s="176">
        <v>13.64</v>
      </c>
      <c r="AJ25" s="176">
        <v>0</v>
      </c>
      <c r="AK25" s="176">
        <v>29.73</v>
      </c>
      <c r="AL25" s="176">
        <v>0</v>
      </c>
      <c r="AM25" s="176">
        <v>0</v>
      </c>
      <c r="AN25" s="176">
        <v>0</v>
      </c>
      <c r="AO25" s="176">
        <v>89.38</v>
      </c>
      <c r="AP25" s="176">
        <v>0</v>
      </c>
      <c r="AQ25" s="176">
        <v>0</v>
      </c>
      <c r="AR25" s="176">
        <v>0.03</v>
      </c>
      <c r="AS25" s="176">
        <v>0</v>
      </c>
      <c r="AT25" s="176">
        <v>0</v>
      </c>
      <c r="AU25" s="176">
        <v>0.79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0.23</v>
      </c>
      <c r="E26" s="176">
        <v>0</v>
      </c>
      <c r="F26" s="176">
        <v>0</v>
      </c>
      <c r="G26" s="176">
        <v>0.4</v>
      </c>
      <c r="H26" s="176">
        <v>0</v>
      </c>
      <c r="I26" s="176">
        <v>0</v>
      </c>
      <c r="J26" s="176">
        <v>0.13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2.4300000000000002</v>
      </c>
      <c r="AD26" s="176">
        <v>0</v>
      </c>
      <c r="AE26" s="176">
        <v>0</v>
      </c>
      <c r="AF26" s="176">
        <v>0</v>
      </c>
      <c r="AG26" s="176">
        <v>35.299999999999997</v>
      </c>
      <c r="AH26" s="176">
        <v>0</v>
      </c>
      <c r="AI26" s="176">
        <v>13.64</v>
      </c>
      <c r="AJ26" s="176">
        <v>0</v>
      </c>
      <c r="AK26" s="176">
        <v>29.73</v>
      </c>
      <c r="AL26" s="176">
        <v>0</v>
      </c>
      <c r="AM26" s="176">
        <v>0</v>
      </c>
      <c r="AN26" s="176">
        <v>0</v>
      </c>
      <c r="AO26" s="176">
        <v>89.38</v>
      </c>
      <c r="AP26" s="176">
        <v>0</v>
      </c>
      <c r="AQ26" s="176">
        <v>0</v>
      </c>
      <c r="AR26" s="176">
        <v>0.03</v>
      </c>
      <c r="AS26" s="176">
        <v>0</v>
      </c>
      <c r="AT26" s="176">
        <v>0</v>
      </c>
      <c r="AU26" s="176">
        <v>0.79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0.27</v>
      </c>
      <c r="E27" s="176">
        <v>0</v>
      </c>
      <c r="F27" s="176">
        <v>0</v>
      </c>
      <c r="G27" s="176">
        <v>0.4</v>
      </c>
      <c r="H27" s="176">
        <v>0</v>
      </c>
      <c r="I27" s="176">
        <v>0</v>
      </c>
      <c r="J27" s="176">
        <v>0.13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2.38</v>
      </c>
      <c r="AD27" s="176">
        <v>0</v>
      </c>
      <c r="AE27" s="176">
        <v>0</v>
      </c>
      <c r="AF27" s="176">
        <v>0</v>
      </c>
      <c r="AG27" s="176">
        <v>35.299999999999997</v>
      </c>
      <c r="AH27" s="176">
        <v>0</v>
      </c>
      <c r="AI27" s="176">
        <v>13.64</v>
      </c>
      <c r="AJ27" s="176">
        <v>0</v>
      </c>
      <c r="AK27" s="176">
        <v>29.73</v>
      </c>
      <c r="AL27" s="176">
        <v>0</v>
      </c>
      <c r="AM27" s="176">
        <v>0</v>
      </c>
      <c r="AN27" s="176">
        <v>0</v>
      </c>
      <c r="AO27" s="176">
        <v>89.38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0.79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0.27</v>
      </c>
      <c r="E28" s="176">
        <v>0</v>
      </c>
      <c r="F28" s="176">
        <v>0</v>
      </c>
      <c r="G28" s="176">
        <v>0.4</v>
      </c>
      <c r="H28" s="176">
        <v>0</v>
      </c>
      <c r="I28" s="176">
        <v>0</v>
      </c>
      <c r="J28" s="176">
        <v>0.13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2.38</v>
      </c>
      <c r="AD28" s="176">
        <v>0</v>
      </c>
      <c r="AE28" s="176">
        <v>0</v>
      </c>
      <c r="AF28" s="176">
        <v>0</v>
      </c>
      <c r="AG28" s="176">
        <v>35.299999999999997</v>
      </c>
      <c r="AH28" s="176">
        <v>0</v>
      </c>
      <c r="AI28" s="176">
        <v>13.64</v>
      </c>
      <c r="AJ28" s="176">
        <v>0</v>
      </c>
      <c r="AK28" s="176">
        <v>29.73</v>
      </c>
      <c r="AL28" s="176">
        <v>0</v>
      </c>
      <c r="AM28" s="176">
        <v>0</v>
      </c>
      <c r="AN28" s="176">
        <v>0</v>
      </c>
      <c r="AO28" s="176">
        <v>89.38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0.79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0.27</v>
      </c>
      <c r="E29" s="176">
        <v>0</v>
      </c>
      <c r="F29" s="176">
        <v>0</v>
      </c>
      <c r="G29" s="176">
        <v>0.4</v>
      </c>
      <c r="H29" s="176">
        <v>0</v>
      </c>
      <c r="I29" s="176">
        <v>0</v>
      </c>
      <c r="J29" s="176">
        <v>0.13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2.38</v>
      </c>
      <c r="AD29" s="176">
        <v>0</v>
      </c>
      <c r="AE29" s="176">
        <v>0</v>
      </c>
      <c r="AF29" s="176">
        <v>0</v>
      </c>
      <c r="AG29" s="176">
        <v>35.299999999999997</v>
      </c>
      <c r="AH29" s="176">
        <v>0</v>
      </c>
      <c r="AI29" s="176">
        <v>13.64</v>
      </c>
      <c r="AJ29" s="176">
        <v>0</v>
      </c>
      <c r="AK29" s="176">
        <v>29.73</v>
      </c>
      <c r="AL29" s="176">
        <v>0</v>
      </c>
      <c r="AM29" s="176">
        <v>0</v>
      </c>
      <c r="AN29" s="176">
        <v>0</v>
      </c>
      <c r="AO29" s="176">
        <v>89.38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0.79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0.27</v>
      </c>
      <c r="E30" s="176">
        <v>0</v>
      </c>
      <c r="F30" s="176">
        <v>0</v>
      </c>
      <c r="G30" s="176">
        <v>0.4</v>
      </c>
      <c r="H30" s="176">
        <v>0</v>
      </c>
      <c r="I30" s="176">
        <v>0</v>
      </c>
      <c r="J30" s="176">
        <v>0.13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2.38</v>
      </c>
      <c r="AD30" s="176">
        <v>0</v>
      </c>
      <c r="AE30" s="176">
        <v>0</v>
      </c>
      <c r="AF30" s="176">
        <v>0</v>
      </c>
      <c r="AG30" s="176">
        <v>35.299999999999997</v>
      </c>
      <c r="AH30" s="176">
        <v>0</v>
      </c>
      <c r="AI30" s="176">
        <v>13.64</v>
      </c>
      <c r="AJ30" s="176">
        <v>0</v>
      </c>
      <c r="AK30" s="176">
        <v>29.73</v>
      </c>
      <c r="AL30" s="176">
        <v>0</v>
      </c>
      <c r="AM30" s="176">
        <v>0</v>
      </c>
      <c r="AN30" s="176">
        <v>0</v>
      </c>
      <c r="AO30" s="176">
        <v>89.38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0.79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0.26</v>
      </c>
      <c r="E31" s="176">
        <v>0</v>
      </c>
      <c r="F31" s="176">
        <v>0</v>
      </c>
      <c r="G31" s="176">
        <v>0.4</v>
      </c>
      <c r="H31" s="176">
        <v>0</v>
      </c>
      <c r="I31" s="176">
        <v>0</v>
      </c>
      <c r="J31" s="176">
        <v>0.13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2.4300000000000002</v>
      </c>
      <c r="AD31" s="176">
        <v>0</v>
      </c>
      <c r="AE31" s="176">
        <v>0</v>
      </c>
      <c r="AF31" s="176">
        <v>0</v>
      </c>
      <c r="AG31" s="176">
        <v>35.299999999999997</v>
      </c>
      <c r="AH31" s="176">
        <v>0</v>
      </c>
      <c r="AI31" s="176">
        <v>13.64</v>
      </c>
      <c r="AJ31" s="176">
        <v>0</v>
      </c>
      <c r="AK31" s="176">
        <v>29.73</v>
      </c>
      <c r="AL31" s="176">
        <v>0</v>
      </c>
      <c r="AM31" s="176">
        <v>0</v>
      </c>
      <c r="AN31" s="176">
        <v>0</v>
      </c>
      <c r="AO31" s="176">
        <v>89.38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0.79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0.26</v>
      </c>
      <c r="E32" s="176">
        <v>0</v>
      </c>
      <c r="F32" s="176">
        <v>0</v>
      </c>
      <c r="G32" s="176">
        <v>0.4</v>
      </c>
      <c r="H32" s="176">
        <v>0</v>
      </c>
      <c r="I32" s="176">
        <v>0</v>
      </c>
      <c r="J32" s="176">
        <v>0.13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2.4300000000000002</v>
      </c>
      <c r="AD32" s="176">
        <v>0</v>
      </c>
      <c r="AE32" s="176">
        <v>0</v>
      </c>
      <c r="AF32" s="176">
        <v>0</v>
      </c>
      <c r="AG32" s="176">
        <v>35.299999999999997</v>
      </c>
      <c r="AH32" s="176">
        <v>0</v>
      </c>
      <c r="AI32" s="176">
        <v>13.64</v>
      </c>
      <c r="AJ32" s="176">
        <v>0</v>
      </c>
      <c r="AK32" s="176">
        <v>29.73</v>
      </c>
      <c r="AL32" s="176">
        <v>0</v>
      </c>
      <c r="AM32" s="176">
        <v>0</v>
      </c>
      <c r="AN32" s="176">
        <v>0</v>
      </c>
      <c r="AO32" s="176">
        <v>89.38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0.79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0.26</v>
      </c>
      <c r="E33" s="176">
        <v>0</v>
      </c>
      <c r="F33" s="176">
        <v>0</v>
      </c>
      <c r="G33" s="176">
        <v>0.4</v>
      </c>
      <c r="H33" s="176">
        <v>0</v>
      </c>
      <c r="I33" s="176">
        <v>0</v>
      </c>
      <c r="J33" s="176">
        <v>0.13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2.4300000000000002</v>
      </c>
      <c r="AD33" s="176">
        <v>0</v>
      </c>
      <c r="AE33" s="176">
        <v>0</v>
      </c>
      <c r="AF33" s="176">
        <v>0</v>
      </c>
      <c r="AG33" s="176">
        <v>35.299999999999997</v>
      </c>
      <c r="AH33" s="176">
        <v>0</v>
      </c>
      <c r="AI33" s="176">
        <v>13.64</v>
      </c>
      <c r="AJ33" s="176">
        <v>0</v>
      </c>
      <c r="AK33" s="176">
        <v>29.73</v>
      </c>
      <c r="AL33" s="176">
        <v>0</v>
      </c>
      <c r="AM33" s="176">
        <v>0</v>
      </c>
      <c r="AN33" s="176">
        <v>0</v>
      </c>
      <c r="AO33" s="176">
        <v>89.38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0.79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0.26</v>
      </c>
      <c r="E34" s="176">
        <v>0</v>
      </c>
      <c r="F34" s="176">
        <v>0</v>
      </c>
      <c r="G34" s="176">
        <v>0.4</v>
      </c>
      <c r="H34" s="176">
        <v>0</v>
      </c>
      <c r="I34" s="176">
        <v>0</v>
      </c>
      <c r="J34" s="176">
        <v>0.13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2.4300000000000002</v>
      </c>
      <c r="AD34" s="176">
        <v>0</v>
      </c>
      <c r="AE34" s="176">
        <v>0</v>
      </c>
      <c r="AF34" s="176">
        <v>0</v>
      </c>
      <c r="AG34" s="176">
        <v>35.299999999999997</v>
      </c>
      <c r="AH34" s="176">
        <v>0</v>
      </c>
      <c r="AI34" s="176">
        <v>13.64</v>
      </c>
      <c r="AJ34" s="176">
        <v>0</v>
      </c>
      <c r="AK34" s="176">
        <v>29.73</v>
      </c>
      <c r="AL34" s="176">
        <v>0</v>
      </c>
      <c r="AM34" s="176">
        <v>0</v>
      </c>
      <c r="AN34" s="176">
        <v>0</v>
      </c>
      <c r="AO34" s="176">
        <v>89.38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0.79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0.25</v>
      </c>
      <c r="E35" s="176">
        <v>0</v>
      </c>
      <c r="F35" s="176">
        <v>0</v>
      </c>
      <c r="G35" s="176">
        <v>0.4</v>
      </c>
      <c r="H35" s="176">
        <v>0</v>
      </c>
      <c r="I35" s="176">
        <v>0</v>
      </c>
      <c r="J35" s="176">
        <v>0.13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2.4300000000000002</v>
      </c>
      <c r="AD35" s="176">
        <v>0</v>
      </c>
      <c r="AE35" s="176">
        <v>0</v>
      </c>
      <c r="AF35" s="176">
        <v>0</v>
      </c>
      <c r="AG35" s="176">
        <v>35.299999999999997</v>
      </c>
      <c r="AH35" s="176">
        <v>0</v>
      </c>
      <c r="AI35" s="176">
        <v>13.64</v>
      </c>
      <c r="AJ35" s="176">
        <v>0</v>
      </c>
      <c r="AK35" s="176">
        <v>29.73</v>
      </c>
      <c r="AL35" s="176">
        <v>0</v>
      </c>
      <c r="AM35" s="176">
        <v>0</v>
      </c>
      <c r="AN35" s="176">
        <v>0</v>
      </c>
      <c r="AO35" s="176">
        <v>89.38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0.79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0.25</v>
      </c>
      <c r="E36" s="176">
        <v>0</v>
      </c>
      <c r="F36" s="176">
        <v>0</v>
      </c>
      <c r="G36" s="176">
        <v>0.4</v>
      </c>
      <c r="H36" s="176">
        <v>0</v>
      </c>
      <c r="I36" s="176">
        <v>0</v>
      </c>
      <c r="J36" s="176">
        <v>0.13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2.4300000000000002</v>
      </c>
      <c r="AD36" s="176">
        <v>0</v>
      </c>
      <c r="AE36" s="176">
        <v>0</v>
      </c>
      <c r="AF36" s="176">
        <v>0</v>
      </c>
      <c r="AG36" s="176">
        <v>35.299999999999997</v>
      </c>
      <c r="AH36" s="176">
        <v>0</v>
      </c>
      <c r="AI36" s="176">
        <v>13.64</v>
      </c>
      <c r="AJ36" s="176">
        <v>0</v>
      </c>
      <c r="AK36" s="176">
        <v>29.73</v>
      </c>
      <c r="AL36" s="176">
        <v>0</v>
      </c>
      <c r="AM36" s="176">
        <v>0</v>
      </c>
      <c r="AN36" s="176">
        <v>0</v>
      </c>
      <c r="AO36" s="176">
        <v>89.38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0.79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0.25</v>
      </c>
      <c r="E37" s="176">
        <v>0</v>
      </c>
      <c r="F37" s="176">
        <v>0</v>
      </c>
      <c r="G37" s="176">
        <v>0.4</v>
      </c>
      <c r="H37" s="176">
        <v>0</v>
      </c>
      <c r="I37" s="176">
        <v>0.26</v>
      </c>
      <c r="J37" s="176">
        <v>0.13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2.4300000000000002</v>
      </c>
      <c r="AD37" s="176">
        <v>0</v>
      </c>
      <c r="AE37" s="176">
        <v>0</v>
      </c>
      <c r="AF37" s="176">
        <v>0</v>
      </c>
      <c r="AG37" s="176">
        <v>33.630000000000003</v>
      </c>
      <c r="AH37" s="176">
        <v>0</v>
      </c>
      <c r="AI37" s="176">
        <v>13.64</v>
      </c>
      <c r="AJ37" s="176">
        <v>0</v>
      </c>
      <c r="AK37" s="176">
        <v>29.73</v>
      </c>
      <c r="AL37" s="176">
        <v>0</v>
      </c>
      <c r="AM37" s="176">
        <v>0</v>
      </c>
      <c r="AN37" s="176">
        <v>0</v>
      </c>
      <c r="AO37" s="176">
        <v>89.38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0.79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0.25</v>
      </c>
      <c r="E38" s="176">
        <v>0</v>
      </c>
      <c r="F38" s="176">
        <v>0</v>
      </c>
      <c r="G38" s="176">
        <v>0.4</v>
      </c>
      <c r="H38" s="176">
        <v>0</v>
      </c>
      <c r="I38" s="176">
        <v>0.26</v>
      </c>
      <c r="J38" s="176">
        <v>0.13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2.4300000000000002</v>
      </c>
      <c r="AD38" s="176">
        <v>0</v>
      </c>
      <c r="AE38" s="176">
        <v>0</v>
      </c>
      <c r="AF38" s="176">
        <v>0</v>
      </c>
      <c r="AG38" s="176">
        <v>33.630000000000003</v>
      </c>
      <c r="AH38" s="176">
        <v>0</v>
      </c>
      <c r="AI38" s="176">
        <v>13.64</v>
      </c>
      <c r="AJ38" s="176">
        <v>0</v>
      </c>
      <c r="AK38" s="176">
        <v>29.73</v>
      </c>
      <c r="AL38" s="176">
        <v>0</v>
      </c>
      <c r="AM38" s="176">
        <v>0</v>
      </c>
      <c r="AN38" s="176">
        <v>0</v>
      </c>
      <c r="AO38" s="176">
        <v>89.38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0.79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0.25</v>
      </c>
      <c r="E39" s="176">
        <v>0</v>
      </c>
      <c r="F39" s="176">
        <v>0</v>
      </c>
      <c r="G39" s="176">
        <v>0.4</v>
      </c>
      <c r="H39" s="176">
        <v>0</v>
      </c>
      <c r="I39" s="176">
        <v>0.26</v>
      </c>
      <c r="J39" s="176">
        <v>0.13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2.4300000000000002</v>
      </c>
      <c r="AD39" s="176">
        <v>0</v>
      </c>
      <c r="AE39" s="176">
        <v>0</v>
      </c>
      <c r="AF39" s="176">
        <v>0</v>
      </c>
      <c r="AG39" s="176">
        <v>33.630000000000003</v>
      </c>
      <c r="AH39" s="176">
        <v>0</v>
      </c>
      <c r="AI39" s="176">
        <v>13.64</v>
      </c>
      <c r="AJ39" s="176">
        <v>0</v>
      </c>
      <c r="AK39" s="176">
        <v>29.73</v>
      </c>
      <c r="AL39" s="176">
        <v>0</v>
      </c>
      <c r="AM39" s="176">
        <v>0</v>
      </c>
      <c r="AN39" s="176">
        <v>0</v>
      </c>
      <c r="AO39" s="176">
        <v>89.38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0.79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0.25</v>
      </c>
      <c r="E40" s="176">
        <v>0</v>
      </c>
      <c r="F40" s="176">
        <v>0</v>
      </c>
      <c r="G40" s="176">
        <v>0.4</v>
      </c>
      <c r="H40" s="176">
        <v>0</v>
      </c>
      <c r="I40" s="176">
        <v>0.26</v>
      </c>
      <c r="J40" s="176">
        <v>0.13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2.4300000000000002</v>
      </c>
      <c r="AD40" s="176">
        <v>0</v>
      </c>
      <c r="AE40" s="176">
        <v>0</v>
      </c>
      <c r="AF40" s="176">
        <v>0</v>
      </c>
      <c r="AG40" s="176">
        <v>33.630000000000003</v>
      </c>
      <c r="AH40" s="176">
        <v>0</v>
      </c>
      <c r="AI40" s="176">
        <v>13.64</v>
      </c>
      <c r="AJ40" s="176">
        <v>0</v>
      </c>
      <c r="AK40" s="176">
        <v>29.73</v>
      </c>
      <c r="AL40" s="176">
        <v>0</v>
      </c>
      <c r="AM40" s="176">
        <v>0</v>
      </c>
      <c r="AN40" s="176">
        <v>0</v>
      </c>
      <c r="AO40" s="176">
        <v>89.38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0.79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0.25</v>
      </c>
      <c r="E41" s="176">
        <v>0</v>
      </c>
      <c r="F41" s="176">
        <v>0</v>
      </c>
      <c r="G41" s="176">
        <v>0.4</v>
      </c>
      <c r="H41" s="176">
        <v>0</v>
      </c>
      <c r="I41" s="176">
        <v>0.26</v>
      </c>
      <c r="J41" s="176">
        <v>0.13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2.4300000000000002</v>
      </c>
      <c r="AD41" s="176">
        <v>0</v>
      </c>
      <c r="AE41" s="176">
        <v>0</v>
      </c>
      <c r="AF41" s="176">
        <v>0</v>
      </c>
      <c r="AG41" s="176">
        <v>33.630000000000003</v>
      </c>
      <c r="AH41" s="176">
        <v>0</v>
      </c>
      <c r="AI41" s="176">
        <v>13.64</v>
      </c>
      <c r="AJ41" s="176">
        <v>0</v>
      </c>
      <c r="AK41" s="176">
        <v>29.73</v>
      </c>
      <c r="AL41" s="176">
        <v>0</v>
      </c>
      <c r="AM41" s="176">
        <v>0</v>
      </c>
      <c r="AN41" s="176">
        <v>0</v>
      </c>
      <c r="AO41" s="176">
        <v>89.38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0.79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0.25</v>
      </c>
      <c r="E42" s="176">
        <v>0</v>
      </c>
      <c r="F42" s="176">
        <v>0</v>
      </c>
      <c r="G42" s="176">
        <v>0.4</v>
      </c>
      <c r="H42" s="176">
        <v>0</v>
      </c>
      <c r="I42" s="176">
        <v>0.26</v>
      </c>
      <c r="J42" s="176">
        <v>0.13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2.4300000000000002</v>
      </c>
      <c r="AD42" s="176">
        <v>0</v>
      </c>
      <c r="AE42" s="176">
        <v>0</v>
      </c>
      <c r="AF42" s="176">
        <v>0</v>
      </c>
      <c r="AG42" s="176">
        <v>33.630000000000003</v>
      </c>
      <c r="AH42" s="176">
        <v>0</v>
      </c>
      <c r="AI42" s="176">
        <v>13.64</v>
      </c>
      <c r="AJ42" s="176">
        <v>0</v>
      </c>
      <c r="AK42" s="176">
        <v>29.73</v>
      </c>
      <c r="AL42" s="176">
        <v>0</v>
      </c>
      <c r="AM42" s="176">
        <v>0</v>
      </c>
      <c r="AN42" s="176">
        <v>0</v>
      </c>
      <c r="AO42" s="176">
        <v>89.38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0.79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0.25</v>
      </c>
      <c r="E43" s="176">
        <v>0</v>
      </c>
      <c r="F43" s="176">
        <v>0</v>
      </c>
      <c r="G43" s="176">
        <v>0.4</v>
      </c>
      <c r="H43" s="176">
        <v>0</v>
      </c>
      <c r="I43" s="176">
        <v>0.26</v>
      </c>
      <c r="J43" s="176">
        <v>0.13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2.48</v>
      </c>
      <c r="AD43" s="176">
        <v>0</v>
      </c>
      <c r="AE43" s="176">
        <v>0</v>
      </c>
      <c r="AF43" s="176">
        <v>0</v>
      </c>
      <c r="AG43" s="176">
        <v>33.630000000000003</v>
      </c>
      <c r="AH43" s="176">
        <v>0</v>
      </c>
      <c r="AI43" s="176">
        <v>13.64</v>
      </c>
      <c r="AJ43" s="176">
        <v>0</v>
      </c>
      <c r="AK43" s="176">
        <v>29.73</v>
      </c>
      <c r="AL43" s="176">
        <v>0</v>
      </c>
      <c r="AM43" s="176">
        <v>0</v>
      </c>
      <c r="AN43" s="176">
        <v>0</v>
      </c>
      <c r="AO43" s="176">
        <v>87.55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0.79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0.25</v>
      </c>
      <c r="E44" s="176">
        <v>0</v>
      </c>
      <c r="F44" s="176">
        <v>0</v>
      </c>
      <c r="G44" s="176">
        <v>0.4</v>
      </c>
      <c r="H44" s="176">
        <v>0</v>
      </c>
      <c r="I44" s="176">
        <v>0.26</v>
      </c>
      <c r="J44" s="176">
        <v>0.13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2.48</v>
      </c>
      <c r="AD44" s="176">
        <v>0</v>
      </c>
      <c r="AE44" s="176">
        <v>0</v>
      </c>
      <c r="AF44" s="176">
        <v>0</v>
      </c>
      <c r="AG44" s="176">
        <v>33.630000000000003</v>
      </c>
      <c r="AH44" s="176">
        <v>0</v>
      </c>
      <c r="AI44" s="176">
        <v>13.64</v>
      </c>
      <c r="AJ44" s="176">
        <v>0</v>
      </c>
      <c r="AK44" s="176">
        <v>29.73</v>
      </c>
      <c r="AL44" s="176">
        <v>0</v>
      </c>
      <c r="AM44" s="176">
        <v>0</v>
      </c>
      <c r="AN44" s="176">
        <v>0</v>
      </c>
      <c r="AO44" s="176">
        <v>87.55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0.79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0.25</v>
      </c>
      <c r="E45" s="176">
        <v>0</v>
      </c>
      <c r="F45" s="176">
        <v>0</v>
      </c>
      <c r="G45" s="176">
        <v>0.4</v>
      </c>
      <c r="H45" s="176">
        <v>0</v>
      </c>
      <c r="I45" s="176">
        <v>0.38</v>
      </c>
      <c r="J45" s="176">
        <v>0.14000000000000001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2.48</v>
      </c>
      <c r="AD45" s="176">
        <v>0</v>
      </c>
      <c r="AE45" s="176">
        <v>0</v>
      </c>
      <c r="AF45" s="176">
        <v>0</v>
      </c>
      <c r="AG45" s="176">
        <v>33.630000000000003</v>
      </c>
      <c r="AH45" s="176">
        <v>0</v>
      </c>
      <c r="AI45" s="176">
        <v>13.64</v>
      </c>
      <c r="AJ45" s="176">
        <v>0</v>
      </c>
      <c r="AK45" s="176">
        <v>29.73</v>
      </c>
      <c r="AL45" s="176">
        <v>0</v>
      </c>
      <c r="AM45" s="176">
        <v>0</v>
      </c>
      <c r="AN45" s="176">
        <v>0</v>
      </c>
      <c r="AO45" s="176">
        <v>87.55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0.79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0.25</v>
      </c>
      <c r="E46" s="176">
        <v>0</v>
      </c>
      <c r="F46" s="176">
        <v>0</v>
      </c>
      <c r="G46" s="176">
        <v>0.4</v>
      </c>
      <c r="H46" s="176">
        <v>0</v>
      </c>
      <c r="I46" s="176">
        <v>0.38</v>
      </c>
      <c r="J46" s="176">
        <v>0.14000000000000001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2.48</v>
      </c>
      <c r="AD46" s="176">
        <v>0</v>
      </c>
      <c r="AE46" s="176">
        <v>0</v>
      </c>
      <c r="AF46" s="176">
        <v>0</v>
      </c>
      <c r="AG46" s="176">
        <v>33.630000000000003</v>
      </c>
      <c r="AH46" s="176">
        <v>0</v>
      </c>
      <c r="AI46" s="176">
        <v>13.64</v>
      </c>
      <c r="AJ46" s="176">
        <v>0</v>
      </c>
      <c r="AK46" s="176">
        <v>29.73</v>
      </c>
      <c r="AL46" s="176">
        <v>0</v>
      </c>
      <c r="AM46" s="176">
        <v>0</v>
      </c>
      <c r="AN46" s="176">
        <v>0</v>
      </c>
      <c r="AO46" s="176">
        <v>87.55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0.79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0.25</v>
      </c>
      <c r="E47" s="176">
        <v>0</v>
      </c>
      <c r="F47" s="176">
        <v>0</v>
      </c>
      <c r="G47" s="176">
        <v>0.4</v>
      </c>
      <c r="H47" s="176">
        <v>0</v>
      </c>
      <c r="I47" s="176">
        <v>0.38</v>
      </c>
      <c r="J47" s="176">
        <v>0.14000000000000001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2.48</v>
      </c>
      <c r="AD47" s="176">
        <v>0</v>
      </c>
      <c r="AE47" s="176">
        <v>0</v>
      </c>
      <c r="AF47" s="176">
        <v>0</v>
      </c>
      <c r="AG47" s="176">
        <v>33.630000000000003</v>
      </c>
      <c r="AH47" s="176">
        <v>0</v>
      </c>
      <c r="AI47" s="176">
        <v>13.64</v>
      </c>
      <c r="AJ47" s="176">
        <v>0</v>
      </c>
      <c r="AK47" s="176">
        <v>29.73</v>
      </c>
      <c r="AL47" s="176">
        <v>0</v>
      </c>
      <c r="AM47" s="176">
        <v>0</v>
      </c>
      <c r="AN47" s="176">
        <v>0</v>
      </c>
      <c r="AO47" s="176">
        <v>87.55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0.79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0.25</v>
      </c>
      <c r="E48" s="176">
        <v>0</v>
      </c>
      <c r="F48" s="176">
        <v>0</v>
      </c>
      <c r="G48" s="176">
        <v>0.4</v>
      </c>
      <c r="H48" s="176">
        <v>0</v>
      </c>
      <c r="I48" s="176">
        <v>0.38</v>
      </c>
      <c r="J48" s="176">
        <v>0.14000000000000001</v>
      </c>
      <c r="K48" s="176">
        <v>0</v>
      </c>
      <c r="L48" s="176">
        <v>0</v>
      </c>
      <c r="M48" s="176">
        <v>0.03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2.5299999999999998</v>
      </c>
      <c r="AD48" s="176">
        <v>0</v>
      </c>
      <c r="AE48" s="176">
        <v>0</v>
      </c>
      <c r="AF48" s="176">
        <v>0</v>
      </c>
      <c r="AG48" s="176">
        <v>33.630000000000003</v>
      </c>
      <c r="AH48" s="176">
        <v>0</v>
      </c>
      <c r="AI48" s="176">
        <v>13.64</v>
      </c>
      <c r="AJ48" s="176">
        <v>0</v>
      </c>
      <c r="AK48" s="176">
        <v>29.73</v>
      </c>
      <c r="AL48" s="176">
        <v>0</v>
      </c>
      <c r="AM48" s="176">
        <v>0</v>
      </c>
      <c r="AN48" s="176">
        <v>0</v>
      </c>
      <c r="AO48" s="176">
        <v>87.55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0.79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0.25</v>
      </c>
      <c r="E49" s="176">
        <v>0</v>
      </c>
      <c r="F49" s="176">
        <v>0</v>
      </c>
      <c r="G49" s="176">
        <v>0.4</v>
      </c>
      <c r="H49" s="176">
        <v>0</v>
      </c>
      <c r="I49" s="176">
        <v>0.38</v>
      </c>
      <c r="J49" s="176">
        <v>0.14000000000000001</v>
      </c>
      <c r="K49" s="176">
        <v>0</v>
      </c>
      <c r="L49" s="176">
        <v>0</v>
      </c>
      <c r="M49" s="176">
        <v>0.03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2.5299999999999998</v>
      </c>
      <c r="AD49" s="176">
        <v>0</v>
      </c>
      <c r="AE49" s="176">
        <v>0</v>
      </c>
      <c r="AF49" s="176">
        <v>0</v>
      </c>
      <c r="AG49" s="176">
        <v>33.630000000000003</v>
      </c>
      <c r="AH49" s="176">
        <v>0</v>
      </c>
      <c r="AI49" s="176">
        <v>13.64</v>
      </c>
      <c r="AJ49" s="176">
        <v>0</v>
      </c>
      <c r="AK49" s="176">
        <v>29.73</v>
      </c>
      <c r="AL49" s="176">
        <v>0</v>
      </c>
      <c r="AM49" s="176">
        <v>0</v>
      </c>
      <c r="AN49" s="176">
        <v>0</v>
      </c>
      <c r="AO49" s="176">
        <v>87.55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0.8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0.25</v>
      </c>
      <c r="E50" s="176">
        <v>0</v>
      </c>
      <c r="F50" s="176">
        <v>0</v>
      </c>
      <c r="G50" s="176">
        <v>0.4</v>
      </c>
      <c r="H50" s="176">
        <v>0</v>
      </c>
      <c r="I50" s="176">
        <v>0.38</v>
      </c>
      <c r="J50" s="176">
        <v>0.14000000000000001</v>
      </c>
      <c r="K50" s="176">
        <v>0</v>
      </c>
      <c r="L50" s="176">
        <v>0</v>
      </c>
      <c r="M50" s="176">
        <v>0.03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2.5299999999999998</v>
      </c>
      <c r="AD50" s="176">
        <v>0</v>
      </c>
      <c r="AE50" s="176">
        <v>0</v>
      </c>
      <c r="AF50" s="176">
        <v>0</v>
      </c>
      <c r="AG50" s="176">
        <v>33.630000000000003</v>
      </c>
      <c r="AH50" s="176">
        <v>0</v>
      </c>
      <c r="AI50" s="176">
        <v>13.64</v>
      </c>
      <c r="AJ50" s="176">
        <v>0</v>
      </c>
      <c r="AK50" s="176">
        <v>29.73</v>
      </c>
      <c r="AL50" s="176">
        <v>0</v>
      </c>
      <c r="AM50" s="176">
        <v>0</v>
      </c>
      <c r="AN50" s="176">
        <v>0</v>
      </c>
      <c r="AO50" s="176">
        <v>87.55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0.8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0.25</v>
      </c>
      <c r="E51" s="176">
        <v>0</v>
      </c>
      <c r="F51" s="176">
        <v>0</v>
      </c>
      <c r="G51" s="176">
        <v>0.4</v>
      </c>
      <c r="H51" s="176">
        <v>0</v>
      </c>
      <c r="I51" s="176">
        <v>0.38</v>
      </c>
      <c r="J51" s="176">
        <v>0.14000000000000001</v>
      </c>
      <c r="K51" s="176">
        <v>0</v>
      </c>
      <c r="L51" s="176">
        <v>0</v>
      </c>
      <c r="M51" s="176">
        <v>0.03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2.58</v>
      </c>
      <c r="AD51" s="176">
        <v>0</v>
      </c>
      <c r="AE51" s="176">
        <v>0</v>
      </c>
      <c r="AF51" s="176">
        <v>0</v>
      </c>
      <c r="AG51" s="176">
        <v>33.630000000000003</v>
      </c>
      <c r="AH51" s="176">
        <v>0</v>
      </c>
      <c r="AI51" s="176">
        <v>13.64</v>
      </c>
      <c r="AJ51" s="176">
        <v>0</v>
      </c>
      <c r="AK51" s="176">
        <v>29.73</v>
      </c>
      <c r="AL51" s="176">
        <v>0</v>
      </c>
      <c r="AM51" s="176">
        <v>0</v>
      </c>
      <c r="AN51" s="176">
        <v>0</v>
      </c>
      <c r="AO51" s="176">
        <v>87.55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0.94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0.25</v>
      </c>
      <c r="E52" s="176">
        <v>0</v>
      </c>
      <c r="F52" s="176">
        <v>0</v>
      </c>
      <c r="G52" s="176">
        <v>0.4</v>
      </c>
      <c r="H52" s="176">
        <v>0</v>
      </c>
      <c r="I52" s="176">
        <v>0.38</v>
      </c>
      <c r="J52" s="176">
        <v>0.14000000000000001</v>
      </c>
      <c r="K52" s="176">
        <v>0</v>
      </c>
      <c r="L52" s="176">
        <v>0</v>
      </c>
      <c r="M52" s="176">
        <v>0.03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2.58</v>
      </c>
      <c r="AD52" s="176">
        <v>0</v>
      </c>
      <c r="AE52" s="176">
        <v>0</v>
      </c>
      <c r="AF52" s="176">
        <v>0</v>
      </c>
      <c r="AG52" s="176">
        <v>33.630000000000003</v>
      </c>
      <c r="AH52" s="176">
        <v>0</v>
      </c>
      <c r="AI52" s="176">
        <v>13.64</v>
      </c>
      <c r="AJ52" s="176">
        <v>0</v>
      </c>
      <c r="AK52" s="176">
        <v>29.73</v>
      </c>
      <c r="AL52" s="176">
        <v>0</v>
      </c>
      <c r="AM52" s="176">
        <v>0</v>
      </c>
      <c r="AN52" s="176">
        <v>0</v>
      </c>
      <c r="AO52" s="176">
        <v>87.55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0.94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0.25</v>
      </c>
      <c r="E53" s="176">
        <v>0</v>
      </c>
      <c r="F53" s="176">
        <v>0</v>
      </c>
      <c r="G53" s="176">
        <v>0.4</v>
      </c>
      <c r="H53" s="176">
        <v>0</v>
      </c>
      <c r="I53" s="176">
        <v>0.38</v>
      </c>
      <c r="J53" s="176">
        <v>0.14000000000000001</v>
      </c>
      <c r="K53" s="176">
        <v>0</v>
      </c>
      <c r="L53" s="176">
        <v>0</v>
      </c>
      <c r="M53" s="176">
        <v>0.03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2.58</v>
      </c>
      <c r="AD53" s="176">
        <v>0</v>
      </c>
      <c r="AE53" s="176">
        <v>0</v>
      </c>
      <c r="AF53" s="176">
        <v>0</v>
      </c>
      <c r="AG53" s="176">
        <v>33.630000000000003</v>
      </c>
      <c r="AH53" s="176">
        <v>0</v>
      </c>
      <c r="AI53" s="176">
        <v>13.64</v>
      </c>
      <c r="AJ53" s="176">
        <v>0</v>
      </c>
      <c r="AK53" s="176">
        <v>29.73</v>
      </c>
      <c r="AL53" s="176">
        <v>0</v>
      </c>
      <c r="AM53" s="176">
        <v>0</v>
      </c>
      <c r="AN53" s="176">
        <v>0</v>
      </c>
      <c r="AO53" s="176">
        <v>87.55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0.94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0.25</v>
      </c>
      <c r="E54" s="176">
        <v>0</v>
      </c>
      <c r="F54" s="176">
        <v>0</v>
      </c>
      <c r="G54" s="176">
        <v>0.4</v>
      </c>
      <c r="H54" s="176">
        <v>0</v>
      </c>
      <c r="I54" s="176">
        <v>0.38</v>
      </c>
      <c r="J54" s="176">
        <v>0.14000000000000001</v>
      </c>
      <c r="K54" s="176">
        <v>0</v>
      </c>
      <c r="L54" s="176">
        <v>0</v>
      </c>
      <c r="M54" s="176">
        <v>0.03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2.58</v>
      </c>
      <c r="AD54" s="176">
        <v>0</v>
      </c>
      <c r="AE54" s="176">
        <v>0</v>
      </c>
      <c r="AF54" s="176">
        <v>0</v>
      </c>
      <c r="AG54" s="176">
        <v>33.630000000000003</v>
      </c>
      <c r="AH54" s="176">
        <v>0</v>
      </c>
      <c r="AI54" s="176">
        <v>13.64</v>
      </c>
      <c r="AJ54" s="176">
        <v>0</v>
      </c>
      <c r="AK54" s="176">
        <v>29.73</v>
      </c>
      <c r="AL54" s="176">
        <v>0</v>
      </c>
      <c r="AM54" s="176">
        <v>0</v>
      </c>
      <c r="AN54" s="176">
        <v>0</v>
      </c>
      <c r="AO54" s="176">
        <v>87.55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0.94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0.25</v>
      </c>
      <c r="E55" s="176">
        <v>0</v>
      </c>
      <c r="F55" s="176">
        <v>0</v>
      </c>
      <c r="G55" s="176">
        <v>0.4</v>
      </c>
      <c r="H55" s="176">
        <v>0</v>
      </c>
      <c r="I55" s="176">
        <v>0.38</v>
      </c>
      <c r="J55" s="176">
        <v>0.14000000000000001</v>
      </c>
      <c r="K55" s="176">
        <v>0</v>
      </c>
      <c r="L55" s="176">
        <v>0.02</v>
      </c>
      <c r="M55" s="176">
        <v>0.03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2.58</v>
      </c>
      <c r="AD55" s="176">
        <v>0</v>
      </c>
      <c r="AE55" s="176">
        <v>0</v>
      </c>
      <c r="AF55" s="176">
        <v>0</v>
      </c>
      <c r="AG55" s="176">
        <v>33.630000000000003</v>
      </c>
      <c r="AH55" s="176">
        <v>0</v>
      </c>
      <c r="AI55" s="176">
        <v>13.64</v>
      </c>
      <c r="AJ55" s="176">
        <v>0</v>
      </c>
      <c r="AK55" s="176">
        <v>29.73</v>
      </c>
      <c r="AL55" s="176">
        <v>0</v>
      </c>
      <c r="AM55" s="176">
        <v>0</v>
      </c>
      <c r="AN55" s="176">
        <v>0</v>
      </c>
      <c r="AO55" s="176">
        <v>87.55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0.94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0.25</v>
      </c>
      <c r="E56" s="176">
        <v>0</v>
      </c>
      <c r="F56" s="176">
        <v>0</v>
      </c>
      <c r="G56" s="176">
        <v>0.4</v>
      </c>
      <c r="H56" s="176">
        <v>0</v>
      </c>
      <c r="I56" s="176">
        <v>0.38</v>
      </c>
      <c r="J56" s="176">
        <v>0.14000000000000001</v>
      </c>
      <c r="K56" s="176">
        <v>0</v>
      </c>
      <c r="L56" s="176">
        <v>0.02</v>
      </c>
      <c r="M56" s="176">
        <v>0.03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2.58</v>
      </c>
      <c r="AD56" s="176">
        <v>0</v>
      </c>
      <c r="AE56" s="176">
        <v>0</v>
      </c>
      <c r="AF56" s="176">
        <v>0</v>
      </c>
      <c r="AG56" s="176">
        <v>33.630000000000003</v>
      </c>
      <c r="AH56" s="176">
        <v>0</v>
      </c>
      <c r="AI56" s="176">
        <v>13.64</v>
      </c>
      <c r="AJ56" s="176">
        <v>0</v>
      </c>
      <c r="AK56" s="176">
        <v>29.73</v>
      </c>
      <c r="AL56" s="176">
        <v>0</v>
      </c>
      <c r="AM56" s="176">
        <v>0</v>
      </c>
      <c r="AN56" s="176">
        <v>0</v>
      </c>
      <c r="AO56" s="176">
        <v>87.55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0.94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0.25</v>
      </c>
      <c r="E57" s="176">
        <v>0</v>
      </c>
      <c r="F57" s="176">
        <v>0</v>
      </c>
      <c r="G57" s="176">
        <v>0.4</v>
      </c>
      <c r="H57" s="176">
        <v>0</v>
      </c>
      <c r="I57" s="176">
        <v>0.38</v>
      </c>
      <c r="J57" s="176">
        <v>0.14000000000000001</v>
      </c>
      <c r="K57" s="176">
        <v>0</v>
      </c>
      <c r="L57" s="176">
        <v>0.02</v>
      </c>
      <c r="M57" s="176">
        <v>0.03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2.58</v>
      </c>
      <c r="AD57" s="176">
        <v>0</v>
      </c>
      <c r="AE57" s="176">
        <v>0</v>
      </c>
      <c r="AF57" s="176">
        <v>0</v>
      </c>
      <c r="AG57" s="176">
        <v>33.630000000000003</v>
      </c>
      <c r="AH57" s="176">
        <v>0</v>
      </c>
      <c r="AI57" s="176">
        <v>13.64</v>
      </c>
      <c r="AJ57" s="176">
        <v>0</v>
      </c>
      <c r="AK57" s="176">
        <v>29.73</v>
      </c>
      <c r="AL57" s="176">
        <v>0</v>
      </c>
      <c r="AM57" s="176">
        <v>0</v>
      </c>
      <c r="AN57" s="176">
        <v>0</v>
      </c>
      <c r="AO57" s="176">
        <v>87.55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0.94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0.25</v>
      </c>
      <c r="E58" s="176">
        <v>0</v>
      </c>
      <c r="F58" s="176">
        <v>0</v>
      </c>
      <c r="G58" s="176">
        <v>0.4</v>
      </c>
      <c r="H58" s="176">
        <v>0</v>
      </c>
      <c r="I58" s="176">
        <v>0.38</v>
      </c>
      <c r="J58" s="176">
        <v>0.14000000000000001</v>
      </c>
      <c r="K58" s="176">
        <v>0</v>
      </c>
      <c r="L58" s="176">
        <v>0.02</v>
      </c>
      <c r="M58" s="176">
        <v>0.03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2.58</v>
      </c>
      <c r="AD58" s="176">
        <v>0</v>
      </c>
      <c r="AE58" s="176">
        <v>0</v>
      </c>
      <c r="AF58" s="176">
        <v>0</v>
      </c>
      <c r="AG58" s="176">
        <v>33.630000000000003</v>
      </c>
      <c r="AH58" s="176">
        <v>0</v>
      </c>
      <c r="AI58" s="176">
        <v>13.64</v>
      </c>
      <c r="AJ58" s="176">
        <v>0</v>
      </c>
      <c r="AK58" s="176">
        <v>29.73</v>
      </c>
      <c r="AL58" s="176">
        <v>0</v>
      </c>
      <c r="AM58" s="176">
        <v>0</v>
      </c>
      <c r="AN58" s="176">
        <v>0</v>
      </c>
      <c r="AO58" s="176">
        <v>87.55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0.94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0.25</v>
      </c>
      <c r="E59" s="176">
        <v>0</v>
      </c>
      <c r="F59" s="176">
        <v>0</v>
      </c>
      <c r="G59" s="176">
        <v>0.4</v>
      </c>
      <c r="H59" s="176">
        <v>0</v>
      </c>
      <c r="I59" s="176">
        <v>0.38</v>
      </c>
      <c r="J59" s="176">
        <v>0.14000000000000001</v>
      </c>
      <c r="K59" s="176">
        <v>0</v>
      </c>
      <c r="L59" s="176">
        <v>0.02</v>
      </c>
      <c r="M59" s="176">
        <v>0.03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2.58</v>
      </c>
      <c r="AD59" s="176">
        <v>0</v>
      </c>
      <c r="AE59" s="176">
        <v>0</v>
      </c>
      <c r="AF59" s="176">
        <v>0</v>
      </c>
      <c r="AG59" s="176">
        <v>33.630000000000003</v>
      </c>
      <c r="AH59" s="176">
        <v>0</v>
      </c>
      <c r="AI59" s="176">
        <v>13.64</v>
      </c>
      <c r="AJ59" s="176">
        <v>0</v>
      </c>
      <c r="AK59" s="176">
        <v>29.73</v>
      </c>
      <c r="AL59" s="176">
        <v>0</v>
      </c>
      <c r="AM59" s="176">
        <v>0</v>
      </c>
      <c r="AN59" s="176">
        <v>0</v>
      </c>
      <c r="AO59" s="176">
        <v>87.55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0.94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0.25</v>
      </c>
      <c r="E60" s="176">
        <v>0</v>
      </c>
      <c r="F60" s="176">
        <v>0</v>
      </c>
      <c r="G60" s="176">
        <v>0.4</v>
      </c>
      <c r="H60" s="176">
        <v>0</v>
      </c>
      <c r="I60" s="176">
        <v>0.38</v>
      </c>
      <c r="J60" s="176">
        <v>0.14000000000000001</v>
      </c>
      <c r="K60" s="176">
        <v>0</v>
      </c>
      <c r="L60" s="176">
        <v>0.02</v>
      </c>
      <c r="M60" s="176">
        <v>0.03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2.58</v>
      </c>
      <c r="AD60" s="176">
        <v>0</v>
      </c>
      <c r="AE60" s="176">
        <v>0</v>
      </c>
      <c r="AF60" s="176">
        <v>0</v>
      </c>
      <c r="AG60" s="176">
        <v>33.630000000000003</v>
      </c>
      <c r="AH60" s="176">
        <v>0</v>
      </c>
      <c r="AI60" s="176">
        <v>13.64</v>
      </c>
      <c r="AJ60" s="176">
        <v>0</v>
      </c>
      <c r="AK60" s="176">
        <v>29.73</v>
      </c>
      <c r="AL60" s="176">
        <v>0</v>
      </c>
      <c r="AM60" s="176">
        <v>0</v>
      </c>
      <c r="AN60" s="176">
        <v>0</v>
      </c>
      <c r="AO60" s="176">
        <v>87.55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0.94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0.25</v>
      </c>
      <c r="E61" s="176">
        <v>0</v>
      </c>
      <c r="F61" s="176">
        <v>0</v>
      </c>
      <c r="G61" s="176">
        <v>0.4</v>
      </c>
      <c r="H61" s="176">
        <v>0</v>
      </c>
      <c r="I61" s="176">
        <v>0.38</v>
      </c>
      <c r="J61" s="176">
        <v>0.14000000000000001</v>
      </c>
      <c r="K61" s="176">
        <v>0</v>
      </c>
      <c r="L61" s="176">
        <v>0.02</v>
      </c>
      <c r="M61" s="176">
        <v>0.03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2.58</v>
      </c>
      <c r="AD61" s="176">
        <v>0</v>
      </c>
      <c r="AE61" s="176">
        <v>0</v>
      </c>
      <c r="AF61" s="176">
        <v>0</v>
      </c>
      <c r="AG61" s="176">
        <v>33.630000000000003</v>
      </c>
      <c r="AH61" s="176">
        <v>0</v>
      </c>
      <c r="AI61" s="176">
        <v>13.64</v>
      </c>
      <c r="AJ61" s="176">
        <v>0</v>
      </c>
      <c r="AK61" s="176">
        <v>29.73</v>
      </c>
      <c r="AL61" s="176">
        <v>0</v>
      </c>
      <c r="AM61" s="176">
        <v>0</v>
      </c>
      <c r="AN61" s="176">
        <v>0</v>
      </c>
      <c r="AO61" s="176">
        <v>87.55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0.94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0.25</v>
      </c>
      <c r="E62" s="176">
        <v>0</v>
      </c>
      <c r="F62" s="176">
        <v>0</v>
      </c>
      <c r="G62" s="176">
        <v>0.4</v>
      </c>
      <c r="H62" s="176">
        <v>0</v>
      </c>
      <c r="I62" s="176">
        <v>0.38</v>
      </c>
      <c r="J62" s="176">
        <v>0.14000000000000001</v>
      </c>
      <c r="K62" s="176">
        <v>0</v>
      </c>
      <c r="L62" s="176">
        <v>0.02</v>
      </c>
      <c r="M62" s="176">
        <v>0.03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2.58</v>
      </c>
      <c r="AD62" s="176">
        <v>0</v>
      </c>
      <c r="AE62" s="176">
        <v>0</v>
      </c>
      <c r="AF62" s="176">
        <v>0</v>
      </c>
      <c r="AG62" s="176">
        <v>33.630000000000003</v>
      </c>
      <c r="AH62" s="176">
        <v>0</v>
      </c>
      <c r="AI62" s="176">
        <v>13.64</v>
      </c>
      <c r="AJ62" s="176">
        <v>0</v>
      </c>
      <c r="AK62" s="176">
        <v>29.73</v>
      </c>
      <c r="AL62" s="176">
        <v>0</v>
      </c>
      <c r="AM62" s="176">
        <v>0</v>
      </c>
      <c r="AN62" s="176">
        <v>0</v>
      </c>
      <c r="AO62" s="176">
        <v>87.55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0.94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0.25</v>
      </c>
      <c r="E63" s="176">
        <v>0</v>
      </c>
      <c r="F63" s="176">
        <v>0</v>
      </c>
      <c r="G63" s="176">
        <v>0.4</v>
      </c>
      <c r="H63" s="176">
        <v>0</v>
      </c>
      <c r="I63" s="176">
        <v>0.38</v>
      </c>
      <c r="J63" s="176">
        <v>0.14000000000000001</v>
      </c>
      <c r="K63" s="176">
        <v>0</v>
      </c>
      <c r="L63" s="176">
        <v>0</v>
      </c>
      <c r="M63" s="176">
        <v>0.03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2.58</v>
      </c>
      <c r="AD63" s="176">
        <v>0</v>
      </c>
      <c r="AE63" s="176">
        <v>0</v>
      </c>
      <c r="AF63" s="176">
        <v>0</v>
      </c>
      <c r="AG63" s="176">
        <v>34.880000000000003</v>
      </c>
      <c r="AH63" s="176">
        <v>0</v>
      </c>
      <c r="AI63" s="176">
        <v>13.64</v>
      </c>
      <c r="AJ63" s="176">
        <v>0</v>
      </c>
      <c r="AK63" s="176">
        <v>29.73</v>
      </c>
      <c r="AL63" s="176">
        <v>0</v>
      </c>
      <c r="AM63" s="176">
        <v>0</v>
      </c>
      <c r="AN63" s="176">
        <v>0</v>
      </c>
      <c r="AO63" s="176">
        <v>87.55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0.94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0.25</v>
      </c>
      <c r="E64" s="176">
        <v>0</v>
      </c>
      <c r="F64" s="176">
        <v>0</v>
      </c>
      <c r="G64" s="176">
        <v>0.4</v>
      </c>
      <c r="H64" s="176">
        <v>0</v>
      </c>
      <c r="I64" s="176">
        <v>0.38</v>
      </c>
      <c r="J64" s="176">
        <v>0.14000000000000001</v>
      </c>
      <c r="K64" s="176">
        <v>0</v>
      </c>
      <c r="L64" s="176">
        <v>0</v>
      </c>
      <c r="M64" s="176">
        <v>0.03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2.58</v>
      </c>
      <c r="AD64" s="176">
        <v>0</v>
      </c>
      <c r="AE64" s="176">
        <v>0</v>
      </c>
      <c r="AF64" s="176">
        <v>0</v>
      </c>
      <c r="AG64" s="176">
        <v>34.880000000000003</v>
      </c>
      <c r="AH64" s="176">
        <v>0</v>
      </c>
      <c r="AI64" s="176">
        <v>13.64</v>
      </c>
      <c r="AJ64" s="176">
        <v>0</v>
      </c>
      <c r="AK64" s="176">
        <v>29.73</v>
      </c>
      <c r="AL64" s="176">
        <v>0</v>
      </c>
      <c r="AM64" s="176">
        <v>0</v>
      </c>
      <c r="AN64" s="176">
        <v>0</v>
      </c>
      <c r="AO64" s="176">
        <v>87.55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0.94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0.25</v>
      </c>
      <c r="E65" s="176">
        <v>0</v>
      </c>
      <c r="F65" s="176">
        <v>0</v>
      </c>
      <c r="G65" s="176">
        <v>0.4</v>
      </c>
      <c r="H65" s="176">
        <v>0</v>
      </c>
      <c r="I65" s="176">
        <v>0.38</v>
      </c>
      <c r="J65" s="176">
        <v>0.14000000000000001</v>
      </c>
      <c r="K65" s="176">
        <v>0</v>
      </c>
      <c r="L65" s="176">
        <v>0</v>
      </c>
      <c r="M65" s="176">
        <v>0.03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2.58</v>
      </c>
      <c r="AD65" s="176">
        <v>0</v>
      </c>
      <c r="AE65" s="176">
        <v>0</v>
      </c>
      <c r="AF65" s="176">
        <v>0</v>
      </c>
      <c r="AG65" s="176">
        <v>34.880000000000003</v>
      </c>
      <c r="AH65" s="176">
        <v>0</v>
      </c>
      <c r="AI65" s="176">
        <v>13.64</v>
      </c>
      <c r="AJ65" s="176">
        <v>0</v>
      </c>
      <c r="AK65" s="176">
        <v>29.73</v>
      </c>
      <c r="AL65" s="176">
        <v>0</v>
      </c>
      <c r="AM65" s="176">
        <v>0</v>
      </c>
      <c r="AN65" s="176">
        <v>0</v>
      </c>
      <c r="AO65" s="176">
        <v>87.55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0.94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0.25</v>
      </c>
      <c r="E66" s="176">
        <v>0</v>
      </c>
      <c r="F66" s="176">
        <v>0</v>
      </c>
      <c r="G66" s="176">
        <v>0.4</v>
      </c>
      <c r="H66" s="176">
        <v>0</v>
      </c>
      <c r="I66" s="176">
        <v>0.38</v>
      </c>
      <c r="J66" s="176">
        <v>0.14000000000000001</v>
      </c>
      <c r="K66" s="176">
        <v>0</v>
      </c>
      <c r="L66" s="176">
        <v>0</v>
      </c>
      <c r="M66" s="176">
        <v>0.03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2.58</v>
      </c>
      <c r="AD66" s="176">
        <v>0</v>
      </c>
      <c r="AE66" s="176">
        <v>0</v>
      </c>
      <c r="AF66" s="176">
        <v>0</v>
      </c>
      <c r="AG66" s="176">
        <v>34.880000000000003</v>
      </c>
      <c r="AH66" s="176">
        <v>0</v>
      </c>
      <c r="AI66" s="176">
        <v>13.64</v>
      </c>
      <c r="AJ66" s="176">
        <v>0</v>
      </c>
      <c r="AK66" s="176">
        <v>29.73</v>
      </c>
      <c r="AL66" s="176">
        <v>0</v>
      </c>
      <c r="AM66" s="176">
        <v>0</v>
      </c>
      <c r="AN66" s="176">
        <v>0</v>
      </c>
      <c r="AO66" s="176">
        <v>87.55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0.94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0.25</v>
      </c>
      <c r="E67" s="176">
        <v>0</v>
      </c>
      <c r="F67" s="176">
        <v>0</v>
      </c>
      <c r="G67" s="176">
        <v>0.4</v>
      </c>
      <c r="H67" s="176">
        <v>0</v>
      </c>
      <c r="I67" s="176">
        <v>0.38</v>
      </c>
      <c r="J67" s="176">
        <v>0.14000000000000001</v>
      </c>
      <c r="K67" s="176">
        <v>0</v>
      </c>
      <c r="L67" s="176">
        <v>0.02</v>
      </c>
      <c r="M67" s="176">
        <v>0.03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2.58</v>
      </c>
      <c r="AD67" s="176">
        <v>0</v>
      </c>
      <c r="AE67" s="176">
        <v>0</v>
      </c>
      <c r="AF67" s="176">
        <v>0</v>
      </c>
      <c r="AG67" s="176">
        <v>34.880000000000003</v>
      </c>
      <c r="AH67" s="176">
        <v>0</v>
      </c>
      <c r="AI67" s="176">
        <v>13.64</v>
      </c>
      <c r="AJ67" s="176">
        <v>0</v>
      </c>
      <c r="AK67" s="176">
        <v>29.73</v>
      </c>
      <c r="AL67" s="176">
        <v>0</v>
      </c>
      <c r="AM67" s="176">
        <v>0</v>
      </c>
      <c r="AN67" s="176">
        <v>0</v>
      </c>
      <c r="AO67" s="176">
        <v>87.55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0.94</v>
      </c>
      <c r="AV67" s="176">
        <v>0</v>
      </c>
      <c r="AW67" s="176">
        <v>0</v>
      </c>
      <c r="AX67" s="176">
        <v>0</v>
      </c>
      <c r="AY67" s="176">
        <v>7.0000000000000007E-2</v>
      </c>
    </row>
    <row r="68" spans="1:51">
      <c r="A68" t="s">
        <v>110</v>
      </c>
      <c r="B68" s="176">
        <v>0</v>
      </c>
      <c r="C68" s="176">
        <v>0</v>
      </c>
      <c r="D68" s="176">
        <v>0.25</v>
      </c>
      <c r="E68" s="176">
        <v>0</v>
      </c>
      <c r="F68" s="176">
        <v>0</v>
      </c>
      <c r="G68" s="176">
        <v>0.4</v>
      </c>
      <c r="H68" s="176">
        <v>0</v>
      </c>
      <c r="I68" s="176">
        <v>0.38</v>
      </c>
      <c r="J68" s="176">
        <v>0.14000000000000001</v>
      </c>
      <c r="K68" s="176">
        <v>0</v>
      </c>
      <c r="L68" s="176">
        <v>0.02</v>
      </c>
      <c r="M68" s="176">
        <v>0.03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2.58</v>
      </c>
      <c r="AD68" s="176">
        <v>0</v>
      </c>
      <c r="AE68" s="176">
        <v>0</v>
      </c>
      <c r="AF68" s="176">
        <v>0</v>
      </c>
      <c r="AG68" s="176">
        <v>34.880000000000003</v>
      </c>
      <c r="AH68" s="176">
        <v>0</v>
      </c>
      <c r="AI68" s="176">
        <v>13.64</v>
      </c>
      <c r="AJ68" s="176">
        <v>0</v>
      </c>
      <c r="AK68" s="176">
        <v>29.73</v>
      </c>
      <c r="AL68" s="176">
        <v>0</v>
      </c>
      <c r="AM68" s="176">
        <v>0</v>
      </c>
      <c r="AN68" s="176">
        <v>0</v>
      </c>
      <c r="AO68" s="176">
        <v>87.55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0.94</v>
      </c>
      <c r="AV68" s="176">
        <v>0</v>
      </c>
      <c r="AW68" s="176">
        <v>0</v>
      </c>
      <c r="AX68" s="176">
        <v>0</v>
      </c>
      <c r="AY68" s="176">
        <v>7.0000000000000007E-2</v>
      </c>
    </row>
    <row r="69" spans="1:51">
      <c r="A69" t="s">
        <v>111</v>
      </c>
      <c r="B69" s="176">
        <v>0</v>
      </c>
      <c r="C69" s="176">
        <v>0</v>
      </c>
      <c r="D69" s="176">
        <v>0.25</v>
      </c>
      <c r="E69" s="176">
        <v>0</v>
      </c>
      <c r="F69" s="176">
        <v>0</v>
      </c>
      <c r="G69" s="176">
        <v>0.4</v>
      </c>
      <c r="H69" s="176">
        <v>0</v>
      </c>
      <c r="I69" s="176">
        <v>0.38</v>
      </c>
      <c r="J69" s="176">
        <v>0.14000000000000001</v>
      </c>
      <c r="K69" s="176">
        <v>0</v>
      </c>
      <c r="L69" s="176">
        <v>0.02</v>
      </c>
      <c r="M69" s="176">
        <v>0.03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2.58</v>
      </c>
      <c r="AD69" s="176">
        <v>0</v>
      </c>
      <c r="AE69" s="176">
        <v>0</v>
      </c>
      <c r="AF69" s="176">
        <v>0</v>
      </c>
      <c r="AG69" s="176">
        <v>34.880000000000003</v>
      </c>
      <c r="AH69" s="176">
        <v>0</v>
      </c>
      <c r="AI69" s="176">
        <v>13.64</v>
      </c>
      <c r="AJ69" s="176">
        <v>0</v>
      </c>
      <c r="AK69" s="176">
        <v>29.73</v>
      </c>
      <c r="AL69" s="176">
        <v>0</v>
      </c>
      <c r="AM69" s="176">
        <v>0</v>
      </c>
      <c r="AN69" s="176">
        <v>0</v>
      </c>
      <c r="AO69" s="176">
        <v>87.55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0.94</v>
      </c>
      <c r="AV69" s="176">
        <v>0</v>
      </c>
      <c r="AW69" s="176">
        <v>0</v>
      </c>
      <c r="AX69" s="176">
        <v>0</v>
      </c>
      <c r="AY69" s="176">
        <v>7.0000000000000007E-2</v>
      </c>
    </row>
    <row r="70" spans="1:51">
      <c r="A70" t="s">
        <v>112</v>
      </c>
      <c r="B70" s="176">
        <v>0</v>
      </c>
      <c r="C70" s="176">
        <v>0</v>
      </c>
      <c r="D70" s="176">
        <v>0.25</v>
      </c>
      <c r="E70" s="176">
        <v>0</v>
      </c>
      <c r="F70" s="176">
        <v>0</v>
      </c>
      <c r="G70" s="176">
        <v>0.4</v>
      </c>
      <c r="H70" s="176">
        <v>0</v>
      </c>
      <c r="I70" s="176">
        <v>0.38</v>
      </c>
      <c r="J70" s="176">
        <v>0.14000000000000001</v>
      </c>
      <c r="K70" s="176">
        <v>0</v>
      </c>
      <c r="L70" s="176">
        <v>0.02</v>
      </c>
      <c r="M70" s="176">
        <v>0.03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2.58</v>
      </c>
      <c r="AD70" s="176">
        <v>0</v>
      </c>
      <c r="AE70" s="176">
        <v>0</v>
      </c>
      <c r="AF70" s="176">
        <v>0</v>
      </c>
      <c r="AG70" s="176">
        <v>34.880000000000003</v>
      </c>
      <c r="AH70" s="176">
        <v>0</v>
      </c>
      <c r="AI70" s="176">
        <v>13.64</v>
      </c>
      <c r="AJ70" s="176">
        <v>0</v>
      </c>
      <c r="AK70" s="176">
        <v>29.73</v>
      </c>
      <c r="AL70" s="176">
        <v>0</v>
      </c>
      <c r="AM70" s="176">
        <v>0</v>
      </c>
      <c r="AN70" s="176">
        <v>0</v>
      </c>
      <c r="AO70" s="176">
        <v>87.55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0.94</v>
      </c>
      <c r="AV70" s="176">
        <v>0</v>
      </c>
      <c r="AW70" s="176">
        <v>0</v>
      </c>
      <c r="AX70" s="176">
        <v>0</v>
      </c>
      <c r="AY70" s="176">
        <v>7.0000000000000007E-2</v>
      </c>
    </row>
    <row r="71" spans="1:51">
      <c r="A71" t="s">
        <v>113</v>
      </c>
      <c r="B71" s="176">
        <v>0</v>
      </c>
      <c r="C71" s="176">
        <v>0</v>
      </c>
      <c r="D71" s="176">
        <v>0.25</v>
      </c>
      <c r="E71" s="176">
        <v>0</v>
      </c>
      <c r="F71" s="176">
        <v>0</v>
      </c>
      <c r="G71" s="176">
        <v>0.4</v>
      </c>
      <c r="H71" s="176">
        <v>0</v>
      </c>
      <c r="I71" s="176">
        <v>0.38</v>
      </c>
      <c r="J71" s="176">
        <v>0.14000000000000001</v>
      </c>
      <c r="K71" s="176">
        <v>0</v>
      </c>
      <c r="L71" s="176">
        <v>0.02</v>
      </c>
      <c r="M71" s="176">
        <v>0.03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2.58</v>
      </c>
      <c r="AD71" s="176">
        <v>0</v>
      </c>
      <c r="AE71" s="176">
        <v>0</v>
      </c>
      <c r="AF71" s="176">
        <v>0</v>
      </c>
      <c r="AG71" s="176">
        <v>34.24</v>
      </c>
      <c r="AH71" s="176">
        <v>0</v>
      </c>
      <c r="AI71" s="176">
        <v>13.64</v>
      </c>
      <c r="AJ71" s="176">
        <v>0</v>
      </c>
      <c r="AK71" s="176">
        <v>29.73</v>
      </c>
      <c r="AL71" s="176">
        <v>0</v>
      </c>
      <c r="AM71" s="176">
        <v>0</v>
      </c>
      <c r="AN71" s="176">
        <v>0</v>
      </c>
      <c r="AO71" s="176">
        <v>87.55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0.94</v>
      </c>
      <c r="AV71" s="176">
        <v>0</v>
      </c>
      <c r="AW71" s="176">
        <v>0</v>
      </c>
      <c r="AX71" s="176">
        <v>0</v>
      </c>
      <c r="AY71" s="176">
        <v>7.0000000000000007E-2</v>
      </c>
    </row>
    <row r="72" spans="1:51">
      <c r="A72" t="s">
        <v>114</v>
      </c>
      <c r="B72" s="176">
        <v>0</v>
      </c>
      <c r="C72" s="176">
        <v>0</v>
      </c>
      <c r="D72" s="176">
        <v>0.25</v>
      </c>
      <c r="E72" s="176">
        <v>0</v>
      </c>
      <c r="F72" s="176">
        <v>0</v>
      </c>
      <c r="G72" s="176">
        <v>0.4</v>
      </c>
      <c r="H72" s="176">
        <v>0</v>
      </c>
      <c r="I72" s="176">
        <v>0.38</v>
      </c>
      <c r="J72" s="176">
        <v>0.14000000000000001</v>
      </c>
      <c r="K72" s="176">
        <v>0</v>
      </c>
      <c r="L72" s="176">
        <v>0.02</v>
      </c>
      <c r="M72" s="176">
        <v>0.03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2.58</v>
      </c>
      <c r="AD72" s="176">
        <v>0</v>
      </c>
      <c r="AE72" s="176">
        <v>0</v>
      </c>
      <c r="AF72" s="176">
        <v>0</v>
      </c>
      <c r="AG72" s="176">
        <v>34.24</v>
      </c>
      <c r="AH72" s="176">
        <v>0</v>
      </c>
      <c r="AI72" s="176">
        <v>13.64</v>
      </c>
      <c r="AJ72" s="176">
        <v>0</v>
      </c>
      <c r="AK72" s="176">
        <v>29.73</v>
      </c>
      <c r="AL72" s="176">
        <v>0</v>
      </c>
      <c r="AM72" s="176">
        <v>0</v>
      </c>
      <c r="AN72" s="176">
        <v>0</v>
      </c>
      <c r="AO72" s="176">
        <v>87.55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0.94</v>
      </c>
      <c r="AV72" s="176">
        <v>0</v>
      </c>
      <c r="AW72" s="176">
        <v>0</v>
      </c>
      <c r="AX72" s="176">
        <v>0</v>
      </c>
      <c r="AY72" s="176">
        <v>7.0000000000000007E-2</v>
      </c>
    </row>
    <row r="73" spans="1:51">
      <c r="A73" t="s">
        <v>115</v>
      </c>
      <c r="B73" s="176">
        <v>0</v>
      </c>
      <c r="C73" s="176">
        <v>0</v>
      </c>
      <c r="D73" s="176">
        <v>0.25</v>
      </c>
      <c r="E73" s="176">
        <v>0</v>
      </c>
      <c r="F73" s="176">
        <v>0</v>
      </c>
      <c r="G73" s="176">
        <v>0.4</v>
      </c>
      <c r="H73" s="176">
        <v>0</v>
      </c>
      <c r="I73" s="176">
        <v>0.38</v>
      </c>
      <c r="J73" s="176">
        <v>0.14000000000000001</v>
      </c>
      <c r="K73" s="176">
        <v>0</v>
      </c>
      <c r="L73" s="176">
        <v>0.02</v>
      </c>
      <c r="M73" s="176">
        <v>0.03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2.58</v>
      </c>
      <c r="AD73" s="176">
        <v>0</v>
      </c>
      <c r="AE73" s="176">
        <v>0</v>
      </c>
      <c r="AF73" s="176">
        <v>0</v>
      </c>
      <c r="AG73" s="176">
        <v>34.24</v>
      </c>
      <c r="AH73" s="176">
        <v>0</v>
      </c>
      <c r="AI73" s="176">
        <v>13.64</v>
      </c>
      <c r="AJ73" s="176">
        <v>0</v>
      </c>
      <c r="AK73" s="176">
        <v>29.73</v>
      </c>
      <c r="AL73" s="176">
        <v>0</v>
      </c>
      <c r="AM73" s="176">
        <v>0</v>
      </c>
      <c r="AN73" s="176">
        <v>0</v>
      </c>
      <c r="AO73" s="176">
        <v>87.55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0.94</v>
      </c>
      <c r="AV73" s="176">
        <v>0</v>
      </c>
      <c r="AW73" s="176">
        <v>0</v>
      </c>
      <c r="AX73" s="176">
        <v>0</v>
      </c>
      <c r="AY73" s="176">
        <v>7.0000000000000007E-2</v>
      </c>
    </row>
    <row r="74" spans="1:51">
      <c r="A74" t="s">
        <v>116</v>
      </c>
      <c r="B74" s="176">
        <v>0</v>
      </c>
      <c r="C74" s="176">
        <v>0</v>
      </c>
      <c r="D74" s="176">
        <v>0.25</v>
      </c>
      <c r="E74" s="176">
        <v>0</v>
      </c>
      <c r="F74" s="176">
        <v>0</v>
      </c>
      <c r="G74" s="176">
        <v>0.4</v>
      </c>
      <c r="H74" s="176">
        <v>0</v>
      </c>
      <c r="I74" s="176">
        <v>0.38</v>
      </c>
      <c r="J74" s="176">
        <v>0.14000000000000001</v>
      </c>
      <c r="K74" s="176">
        <v>0</v>
      </c>
      <c r="L74" s="176">
        <v>0.02</v>
      </c>
      <c r="M74" s="176">
        <v>0.03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2.58</v>
      </c>
      <c r="AD74" s="176">
        <v>0</v>
      </c>
      <c r="AE74" s="176">
        <v>0</v>
      </c>
      <c r="AF74" s="176">
        <v>0</v>
      </c>
      <c r="AG74" s="176">
        <v>34.24</v>
      </c>
      <c r="AH74" s="176">
        <v>0</v>
      </c>
      <c r="AI74" s="176">
        <v>13.64</v>
      </c>
      <c r="AJ74" s="176">
        <v>0</v>
      </c>
      <c r="AK74" s="176">
        <v>29.73</v>
      </c>
      <c r="AL74" s="176">
        <v>0</v>
      </c>
      <c r="AM74" s="176">
        <v>0</v>
      </c>
      <c r="AN74" s="176">
        <v>0</v>
      </c>
      <c r="AO74" s="176">
        <v>87.55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0.94</v>
      </c>
      <c r="AV74" s="176">
        <v>0</v>
      </c>
      <c r="AW74" s="176">
        <v>0</v>
      </c>
      <c r="AX74" s="176">
        <v>0</v>
      </c>
      <c r="AY74" s="176">
        <v>7.0000000000000007E-2</v>
      </c>
    </row>
    <row r="75" spans="1:51">
      <c r="A75" t="s">
        <v>117</v>
      </c>
      <c r="B75" s="176">
        <v>0</v>
      </c>
      <c r="C75" s="176">
        <v>0</v>
      </c>
      <c r="D75" s="176">
        <v>0.25</v>
      </c>
      <c r="E75" s="176">
        <v>0</v>
      </c>
      <c r="F75" s="176">
        <v>0</v>
      </c>
      <c r="G75" s="176">
        <v>0.4</v>
      </c>
      <c r="H75" s="176">
        <v>0</v>
      </c>
      <c r="I75" s="176">
        <v>0.38</v>
      </c>
      <c r="J75" s="176">
        <v>0.14000000000000001</v>
      </c>
      <c r="K75" s="176">
        <v>0</v>
      </c>
      <c r="L75" s="176">
        <v>0.02</v>
      </c>
      <c r="M75" s="176">
        <v>0.03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2.58</v>
      </c>
      <c r="AD75" s="176">
        <v>0</v>
      </c>
      <c r="AE75" s="176">
        <v>0</v>
      </c>
      <c r="AF75" s="176">
        <v>0</v>
      </c>
      <c r="AG75" s="176">
        <v>34.24</v>
      </c>
      <c r="AH75" s="176">
        <v>0</v>
      </c>
      <c r="AI75" s="176">
        <v>13.64</v>
      </c>
      <c r="AJ75" s="176">
        <v>0</v>
      </c>
      <c r="AK75" s="176">
        <v>29.73</v>
      </c>
      <c r="AL75" s="176">
        <v>0</v>
      </c>
      <c r="AM75" s="176">
        <v>0</v>
      </c>
      <c r="AN75" s="176">
        <v>0</v>
      </c>
      <c r="AO75" s="176">
        <v>89.38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0.94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0.25</v>
      </c>
      <c r="E76" s="176">
        <v>0</v>
      </c>
      <c r="F76" s="176">
        <v>0</v>
      </c>
      <c r="G76" s="176">
        <v>0.4</v>
      </c>
      <c r="H76" s="176">
        <v>0</v>
      </c>
      <c r="I76" s="176">
        <v>0.38</v>
      </c>
      <c r="J76" s="176">
        <v>0.14000000000000001</v>
      </c>
      <c r="K76" s="176">
        <v>0</v>
      </c>
      <c r="L76" s="176">
        <v>0.02</v>
      </c>
      <c r="M76" s="176">
        <v>0.03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2.58</v>
      </c>
      <c r="AD76" s="176">
        <v>0</v>
      </c>
      <c r="AE76" s="176">
        <v>0</v>
      </c>
      <c r="AF76" s="176">
        <v>0</v>
      </c>
      <c r="AG76" s="176">
        <v>34.24</v>
      </c>
      <c r="AH76" s="176">
        <v>0</v>
      </c>
      <c r="AI76" s="176">
        <v>13.64</v>
      </c>
      <c r="AJ76" s="176">
        <v>0</v>
      </c>
      <c r="AK76" s="176">
        <v>29.73</v>
      </c>
      <c r="AL76" s="176">
        <v>0</v>
      </c>
      <c r="AM76" s="176">
        <v>0</v>
      </c>
      <c r="AN76" s="176">
        <v>0</v>
      </c>
      <c r="AO76" s="176">
        <v>89.38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0.94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0.25</v>
      </c>
      <c r="E77" s="176">
        <v>0</v>
      </c>
      <c r="F77" s="176">
        <v>0</v>
      </c>
      <c r="G77" s="176">
        <v>0.4</v>
      </c>
      <c r="H77" s="176">
        <v>0</v>
      </c>
      <c r="I77" s="176">
        <v>0.38</v>
      </c>
      <c r="J77" s="176">
        <v>0.14000000000000001</v>
      </c>
      <c r="K77" s="176">
        <v>0</v>
      </c>
      <c r="L77" s="176">
        <v>0.02</v>
      </c>
      <c r="M77" s="176">
        <v>0.03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2.58</v>
      </c>
      <c r="AD77" s="176">
        <v>0</v>
      </c>
      <c r="AE77" s="176">
        <v>0</v>
      </c>
      <c r="AF77" s="176">
        <v>0</v>
      </c>
      <c r="AG77" s="176">
        <v>34.24</v>
      </c>
      <c r="AH77" s="176">
        <v>0</v>
      </c>
      <c r="AI77" s="176">
        <v>13.64</v>
      </c>
      <c r="AJ77" s="176">
        <v>0</v>
      </c>
      <c r="AK77" s="176">
        <v>29.73</v>
      </c>
      <c r="AL77" s="176">
        <v>0</v>
      </c>
      <c r="AM77" s="176">
        <v>0</v>
      </c>
      <c r="AN77" s="176">
        <v>0</v>
      </c>
      <c r="AO77" s="176">
        <v>89.38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0.94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0.25</v>
      </c>
      <c r="E78" s="176">
        <v>0</v>
      </c>
      <c r="F78" s="176">
        <v>0</v>
      </c>
      <c r="G78" s="176">
        <v>0.4</v>
      </c>
      <c r="H78" s="176">
        <v>0</v>
      </c>
      <c r="I78" s="176">
        <v>0.38</v>
      </c>
      <c r="J78" s="176">
        <v>0.14000000000000001</v>
      </c>
      <c r="K78" s="176">
        <v>0</v>
      </c>
      <c r="L78" s="176">
        <v>0.02</v>
      </c>
      <c r="M78" s="176">
        <v>0.03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2.58</v>
      </c>
      <c r="AD78" s="176">
        <v>0</v>
      </c>
      <c r="AE78" s="176">
        <v>0</v>
      </c>
      <c r="AF78" s="176">
        <v>0</v>
      </c>
      <c r="AG78" s="176">
        <v>34.24</v>
      </c>
      <c r="AH78" s="176">
        <v>0</v>
      </c>
      <c r="AI78" s="176">
        <v>13.64</v>
      </c>
      <c r="AJ78" s="176">
        <v>0</v>
      </c>
      <c r="AK78" s="176">
        <v>29.73</v>
      </c>
      <c r="AL78" s="176">
        <v>0</v>
      </c>
      <c r="AM78" s="176">
        <v>0</v>
      </c>
      <c r="AN78" s="176">
        <v>0</v>
      </c>
      <c r="AO78" s="176">
        <v>89.38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0.94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0.25</v>
      </c>
      <c r="E79" s="176">
        <v>0</v>
      </c>
      <c r="F79" s="176">
        <v>0</v>
      </c>
      <c r="G79" s="176">
        <v>0.4</v>
      </c>
      <c r="H79" s="176">
        <v>0</v>
      </c>
      <c r="I79" s="176">
        <v>0.38</v>
      </c>
      <c r="J79" s="176">
        <v>0.14000000000000001</v>
      </c>
      <c r="K79" s="176">
        <v>0</v>
      </c>
      <c r="L79" s="176">
        <v>0.02</v>
      </c>
      <c r="M79" s="176">
        <v>0.03</v>
      </c>
      <c r="N79" s="176">
        <v>0</v>
      </c>
      <c r="O79" s="176">
        <v>0</v>
      </c>
      <c r="P79" s="176">
        <v>0.03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2.58</v>
      </c>
      <c r="AD79" s="176">
        <v>0</v>
      </c>
      <c r="AE79" s="176">
        <v>0</v>
      </c>
      <c r="AF79" s="176">
        <v>0</v>
      </c>
      <c r="AG79" s="176">
        <v>34.24</v>
      </c>
      <c r="AH79" s="176">
        <v>0</v>
      </c>
      <c r="AI79" s="176">
        <v>13.64</v>
      </c>
      <c r="AJ79" s="176">
        <v>0</v>
      </c>
      <c r="AK79" s="176">
        <v>29.73</v>
      </c>
      <c r="AL79" s="176">
        <v>0</v>
      </c>
      <c r="AM79" s="176">
        <v>0</v>
      </c>
      <c r="AN79" s="176">
        <v>0</v>
      </c>
      <c r="AO79" s="176">
        <v>89.38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0.94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0.25</v>
      </c>
      <c r="E80" s="176">
        <v>0</v>
      </c>
      <c r="F80" s="176">
        <v>0</v>
      </c>
      <c r="G80" s="176">
        <v>0.4</v>
      </c>
      <c r="H80" s="176">
        <v>0</v>
      </c>
      <c r="I80" s="176">
        <v>0.38</v>
      </c>
      <c r="J80" s="176">
        <v>0.14000000000000001</v>
      </c>
      <c r="K80" s="176">
        <v>0</v>
      </c>
      <c r="L80" s="176">
        <v>0.02</v>
      </c>
      <c r="M80" s="176">
        <v>0.03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2.58</v>
      </c>
      <c r="AD80" s="176">
        <v>0</v>
      </c>
      <c r="AE80" s="176">
        <v>0</v>
      </c>
      <c r="AF80" s="176">
        <v>0</v>
      </c>
      <c r="AG80" s="176">
        <v>34.24</v>
      </c>
      <c r="AH80" s="176">
        <v>0</v>
      </c>
      <c r="AI80" s="176">
        <v>13.64</v>
      </c>
      <c r="AJ80" s="176">
        <v>0</v>
      </c>
      <c r="AK80" s="176">
        <v>29.73</v>
      </c>
      <c r="AL80" s="176">
        <v>0</v>
      </c>
      <c r="AM80" s="176">
        <v>0</v>
      </c>
      <c r="AN80" s="176">
        <v>0</v>
      </c>
      <c r="AO80" s="176">
        <v>89.38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0.94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0.25</v>
      </c>
      <c r="E81" s="176">
        <v>0</v>
      </c>
      <c r="F81" s="176">
        <v>0</v>
      </c>
      <c r="G81" s="176">
        <v>0.4</v>
      </c>
      <c r="H81" s="176">
        <v>0</v>
      </c>
      <c r="I81" s="176">
        <v>0.38</v>
      </c>
      <c r="J81" s="176">
        <v>0.14000000000000001</v>
      </c>
      <c r="K81" s="176">
        <v>0</v>
      </c>
      <c r="L81" s="176">
        <v>0.02</v>
      </c>
      <c r="M81" s="176">
        <v>0.03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2.58</v>
      </c>
      <c r="AD81" s="176">
        <v>0</v>
      </c>
      <c r="AE81" s="176">
        <v>0</v>
      </c>
      <c r="AF81" s="176">
        <v>0</v>
      </c>
      <c r="AG81" s="176">
        <v>34.24</v>
      </c>
      <c r="AH81" s="176">
        <v>0</v>
      </c>
      <c r="AI81" s="176">
        <v>13.64</v>
      </c>
      <c r="AJ81" s="176">
        <v>0</v>
      </c>
      <c r="AK81" s="176">
        <v>29.73</v>
      </c>
      <c r="AL81" s="176">
        <v>0</v>
      </c>
      <c r="AM81" s="176">
        <v>0</v>
      </c>
      <c r="AN81" s="176">
        <v>0</v>
      </c>
      <c r="AO81" s="176">
        <v>89.38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0.94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0.25</v>
      </c>
      <c r="E82" s="176">
        <v>0</v>
      </c>
      <c r="F82" s="176">
        <v>0</v>
      </c>
      <c r="G82" s="176">
        <v>0.4</v>
      </c>
      <c r="H82" s="176">
        <v>0</v>
      </c>
      <c r="I82" s="176">
        <v>0.38</v>
      </c>
      <c r="J82" s="176">
        <v>0.14000000000000001</v>
      </c>
      <c r="K82" s="176">
        <v>0</v>
      </c>
      <c r="L82" s="176">
        <v>0.02</v>
      </c>
      <c r="M82" s="176">
        <v>0.03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2.58</v>
      </c>
      <c r="AD82" s="176">
        <v>0</v>
      </c>
      <c r="AE82" s="176">
        <v>0</v>
      </c>
      <c r="AF82" s="176">
        <v>0</v>
      </c>
      <c r="AG82" s="176">
        <v>34.24</v>
      </c>
      <c r="AH82" s="176">
        <v>0</v>
      </c>
      <c r="AI82" s="176">
        <v>13.64</v>
      </c>
      <c r="AJ82" s="176">
        <v>0</v>
      </c>
      <c r="AK82" s="176">
        <v>29.73</v>
      </c>
      <c r="AL82" s="176">
        <v>0</v>
      </c>
      <c r="AM82" s="176">
        <v>0</v>
      </c>
      <c r="AN82" s="176">
        <v>0</v>
      </c>
      <c r="AO82" s="176">
        <v>89.38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0.94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0.25</v>
      </c>
      <c r="E83" s="176">
        <v>0</v>
      </c>
      <c r="F83" s="176">
        <v>0</v>
      </c>
      <c r="G83" s="176">
        <v>0.4</v>
      </c>
      <c r="H83" s="176">
        <v>0</v>
      </c>
      <c r="I83" s="176">
        <v>0.38</v>
      </c>
      <c r="J83" s="176">
        <v>0.14000000000000001</v>
      </c>
      <c r="K83" s="176">
        <v>0</v>
      </c>
      <c r="L83" s="176">
        <v>0.02</v>
      </c>
      <c r="M83" s="176">
        <v>0.03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2.58</v>
      </c>
      <c r="AD83" s="176">
        <v>0</v>
      </c>
      <c r="AE83" s="176">
        <v>0</v>
      </c>
      <c r="AF83" s="176">
        <v>0</v>
      </c>
      <c r="AG83" s="176">
        <v>34.24</v>
      </c>
      <c r="AH83" s="176">
        <v>0</v>
      </c>
      <c r="AI83" s="176">
        <v>13.64</v>
      </c>
      <c r="AJ83" s="176">
        <v>0</v>
      </c>
      <c r="AK83" s="176">
        <v>29.73</v>
      </c>
      <c r="AL83" s="176">
        <v>0</v>
      </c>
      <c r="AM83" s="176">
        <v>0</v>
      </c>
      <c r="AN83" s="176">
        <v>0</v>
      </c>
      <c r="AO83" s="176">
        <v>89.38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0.94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0.25</v>
      </c>
      <c r="E84" s="176">
        <v>0</v>
      </c>
      <c r="F84" s="176">
        <v>0</v>
      </c>
      <c r="G84" s="176">
        <v>0.4</v>
      </c>
      <c r="H84" s="176">
        <v>0</v>
      </c>
      <c r="I84" s="176">
        <v>0.38</v>
      </c>
      <c r="J84" s="176">
        <v>0.14000000000000001</v>
      </c>
      <c r="K84" s="176">
        <v>0</v>
      </c>
      <c r="L84" s="176">
        <v>0.02</v>
      </c>
      <c r="M84" s="176">
        <v>0.03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2.58</v>
      </c>
      <c r="AD84" s="176">
        <v>0</v>
      </c>
      <c r="AE84" s="176">
        <v>0</v>
      </c>
      <c r="AF84" s="176">
        <v>0</v>
      </c>
      <c r="AG84" s="176">
        <v>34.24</v>
      </c>
      <c r="AH84" s="176">
        <v>0</v>
      </c>
      <c r="AI84" s="176">
        <v>13.64</v>
      </c>
      <c r="AJ84" s="176">
        <v>0</v>
      </c>
      <c r="AK84" s="176">
        <v>29.73</v>
      </c>
      <c r="AL84" s="176">
        <v>0</v>
      </c>
      <c r="AM84" s="176">
        <v>0</v>
      </c>
      <c r="AN84" s="176">
        <v>0</v>
      </c>
      <c r="AO84" s="176">
        <v>89.38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0.94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0.25</v>
      </c>
      <c r="E85" s="176">
        <v>0</v>
      </c>
      <c r="F85" s="176">
        <v>0</v>
      </c>
      <c r="G85" s="176">
        <v>0.4</v>
      </c>
      <c r="H85" s="176">
        <v>0</v>
      </c>
      <c r="I85" s="176">
        <v>0.38</v>
      </c>
      <c r="J85" s="176">
        <v>0.14000000000000001</v>
      </c>
      <c r="K85" s="176">
        <v>0</v>
      </c>
      <c r="L85" s="176">
        <v>0.02</v>
      </c>
      <c r="M85" s="176">
        <v>0.03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2.58</v>
      </c>
      <c r="AD85" s="176">
        <v>0</v>
      </c>
      <c r="AE85" s="176">
        <v>0</v>
      </c>
      <c r="AF85" s="176">
        <v>0</v>
      </c>
      <c r="AG85" s="176">
        <v>34.24</v>
      </c>
      <c r="AH85" s="176">
        <v>0</v>
      </c>
      <c r="AI85" s="176">
        <v>13.64</v>
      </c>
      <c r="AJ85" s="176">
        <v>0</v>
      </c>
      <c r="AK85" s="176">
        <v>29.73</v>
      </c>
      <c r="AL85" s="176">
        <v>0</v>
      </c>
      <c r="AM85" s="176">
        <v>0</v>
      </c>
      <c r="AN85" s="176">
        <v>0</v>
      </c>
      <c r="AO85" s="176">
        <v>89.38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0.94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0.25</v>
      </c>
      <c r="E86" s="176">
        <v>0</v>
      </c>
      <c r="F86" s="176">
        <v>0</v>
      </c>
      <c r="G86" s="176">
        <v>0.4</v>
      </c>
      <c r="H86" s="176">
        <v>0</v>
      </c>
      <c r="I86" s="176">
        <v>0.38</v>
      </c>
      <c r="J86" s="176">
        <v>0.14000000000000001</v>
      </c>
      <c r="K86" s="176">
        <v>0</v>
      </c>
      <c r="L86" s="176">
        <v>0.02</v>
      </c>
      <c r="M86" s="176">
        <v>0.03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2.58</v>
      </c>
      <c r="AD86" s="176">
        <v>0</v>
      </c>
      <c r="AE86" s="176">
        <v>0</v>
      </c>
      <c r="AF86" s="176">
        <v>0</v>
      </c>
      <c r="AG86" s="176">
        <v>34.24</v>
      </c>
      <c r="AH86" s="176">
        <v>0</v>
      </c>
      <c r="AI86" s="176">
        <v>13.64</v>
      </c>
      <c r="AJ86" s="176">
        <v>0</v>
      </c>
      <c r="AK86" s="176">
        <v>29.73</v>
      </c>
      <c r="AL86" s="176">
        <v>0</v>
      </c>
      <c r="AM86" s="176">
        <v>0</v>
      </c>
      <c r="AN86" s="176">
        <v>0</v>
      </c>
      <c r="AO86" s="176">
        <v>89.38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0.94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0.25</v>
      </c>
      <c r="E87" s="176">
        <v>0</v>
      </c>
      <c r="F87" s="176">
        <v>0</v>
      </c>
      <c r="G87" s="176">
        <v>0.41</v>
      </c>
      <c r="H87" s="176">
        <v>0</v>
      </c>
      <c r="I87" s="176">
        <v>0.38</v>
      </c>
      <c r="J87" s="176">
        <v>0.14000000000000001</v>
      </c>
      <c r="K87" s="176">
        <v>0</v>
      </c>
      <c r="L87" s="176">
        <v>0.02</v>
      </c>
      <c r="M87" s="176">
        <v>0.03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2.58</v>
      </c>
      <c r="AD87" s="176">
        <v>0</v>
      </c>
      <c r="AE87" s="176">
        <v>0</v>
      </c>
      <c r="AF87" s="176">
        <v>0</v>
      </c>
      <c r="AG87" s="176">
        <v>34.24</v>
      </c>
      <c r="AH87" s="176">
        <v>0</v>
      </c>
      <c r="AI87" s="176">
        <v>13.64</v>
      </c>
      <c r="AJ87" s="176">
        <v>0</v>
      </c>
      <c r="AK87" s="176">
        <v>29.73</v>
      </c>
      <c r="AL87" s="176">
        <v>0</v>
      </c>
      <c r="AM87" s="176">
        <v>0</v>
      </c>
      <c r="AN87" s="176">
        <v>0</v>
      </c>
      <c r="AO87" s="176">
        <v>89.38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0.95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0.25</v>
      </c>
      <c r="E88" s="176">
        <v>0</v>
      </c>
      <c r="F88" s="176">
        <v>0</v>
      </c>
      <c r="G88" s="176">
        <v>0.41</v>
      </c>
      <c r="H88" s="176">
        <v>0</v>
      </c>
      <c r="I88" s="176">
        <v>0.38</v>
      </c>
      <c r="J88" s="176">
        <v>0.14000000000000001</v>
      </c>
      <c r="K88" s="176">
        <v>0</v>
      </c>
      <c r="L88" s="176">
        <v>0.02</v>
      </c>
      <c r="M88" s="176">
        <v>0.03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2.58</v>
      </c>
      <c r="AD88" s="176">
        <v>0</v>
      </c>
      <c r="AE88" s="176">
        <v>0</v>
      </c>
      <c r="AF88" s="176">
        <v>0</v>
      </c>
      <c r="AG88" s="176">
        <v>34.24</v>
      </c>
      <c r="AH88" s="176">
        <v>0</v>
      </c>
      <c r="AI88" s="176">
        <v>13.64</v>
      </c>
      <c r="AJ88" s="176">
        <v>0</v>
      </c>
      <c r="AK88" s="176">
        <v>29.73</v>
      </c>
      <c r="AL88" s="176">
        <v>0</v>
      </c>
      <c r="AM88" s="176">
        <v>0</v>
      </c>
      <c r="AN88" s="176">
        <v>0</v>
      </c>
      <c r="AO88" s="176">
        <v>89.38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0.95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0.25</v>
      </c>
      <c r="E89" s="176">
        <v>0</v>
      </c>
      <c r="F89" s="176">
        <v>0</v>
      </c>
      <c r="G89" s="176">
        <v>0.41</v>
      </c>
      <c r="H89" s="176">
        <v>0</v>
      </c>
      <c r="I89" s="176">
        <v>0.38</v>
      </c>
      <c r="J89" s="176">
        <v>0.14000000000000001</v>
      </c>
      <c r="K89" s="176">
        <v>0</v>
      </c>
      <c r="L89" s="176">
        <v>0.02</v>
      </c>
      <c r="M89" s="176">
        <v>0.03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2.58</v>
      </c>
      <c r="AD89" s="176">
        <v>0</v>
      </c>
      <c r="AE89" s="176">
        <v>0</v>
      </c>
      <c r="AF89" s="176">
        <v>0</v>
      </c>
      <c r="AG89" s="176">
        <v>34.24</v>
      </c>
      <c r="AH89" s="176">
        <v>0</v>
      </c>
      <c r="AI89" s="176">
        <v>13.64</v>
      </c>
      <c r="AJ89" s="176">
        <v>0</v>
      </c>
      <c r="AK89" s="176">
        <v>29.73</v>
      </c>
      <c r="AL89" s="176">
        <v>0</v>
      </c>
      <c r="AM89" s="176">
        <v>0</v>
      </c>
      <c r="AN89" s="176">
        <v>0</v>
      </c>
      <c r="AO89" s="176">
        <v>89.38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0.95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0.25</v>
      </c>
      <c r="E90" s="176">
        <v>0</v>
      </c>
      <c r="F90" s="176">
        <v>0</v>
      </c>
      <c r="G90" s="176">
        <v>0.41</v>
      </c>
      <c r="H90" s="176">
        <v>0</v>
      </c>
      <c r="I90" s="176">
        <v>0.38</v>
      </c>
      <c r="J90" s="176">
        <v>0.14000000000000001</v>
      </c>
      <c r="K90" s="176">
        <v>0</v>
      </c>
      <c r="L90" s="176">
        <v>0.02</v>
      </c>
      <c r="M90" s="176">
        <v>0.03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2.58</v>
      </c>
      <c r="AD90" s="176">
        <v>0</v>
      </c>
      <c r="AE90" s="176">
        <v>0</v>
      </c>
      <c r="AF90" s="176">
        <v>0</v>
      </c>
      <c r="AG90" s="176">
        <v>34.24</v>
      </c>
      <c r="AH90" s="176">
        <v>0</v>
      </c>
      <c r="AI90" s="176">
        <v>13.64</v>
      </c>
      <c r="AJ90" s="176">
        <v>0</v>
      </c>
      <c r="AK90" s="176">
        <v>29.73</v>
      </c>
      <c r="AL90" s="176">
        <v>0</v>
      </c>
      <c r="AM90" s="176">
        <v>0</v>
      </c>
      <c r="AN90" s="176">
        <v>0</v>
      </c>
      <c r="AO90" s="176">
        <v>89.38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0.95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0.25</v>
      </c>
      <c r="E91" s="176">
        <v>0</v>
      </c>
      <c r="F91" s="176">
        <v>0</v>
      </c>
      <c r="G91" s="176">
        <v>0.41</v>
      </c>
      <c r="H91" s="176">
        <v>0</v>
      </c>
      <c r="I91" s="176">
        <v>0.38</v>
      </c>
      <c r="J91" s="176">
        <v>0.14000000000000001</v>
      </c>
      <c r="K91" s="176">
        <v>0</v>
      </c>
      <c r="L91" s="176">
        <v>0.02</v>
      </c>
      <c r="M91" s="176">
        <v>0.03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2.58</v>
      </c>
      <c r="AD91" s="176">
        <v>0</v>
      </c>
      <c r="AE91" s="176">
        <v>0</v>
      </c>
      <c r="AF91" s="176">
        <v>0</v>
      </c>
      <c r="AG91" s="176">
        <v>34.24</v>
      </c>
      <c r="AH91" s="176">
        <v>0</v>
      </c>
      <c r="AI91" s="176">
        <v>13.64</v>
      </c>
      <c r="AJ91" s="176">
        <v>0</v>
      </c>
      <c r="AK91" s="176">
        <v>29.73</v>
      </c>
      <c r="AL91" s="176">
        <v>0</v>
      </c>
      <c r="AM91" s="176">
        <v>0</v>
      </c>
      <c r="AN91" s="176">
        <v>0</v>
      </c>
      <c r="AO91" s="176">
        <v>89.38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0.95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0.25</v>
      </c>
      <c r="E92" s="176">
        <v>0</v>
      </c>
      <c r="F92" s="176">
        <v>0</v>
      </c>
      <c r="G92" s="176">
        <v>0.41</v>
      </c>
      <c r="H92" s="176">
        <v>0</v>
      </c>
      <c r="I92" s="176">
        <v>0.38</v>
      </c>
      <c r="J92" s="176">
        <v>0.14000000000000001</v>
      </c>
      <c r="K92" s="176">
        <v>0</v>
      </c>
      <c r="L92" s="176">
        <v>0.02</v>
      </c>
      <c r="M92" s="176">
        <v>0.03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2.58</v>
      </c>
      <c r="AD92" s="176">
        <v>0</v>
      </c>
      <c r="AE92" s="176">
        <v>0</v>
      </c>
      <c r="AF92" s="176">
        <v>0</v>
      </c>
      <c r="AG92" s="176">
        <v>34.24</v>
      </c>
      <c r="AH92" s="176">
        <v>0</v>
      </c>
      <c r="AI92" s="176">
        <v>13.64</v>
      </c>
      <c r="AJ92" s="176">
        <v>0</v>
      </c>
      <c r="AK92" s="176">
        <v>29.73</v>
      </c>
      <c r="AL92" s="176">
        <v>0</v>
      </c>
      <c r="AM92" s="176">
        <v>0</v>
      </c>
      <c r="AN92" s="176">
        <v>0</v>
      </c>
      <c r="AO92" s="176">
        <v>89.38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0.95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0.25</v>
      </c>
      <c r="E93" s="176">
        <v>0</v>
      </c>
      <c r="F93" s="176">
        <v>0</v>
      </c>
      <c r="G93" s="176">
        <v>0.41</v>
      </c>
      <c r="H93" s="176">
        <v>0</v>
      </c>
      <c r="I93" s="176">
        <v>0.38</v>
      </c>
      <c r="J93" s="176">
        <v>0.14000000000000001</v>
      </c>
      <c r="K93" s="176">
        <v>0</v>
      </c>
      <c r="L93" s="176">
        <v>0.02</v>
      </c>
      <c r="M93" s="176">
        <v>0.03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2.58</v>
      </c>
      <c r="AD93" s="176">
        <v>0</v>
      </c>
      <c r="AE93" s="176">
        <v>0</v>
      </c>
      <c r="AF93" s="176">
        <v>0</v>
      </c>
      <c r="AG93" s="176">
        <v>34.24</v>
      </c>
      <c r="AH93" s="176">
        <v>0</v>
      </c>
      <c r="AI93" s="176">
        <v>13.64</v>
      </c>
      <c r="AJ93" s="176">
        <v>0</v>
      </c>
      <c r="AK93" s="176">
        <v>29.73</v>
      </c>
      <c r="AL93" s="176">
        <v>0</v>
      </c>
      <c r="AM93" s="176">
        <v>0</v>
      </c>
      <c r="AN93" s="176">
        <v>0</v>
      </c>
      <c r="AO93" s="176">
        <v>89.38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0.95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0.25</v>
      </c>
      <c r="E94" s="176">
        <v>0</v>
      </c>
      <c r="F94" s="176">
        <v>0</v>
      </c>
      <c r="G94" s="176">
        <v>0.41</v>
      </c>
      <c r="H94" s="176">
        <v>0</v>
      </c>
      <c r="I94" s="176">
        <v>0.38</v>
      </c>
      <c r="J94" s="176">
        <v>0.14000000000000001</v>
      </c>
      <c r="K94" s="176">
        <v>0</v>
      </c>
      <c r="L94" s="176">
        <v>0.02</v>
      </c>
      <c r="M94" s="176">
        <v>0.03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2.58</v>
      </c>
      <c r="AD94" s="176">
        <v>0</v>
      </c>
      <c r="AE94" s="176">
        <v>0</v>
      </c>
      <c r="AF94" s="176">
        <v>0</v>
      </c>
      <c r="AG94" s="176">
        <v>34.880000000000003</v>
      </c>
      <c r="AH94" s="176">
        <v>0</v>
      </c>
      <c r="AI94" s="176">
        <v>13.64</v>
      </c>
      <c r="AJ94" s="176">
        <v>0</v>
      </c>
      <c r="AK94" s="176">
        <v>29.73</v>
      </c>
      <c r="AL94" s="176">
        <v>0</v>
      </c>
      <c r="AM94" s="176">
        <v>0</v>
      </c>
      <c r="AN94" s="176">
        <v>0</v>
      </c>
      <c r="AO94" s="176">
        <v>89.38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0.95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0.25</v>
      </c>
      <c r="E95" s="176">
        <v>0</v>
      </c>
      <c r="F95" s="176">
        <v>0</v>
      </c>
      <c r="G95" s="176">
        <v>0.41</v>
      </c>
      <c r="H95" s="176">
        <v>0</v>
      </c>
      <c r="I95" s="176">
        <v>0.38</v>
      </c>
      <c r="J95" s="176">
        <v>0.14000000000000001</v>
      </c>
      <c r="K95" s="176">
        <v>0</v>
      </c>
      <c r="L95" s="176">
        <v>0.02</v>
      </c>
      <c r="M95" s="176">
        <v>0.03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2.58</v>
      </c>
      <c r="AD95" s="176">
        <v>0</v>
      </c>
      <c r="AE95" s="176">
        <v>0</v>
      </c>
      <c r="AF95" s="176">
        <v>0</v>
      </c>
      <c r="AG95" s="176">
        <v>34.880000000000003</v>
      </c>
      <c r="AH95" s="176">
        <v>0</v>
      </c>
      <c r="AI95" s="176">
        <v>13.64</v>
      </c>
      <c r="AJ95" s="176">
        <v>0</v>
      </c>
      <c r="AK95" s="176">
        <v>29.73</v>
      </c>
      <c r="AL95" s="176">
        <v>0</v>
      </c>
      <c r="AM95" s="176">
        <v>0</v>
      </c>
      <c r="AN95" s="176">
        <v>0</v>
      </c>
      <c r="AO95" s="176">
        <v>89.38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0.94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0.25</v>
      </c>
      <c r="E96" s="176">
        <v>0</v>
      </c>
      <c r="F96" s="176">
        <v>0</v>
      </c>
      <c r="G96" s="176">
        <v>0.41</v>
      </c>
      <c r="H96" s="176">
        <v>0</v>
      </c>
      <c r="I96" s="176">
        <v>0.38</v>
      </c>
      <c r="J96" s="176">
        <v>0.14000000000000001</v>
      </c>
      <c r="K96" s="176">
        <v>0</v>
      </c>
      <c r="L96" s="176">
        <v>0.02</v>
      </c>
      <c r="M96" s="176">
        <v>0.03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2.58</v>
      </c>
      <c r="AD96" s="176">
        <v>0</v>
      </c>
      <c r="AE96" s="176">
        <v>0</v>
      </c>
      <c r="AF96" s="176">
        <v>0</v>
      </c>
      <c r="AG96" s="176">
        <v>34.880000000000003</v>
      </c>
      <c r="AH96" s="176">
        <v>0</v>
      </c>
      <c r="AI96" s="176">
        <v>13.64</v>
      </c>
      <c r="AJ96" s="176">
        <v>0</v>
      </c>
      <c r="AK96" s="176">
        <v>29.73</v>
      </c>
      <c r="AL96" s="176">
        <v>0</v>
      </c>
      <c r="AM96" s="176">
        <v>0</v>
      </c>
      <c r="AN96" s="176">
        <v>0</v>
      </c>
      <c r="AO96" s="176">
        <v>89.38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0.94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0.25</v>
      </c>
      <c r="E97" s="176">
        <v>0</v>
      </c>
      <c r="F97" s="176">
        <v>0</v>
      </c>
      <c r="G97" s="176">
        <v>0.41</v>
      </c>
      <c r="H97" s="176">
        <v>0</v>
      </c>
      <c r="I97" s="176">
        <v>0.38</v>
      </c>
      <c r="J97" s="176">
        <v>0.14000000000000001</v>
      </c>
      <c r="K97" s="176">
        <v>0</v>
      </c>
      <c r="L97" s="176">
        <v>0.02</v>
      </c>
      <c r="M97" s="176">
        <v>0.03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2.58</v>
      </c>
      <c r="AD97" s="176">
        <v>0</v>
      </c>
      <c r="AE97" s="176">
        <v>0</v>
      </c>
      <c r="AF97" s="176">
        <v>0</v>
      </c>
      <c r="AG97" s="176">
        <v>34.880000000000003</v>
      </c>
      <c r="AH97" s="176">
        <v>0</v>
      </c>
      <c r="AI97" s="176">
        <v>13.64</v>
      </c>
      <c r="AJ97" s="176">
        <v>0</v>
      </c>
      <c r="AK97" s="176">
        <v>29.73</v>
      </c>
      <c r="AL97" s="176">
        <v>0</v>
      </c>
      <c r="AM97" s="176">
        <v>0</v>
      </c>
      <c r="AN97" s="176">
        <v>0</v>
      </c>
      <c r="AO97" s="176">
        <v>89.38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0.94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0.25</v>
      </c>
      <c r="E98" s="176">
        <v>0</v>
      </c>
      <c r="F98" s="176">
        <v>0</v>
      </c>
      <c r="G98" s="176">
        <v>0.41</v>
      </c>
      <c r="H98" s="176">
        <v>0</v>
      </c>
      <c r="I98" s="176">
        <v>0.38</v>
      </c>
      <c r="J98" s="176">
        <v>0.14000000000000001</v>
      </c>
      <c r="K98" s="176">
        <v>0</v>
      </c>
      <c r="L98" s="176">
        <v>0.02</v>
      </c>
      <c r="M98" s="176">
        <v>0.03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2.58</v>
      </c>
      <c r="AD98" s="176">
        <v>0</v>
      </c>
      <c r="AE98" s="176">
        <v>0</v>
      </c>
      <c r="AF98" s="176">
        <v>0</v>
      </c>
      <c r="AG98" s="176">
        <v>34.880000000000003</v>
      </c>
      <c r="AH98" s="176">
        <v>0</v>
      </c>
      <c r="AI98" s="176">
        <v>13.64</v>
      </c>
      <c r="AJ98" s="176">
        <v>0</v>
      </c>
      <c r="AK98" s="176">
        <v>29.73</v>
      </c>
      <c r="AL98" s="176">
        <v>0</v>
      </c>
      <c r="AM98" s="176">
        <v>0</v>
      </c>
      <c r="AN98" s="176">
        <v>0</v>
      </c>
      <c r="AO98" s="176">
        <v>89.38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0.94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5.9100000000000003E-3</v>
      </c>
      <c r="E99">
        <f t="shared" si="0"/>
        <v>0</v>
      </c>
      <c r="F99">
        <f t="shared" si="0"/>
        <v>0</v>
      </c>
      <c r="G99">
        <f t="shared" si="0"/>
        <v>9.6299999999999754E-3</v>
      </c>
      <c r="H99">
        <f t="shared" si="0"/>
        <v>0</v>
      </c>
      <c r="I99">
        <f t="shared" si="0"/>
        <v>5.6499999999999996E-3</v>
      </c>
      <c r="J99">
        <f t="shared" si="0"/>
        <v>3.2550000000000027E-3</v>
      </c>
      <c r="K99">
        <f t="shared" si="0"/>
        <v>0</v>
      </c>
      <c r="L99">
        <f t="shared" si="0"/>
        <v>2.0000000000000009E-4</v>
      </c>
      <c r="M99">
        <f t="shared" si="0"/>
        <v>3.825000000000003E-4</v>
      </c>
      <c r="N99">
        <f t="shared" si="0"/>
        <v>0</v>
      </c>
      <c r="O99">
        <f t="shared" si="0"/>
        <v>0</v>
      </c>
      <c r="P99">
        <f t="shared" si="0"/>
        <v>1.7500000000000002E-5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6.0357500000000168E-2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0.83151999999999959</v>
      </c>
      <c r="AH99">
        <f t="shared" si="0"/>
        <v>0</v>
      </c>
      <c r="AI99">
        <f t="shared" si="0"/>
        <v>0.32736000000000032</v>
      </c>
      <c r="AJ99">
        <f t="shared" si="0"/>
        <v>0</v>
      </c>
      <c r="AK99">
        <f t="shared" si="0"/>
        <v>0.71352000000000038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1.8000000000000009E-4</v>
      </c>
      <c r="AS99">
        <f t="shared" si="0"/>
        <v>0</v>
      </c>
      <c r="AT99">
        <f t="shared" si="0"/>
        <v>0</v>
      </c>
      <c r="AU99">
        <f t="shared" si="0"/>
        <v>2.0909999999999974E-2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11.27</v>
      </c>
      <c r="E3" s="176">
        <v>0</v>
      </c>
      <c r="F3" s="176">
        <v>0</v>
      </c>
      <c r="G3" s="176">
        <v>20.16</v>
      </c>
      <c r="H3" s="176">
        <v>0</v>
      </c>
      <c r="I3" s="176">
        <v>0</v>
      </c>
      <c r="J3" s="176">
        <v>6.39</v>
      </c>
      <c r="K3" s="176">
        <v>9.41</v>
      </c>
      <c r="L3" s="176">
        <v>374.66</v>
      </c>
      <c r="M3" s="176">
        <v>0.9</v>
      </c>
      <c r="N3" s="176">
        <v>1.1599999999999999</v>
      </c>
      <c r="O3" s="176">
        <v>0</v>
      </c>
      <c r="P3" s="176">
        <v>1.37</v>
      </c>
      <c r="Q3" s="176">
        <v>4.63</v>
      </c>
      <c r="R3" s="176">
        <v>0.42</v>
      </c>
      <c r="S3" s="176">
        <v>6.16</v>
      </c>
      <c r="T3" s="176">
        <v>0</v>
      </c>
      <c r="U3" s="176">
        <v>2.0099999999999998</v>
      </c>
      <c r="V3" s="176">
        <v>0.21</v>
      </c>
      <c r="W3" s="176">
        <v>0</v>
      </c>
      <c r="X3" s="176">
        <v>1.45</v>
      </c>
      <c r="Y3" s="176">
        <v>0</v>
      </c>
      <c r="Z3" s="176">
        <v>2.4900000000000002</v>
      </c>
      <c r="AA3" s="176">
        <v>0.8</v>
      </c>
      <c r="AB3" s="176">
        <v>0</v>
      </c>
      <c r="AC3" s="176">
        <v>13.92</v>
      </c>
      <c r="AD3" s="176">
        <v>0</v>
      </c>
      <c r="AE3" s="176">
        <v>0</v>
      </c>
      <c r="AF3" s="176">
        <v>0</v>
      </c>
      <c r="AG3" s="176">
        <v>22.09</v>
      </c>
      <c r="AH3" s="176">
        <v>0</v>
      </c>
      <c r="AI3" s="176">
        <v>8.68</v>
      </c>
      <c r="AJ3" s="176">
        <v>0</v>
      </c>
      <c r="AK3" s="176">
        <v>88.64</v>
      </c>
      <c r="AL3" s="176">
        <v>0</v>
      </c>
      <c r="AM3" s="176">
        <v>0</v>
      </c>
      <c r="AN3" s="176">
        <v>0</v>
      </c>
      <c r="AO3" s="176">
        <v>266.45999999999998</v>
      </c>
      <c r="AP3" s="176">
        <v>0</v>
      </c>
      <c r="AQ3" s="176">
        <v>0</v>
      </c>
      <c r="AR3" s="176">
        <v>1.61</v>
      </c>
      <c r="AS3" s="176">
        <v>0</v>
      </c>
      <c r="AT3" s="176">
        <v>18.5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11.27</v>
      </c>
      <c r="E4" s="176">
        <v>0</v>
      </c>
      <c r="F4" s="176">
        <v>0</v>
      </c>
      <c r="G4" s="176">
        <v>20.16</v>
      </c>
      <c r="H4" s="176">
        <v>0</v>
      </c>
      <c r="I4" s="176">
        <v>0</v>
      </c>
      <c r="J4" s="176">
        <v>6.39</v>
      </c>
      <c r="K4" s="176">
        <v>9.41</v>
      </c>
      <c r="L4" s="176">
        <v>374.66</v>
      </c>
      <c r="M4" s="176">
        <v>0.9</v>
      </c>
      <c r="N4" s="176">
        <v>1.1599999999999999</v>
      </c>
      <c r="O4" s="176">
        <v>0</v>
      </c>
      <c r="P4" s="176">
        <v>1.37</v>
      </c>
      <c r="Q4" s="176">
        <v>4.63</v>
      </c>
      <c r="R4" s="176">
        <v>0.42</v>
      </c>
      <c r="S4" s="176">
        <v>6.16</v>
      </c>
      <c r="T4" s="176">
        <v>0</v>
      </c>
      <c r="U4" s="176">
        <v>2.0099999999999998</v>
      </c>
      <c r="V4" s="176">
        <v>0.21</v>
      </c>
      <c r="W4" s="176">
        <v>0</v>
      </c>
      <c r="X4" s="176">
        <v>1.45</v>
      </c>
      <c r="Y4" s="176">
        <v>0</v>
      </c>
      <c r="Z4" s="176">
        <v>2.4900000000000002</v>
      </c>
      <c r="AA4" s="176">
        <v>0.8</v>
      </c>
      <c r="AB4" s="176">
        <v>0</v>
      </c>
      <c r="AC4" s="176">
        <v>13.92</v>
      </c>
      <c r="AD4" s="176">
        <v>0</v>
      </c>
      <c r="AE4" s="176">
        <v>0</v>
      </c>
      <c r="AF4" s="176">
        <v>0</v>
      </c>
      <c r="AG4" s="176">
        <v>22.09</v>
      </c>
      <c r="AH4" s="176">
        <v>0</v>
      </c>
      <c r="AI4" s="176">
        <v>8.68</v>
      </c>
      <c r="AJ4" s="176">
        <v>0</v>
      </c>
      <c r="AK4" s="176">
        <v>88.64</v>
      </c>
      <c r="AL4" s="176">
        <v>0</v>
      </c>
      <c r="AM4" s="176">
        <v>0</v>
      </c>
      <c r="AN4" s="176">
        <v>0</v>
      </c>
      <c r="AO4" s="176">
        <v>266.45999999999998</v>
      </c>
      <c r="AP4" s="176">
        <v>0</v>
      </c>
      <c r="AQ4" s="176">
        <v>0</v>
      </c>
      <c r="AR4" s="176">
        <v>1.61</v>
      </c>
      <c r="AS4" s="176">
        <v>0</v>
      </c>
      <c r="AT4" s="176">
        <v>18.5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11.27</v>
      </c>
      <c r="E5" s="176">
        <v>0</v>
      </c>
      <c r="F5" s="176">
        <v>0</v>
      </c>
      <c r="G5" s="176">
        <v>20.16</v>
      </c>
      <c r="H5" s="176">
        <v>0</v>
      </c>
      <c r="I5" s="176">
        <v>0</v>
      </c>
      <c r="J5" s="176">
        <v>6.39</v>
      </c>
      <c r="K5" s="176">
        <v>4.83</v>
      </c>
      <c r="L5" s="176">
        <v>373.25</v>
      </c>
      <c r="M5" s="176">
        <v>1.78</v>
      </c>
      <c r="N5" s="176">
        <v>2.2799999999999998</v>
      </c>
      <c r="O5" s="176">
        <v>0</v>
      </c>
      <c r="P5" s="176">
        <v>1.37</v>
      </c>
      <c r="Q5" s="176">
        <v>3.06</v>
      </c>
      <c r="R5" s="176">
        <v>0.82</v>
      </c>
      <c r="S5" s="176">
        <v>3.91</v>
      </c>
      <c r="T5" s="176">
        <v>0</v>
      </c>
      <c r="U5" s="176">
        <v>2.0099999999999998</v>
      </c>
      <c r="V5" s="176">
        <v>0.4</v>
      </c>
      <c r="W5" s="176">
        <v>0.42</v>
      </c>
      <c r="X5" s="176">
        <v>2.85</v>
      </c>
      <c r="Y5" s="176">
        <v>0</v>
      </c>
      <c r="Z5" s="176">
        <v>4.1100000000000003</v>
      </c>
      <c r="AA5" s="176">
        <v>17.170000000000002</v>
      </c>
      <c r="AB5" s="176">
        <v>0</v>
      </c>
      <c r="AC5" s="176">
        <v>13.92</v>
      </c>
      <c r="AD5" s="176">
        <v>0</v>
      </c>
      <c r="AE5" s="176">
        <v>0</v>
      </c>
      <c r="AF5" s="176">
        <v>0</v>
      </c>
      <c r="AG5" s="176">
        <v>22.09</v>
      </c>
      <c r="AH5" s="176">
        <v>0</v>
      </c>
      <c r="AI5" s="176">
        <v>8.68</v>
      </c>
      <c r="AJ5" s="176">
        <v>0</v>
      </c>
      <c r="AK5" s="176">
        <v>88.64</v>
      </c>
      <c r="AL5" s="176">
        <v>0</v>
      </c>
      <c r="AM5" s="176">
        <v>0</v>
      </c>
      <c r="AN5" s="176">
        <v>0</v>
      </c>
      <c r="AO5" s="176">
        <v>266.45999999999998</v>
      </c>
      <c r="AP5" s="176">
        <v>0</v>
      </c>
      <c r="AQ5" s="176">
        <v>0</v>
      </c>
      <c r="AR5" s="176">
        <v>1.61</v>
      </c>
      <c r="AS5" s="176">
        <v>0</v>
      </c>
      <c r="AT5" s="176">
        <v>18.5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11.27</v>
      </c>
      <c r="E6" s="176">
        <v>0</v>
      </c>
      <c r="F6" s="176">
        <v>0</v>
      </c>
      <c r="G6" s="176">
        <v>20.16</v>
      </c>
      <c r="H6" s="176">
        <v>0</v>
      </c>
      <c r="I6" s="176">
        <v>0</v>
      </c>
      <c r="J6" s="176">
        <v>6.39</v>
      </c>
      <c r="K6" s="176">
        <v>4.83</v>
      </c>
      <c r="L6" s="176">
        <v>373.25</v>
      </c>
      <c r="M6" s="176">
        <v>1.78</v>
      </c>
      <c r="N6" s="176">
        <v>2.2799999999999998</v>
      </c>
      <c r="O6" s="176">
        <v>0</v>
      </c>
      <c r="P6" s="176">
        <v>1.37</v>
      </c>
      <c r="Q6" s="176">
        <v>3.06</v>
      </c>
      <c r="R6" s="176">
        <v>0.82</v>
      </c>
      <c r="S6" s="176">
        <v>3.91</v>
      </c>
      <c r="T6" s="176">
        <v>0</v>
      </c>
      <c r="U6" s="176">
        <v>2.0099999999999998</v>
      </c>
      <c r="V6" s="176">
        <v>0.4</v>
      </c>
      <c r="W6" s="176">
        <v>0.42</v>
      </c>
      <c r="X6" s="176">
        <v>2.85</v>
      </c>
      <c r="Y6" s="176">
        <v>0</v>
      </c>
      <c r="Z6" s="176">
        <v>4.1100000000000003</v>
      </c>
      <c r="AA6" s="176">
        <v>17.170000000000002</v>
      </c>
      <c r="AB6" s="176">
        <v>0</v>
      </c>
      <c r="AC6" s="176">
        <v>13.92</v>
      </c>
      <c r="AD6" s="176">
        <v>0</v>
      </c>
      <c r="AE6" s="176">
        <v>0</v>
      </c>
      <c r="AF6" s="176">
        <v>0</v>
      </c>
      <c r="AG6" s="176">
        <v>22.09</v>
      </c>
      <c r="AH6" s="176">
        <v>0</v>
      </c>
      <c r="AI6" s="176">
        <v>8.68</v>
      </c>
      <c r="AJ6" s="176">
        <v>0</v>
      </c>
      <c r="AK6" s="176">
        <v>88.64</v>
      </c>
      <c r="AL6" s="176">
        <v>0</v>
      </c>
      <c r="AM6" s="176">
        <v>0</v>
      </c>
      <c r="AN6" s="176">
        <v>0</v>
      </c>
      <c r="AO6" s="176">
        <v>266.45999999999998</v>
      </c>
      <c r="AP6" s="176">
        <v>0</v>
      </c>
      <c r="AQ6" s="176">
        <v>0</v>
      </c>
      <c r="AR6" s="176">
        <v>1.61</v>
      </c>
      <c r="AS6" s="176">
        <v>0</v>
      </c>
      <c r="AT6" s="176">
        <v>18.5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11.27</v>
      </c>
      <c r="E7" s="176">
        <v>0</v>
      </c>
      <c r="F7" s="176">
        <v>0</v>
      </c>
      <c r="G7" s="176">
        <v>20.16</v>
      </c>
      <c r="H7" s="176">
        <v>0</v>
      </c>
      <c r="I7" s="176">
        <v>0</v>
      </c>
      <c r="J7" s="176">
        <v>6.39</v>
      </c>
      <c r="K7" s="176">
        <v>4.83</v>
      </c>
      <c r="L7" s="176">
        <v>371.73</v>
      </c>
      <c r="M7" s="176">
        <v>1.17</v>
      </c>
      <c r="N7" s="176">
        <v>1.1599999999999999</v>
      </c>
      <c r="O7" s="176">
        <v>0</v>
      </c>
      <c r="P7" s="176">
        <v>1.37</v>
      </c>
      <c r="Q7" s="176">
        <v>3.06</v>
      </c>
      <c r="R7" s="176">
        <v>6.36</v>
      </c>
      <c r="S7" s="176">
        <v>3.9</v>
      </c>
      <c r="T7" s="176">
        <v>0</v>
      </c>
      <c r="U7" s="176">
        <v>2.0099999999999998</v>
      </c>
      <c r="V7" s="176">
        <v>5.8</v>
      </c>
      <c r="W7" s="176">
        <v>12.06</v>
      </c>
      <c r="X7" s="176">
        <v>35.57</v>
      </c>
      <c r="Y7" s="176">
        <v>0</v>
      </c>
      <c r="Z7" s="176">
        <v>26.58</v>
      </c>
      <c r="AA7" s="176">
        <v>17.170000000000002</v>
      </c>
      <c r="AB7" s="176">
        <v>0</v>
      </c>
      <c r="AC7" s="176">
        <v>17.11</v>
      </c>
      <c r="AD7" s="176">
        <v>0</v>
      </c>
      <c r="AE7" s="176">
        <v>0</v>
      </c>
      <c r="AF7" s="176">
        <v>0</v>
      </c>
      <c r="AG7" s="176">
        <v>25.49</v>
      </c>
      <c r="AH7" s="176">
        <v>0</v>
      </c>
      <c r="AI7" s="176">
        <v>8.68</v>
      </c>
      <c r="AJ7" s="176">
        <v>0</v>
      </c>
      <c r="AK7" s="176">
        <v>88.64</v>
      </c>
      <c r="AL7" s="176">
        <v>0</v>
      </c>
      <c r="AM7" s="176">
        <v>0</v>
      </c>
      <c r="AN7" s="176">
        <v>0</v>
      </c>
      <c r="AO7" s="176">
        <v>266.45999999999998</v>
      </c>
      <c r="AP7" s="176">
        <v>0</v>
      </c>
      <c r="AQ7" s="176">
        <v>0</v>
      </c>
      <c r="AR7" s="176">
        <v>1.61</v>
      </c>
      <c r="AS7" s="176">
        <v>0</v>
      </c>
      <c r="AT7" s="176">
        <v>18.5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11.27</v>
      </c>
      <c r="E8" s="176">
        <v>0</v>
      </c>
      <c r="F8" s="176">
        <v>0</v>
      </c>
      <c r="G8" s="176">
        <v>20.16</v>
      </c>
      <c r="H8" s="176">
        <v>0</v>
      </c>
      <c r="I8" s="176">
        <v>0</v>
      </c>
      <c r="J8" s="176">
        <v>6.39</v>
      </c>
      <c r="K8" s="176">
        <v>4.83</v>
      </c>
      <c r="L8" s="176">
        <v>371.73</v>
      </c>
      <c r="M8" s="176">
        <v>0.9</v>
      </c>
      <c r="N8" s="176">
        <v>1.1599999999999999</v>
      </c>
      <c r="O8" s="176">
        <v>0</v>
      </c>
      <c r="P8" s="176">
        <v>1.37</v>
      </c>
      <c r="Q8" s="176">
        <v>3.06</v>
      </c>
      <c r="R8" s="176">
        <v>6.36</v>
      </c>
      <c r="S8" s="176">
        <v>3.9</v>
      </c>
      <c r="T8" s="176">
        <v>0</v>
      </c>
      <c r="U8" s="176">
        <v>2.0099999999999998</v>
      </c>
      <c r="V8" s="176">
        <v>6.36</v>
      </c>
      <c r="W8" s="176">
        <v>12.06</v>
      </c>
      <c r="X8" s="176">
        <v>35.57</v>
      </c>
      <c r="Y8" s="176">
        <v>0</v>
      </c>
      <c r="Z8" s="176">
        <v>42.06</v>
      </c>
      <c r="AA8" s="176">
        <v>17.170000000000002</v>
      </c>
      <c r="AB8" s="176">
        <v>0</v>
      </c>
      <c r="AC8" s="176">
        <v>17.11</v>
      </c>
      <c r="AD8" s="176">
        <v>0</v>
      </c>
      <c r="AE8" s="176">
        <v>0</v>
      </c>
      <c r="AF8" s="176">
        <v>0</v>
      </c>
      <c r="AG8" s="176">
        <v>25.49</v>
      </c>
      <c r="AH8" s="176">
        <v>0</v>
      </c>
      <c r="AI8" s="176">
        <v>8.68</v>
      </c>
      <c r="AJ8" s="176">
        <v>0</v>
      </c>
      <c r="AK8" s="176">
        <v>88.64</v>
      </c>
      <c r="AL8" s="176">
        <v>0</v>
      </c>
      <c r="AM8" s="176">
        <v>0</v>
      </c>
      <c r="AN8" s="176">
        <v>0</v>
      </c>
      <c r="AO8" s="176">
        <v>266.45999999999998</v>
      </c>
      <c r="AP8" s="176">
        <v>0</v>
      </c>
      <c r="AQ8" s="176">
        <v>0</v>
      </c>
      <c r="AR8" s="176">
        <v>1.61</v>
      </c>
      <c r="AS8" s="176">
        <v>0</v>
      </c>
      <c r="AT8" s="176">
        <v>18.5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11.27</v>
      </c>
      <c r="E9" s="176">
        <v>0</v>
      </c>
      <c r="F9" s="176">
        <v>0</v>
      </c>
      <c r="G9" s="176">
        <v>20.16</v>
      </c>
      <c r="H9" s="176">
        <v>0</v>
      </c>
      <c r="I9" s="176">
        <v>0</v>
      </c>
      <c r="J9" s="176">
        <v>6.39</v>
      </c>
      <c r="K9" s="176">
        <v>4.83</v>
      </c>
      <c r="L9" s="176">
        <v>371.73</v>
      </c>
      <c r="M9" s="176">
        <v>0.9</v>
      </c>
      <c r="N9" s="176">
        <v>1.1599999999999999</v>
      </c>
      <c r="O9" s="176">
        <v>0</v>
      </c>
      <c r="P9" s="176">
        <v>1.37</v>
      </c>
      <c r="Q9" s="176">
        <v>3.06</v>
      </c>
      <c r="R9" s="176">
        <v>6.36</v>
      </c>
      <c r="S9" s="176">
        <v>3.9</v>
      </c>
      <c r="T9" s="176">
        <v>0</v>
      </c>
      <c r="U9" s="176">
        <v>2.0099999999999998</v>
      </c>
      <c r="V9" s="176">
        <v>6.36</v>
      </c>
      <c r="W9" s="176">
        <v>12.06</v>
      </c>
      <c r="X9" s="176">
        <v>35.57</v>
      </c>
      <c r="Y9" s="176">
        <v>0</v>
      </c>
      <c r="Z9" s="176">
        <v>48.65</v>
      </c>
      <c r="AA9" s="176">
        <v>17.170000000000002</v>
      </c>
      <c r="AB9" s="176">
        <v>0</v>
      </c>
      <c r="AC9" s="176">
        <v>13.92</v>
      </c>
      <c r="AD9" s="176">
        <v>0</v>
      </c>
      <c r="AE9" s="176">
        <v>0</v>
      </c>
      <c r="AF9" s="176">
        <v>0</v>
      </c>
      <c r="AG9" s="176">
        <v>22.09</v>
      </c>
      <c r="AH9" s="176">
        <v>0</v>
      </c>
      <c r="AI9" s="176">
        <v>8.68</v>
      </c>
      <c r="AJ9" s="176">
        <v>0</v>
      </c>
      <c r="AK9" s="176">
        <v>88.64</v>
      </c>
      <c r="AL9" s="176">
        <v>0</v>
      </c>
      <c r="AM9" s="176">
        <v>0</v>
      </c>
      <c r="AN9" s="176">
        <v>0</v>
      </c>
      <c r="AO9" s="176">
        <v>266.45999999999998</v>
      </c>
      <c r="AP9" s="176">
        <v>0</v>
      </c>
      <c r="AQ9" s="176">
        <v>0</v>
      </c>
      <c r="AR9" s="176">
        <v>1.61</v>
      </c>
      <c r="AS9" s="176">
        <v>0</v>
      </c>
      <c r="AT9" s="176">
        <v>18.5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11.27</v>
      </c>
      <c r="E10" s="176">
        <v>0</v>
      </c>
      <c r="F10" s="176">
        <v>0</v>
      </c>
      <c r="G10" s="176">
        <v>20.16</v>
      </c>
      <c r="H10" s="176">
        <v>0</v>
      </c>
      <c r="I10" s="176">
        <v>0</v>
      </c>
      <c r="J10" s="176">
        <v>6.39</v>
      </c>
      <c r="K10" s="176">
        <v>4.83</v>
      </c>
      <c r="L10" s="176">
        <v>371.73</v>
      </c>
      <c r="M10" s="176">
        <v>0.9</v>
      </c>
      <c r="N10" s="176">
        <v>1.1599999999999999</v>
      </c>
      <c r="O10" s="176">
        <v>0</v>
      </c>
      <c r="P10" s="176">
        <v>1.37</v>
      </c>
      <c r="Q10" s="176">
        <v>3.06</v>
      </c>
      <c r="R10" s="176">
        <v>6.36</v>
      </c>
      <c r="S10" s="176">
        <v>3.9</v>
      </c>
      <c r="T10" s="176">
        <v>0</v>
      </c>
      <c r="U10" s="176">
        <v>2.0099999999999998</v>
      </c>
      <c r="V10" s="176">
        <v>6.36</v>
      </c>
      <c r="W10" s="176">
        <v>12.06</v>
      </c>
      <c r="X10" s="176">
        <v>35.57</v>
      </c>
      <c r="Y10" s="176">
        <v>0</v>
      </c>
      <c r="Z10" s="176">
        <v>48.65</v>
      </c>
      <c r="AA10" s="176">
        <v>17.170000000000002</v>
      </c>
      <c r="AB10" s="176">
        <v>0</v>
      </c>
      <c r="AC10" s="176">
        <v>13.92</v>
      </c>
      <c r="AD10" s="176">
        <v>0</v>
      </c>
      <c r="AE10" s="176">
        <v>0</v>
      </c>
      <c r="AF10" s="176">
        <v>0</v>
      </c>
      <c r="AG10" s="176">
        <v>22.09</v>
      </c>
      <c r="AH10" s="176">
        <v>0</v>
      </c>
      <c r="AI10" s="176">
        <v>8.68</v>
      </c>
      <c r="AJ10" s="176">
        <v>0</v>
      </c>
      <c r="AK10" s="176">
        <v>88.64</v>
      </c>
      <c r="AL10" s="176">
        <v>0</v>
      </c>
      <c r="AM10" s="176">
        <v>0</v>
      </c>
      <c r="AN10" s="176">
        <v>0</v>
      </c>
      <c r="AO10" s="176">
        <v>266.45999999999998</v>
      </c>
      <c r="AP10" s="176">
        <v>0</v>
      </c>
      <c r="AQ10" s="176">
        <v>0</v>
      </c>
      <c r="AR10" s="176">
        <v>1.61</v>
      </c>
      <c r="AS10" s="176">
        <v>0</v>
      </c>
      <c r="AT10" s="176">
        <v>18.5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11.27</v>
      </c>
      <c r="E11" s="176">
        <v>0</v>
      </c>
      <c r="F11" s="176">
        <v>0</v>
      </c>
      <c r="G11" s="176">
        <v>20.16</v>
      </c>
      <c r="H11" s="176">
        <v>0</v>
      </c>
      <c r="I11" s="176">
        <v>0</v>
      </c>
      <c r="J11" s="176">
        <v>6.39</v>
      </c>
      <c r="K11" s="176">
        <v>4.83</v>
      </c>
      <c r="L11" s="176">
        <v>371.73</v>
      </c>
      <c r="M11" s="176">
        <v>0.9</v>
      </c>
      <c r="N11" s="176">
        <v>1.1599999999999999</v>
      </c>
      <c r="O11" s="176">
        <v>0</v>
      </c>
      <c r="P11" s="176">
        <v>1.37</v>
      </c>
      <c r="Q11" s="176">
        <v>3.06</v>
      </c>
      <c r="R11" s="176">
        <v>6.36</v>
      </c>
      <c r="S11" s="176">
        <v>3.9</v>
      </c>
      <c r="T11" s="176">
        <v>0</v>
      </c>
      <c r="U11" s="176">
        <v>2.0099999999999998</v>
      </c>
      <c r="V11" s="176">
        <v>6.36</v>
      </c>
      <c r="W11" s="176">
        <v>12.06</v>
      </c>
      <c r="X11" s="176">
        <v>35.57</v>
      </c>
      <c r="Y11" s="176">
        <v>0</v>
      </c>
      <c r="Z11" s="176">
        <v>48.65</v>
      </c>
      <c r="AA11" s="176">
        <v>17.170000000000002</v>
      </c>
      <c r="AB11" s="176">
        <v>0</v>
      </c>
      <c r="AC11" s="176">
        <v>13.92</v>
      </c>
      <c r="AD11" s="176">
        <v>0</v>
      </c>
      <c r="AE11" s="176">
        <v>0</v>
      </c>
      <c r="AF11" s="176">
        <v>0</v>
      </c>
      <c r="AG11" s="176">
        <v>22.09</v>
      </c>
      <c r="AH11" s="176">
        <v>0</v>
      </c>
      <c r="AI11" s="176">
        <v>8.68</v>
      </c>
      <c r="AJ11" s="176">
        <v>0</v>
      </c>
      <c r="AK11" s="176">
        <v>88.64</v>
      </c>
      <c r="AL11" s="176">
        <v>0</v>
      </c>
      <c r="AM11" s="176">
        <v>0</v>
      </c>
      <c r="AN11" s="176">
        <v>0</v>
      </c>
      <c r="AO11" s="176">
        <v>266.45999999999998</v>
      </c>
      <c r="AP11" s="176">
        <v>0</v>
      </c>
      <c r="AQ11" s="176">
        <v>0</v>
      </c>
      <c r="AR11" s="176">
        <v>1.61</v>
      </c>
      <c r="AS11" s="176">
        <v>0</v>
      </c>
      <c r="AT11" s="176">
        <v>18.5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11.27</v>
      </c>
      <c r="E12" s="176">
        <v>0</v>
      </c>
      <c r="F12" s="176">
        <v>0</v>
      </c>
      <c r="G12" s="176">
        <v>20.16</v>
      </c>
      <c r="H12" s="176">
        <v>0</v>
      </c>
      <c r="I12" s="176">
        <v>0</v>
      </c>
      <c r="J12" s="176">
        <v>6.39</v>
      </c>
      <c r="K12" s="176">
        <v>4.83</v>
      </c>
      <c r="L12" s="176">
        <v>371.73</v>
      </c>
      <c r="M12" s="176">
        <v>0.9</v>
      </c>
      <c r="N12" s="176">
        <v>1.1599999999999999</v>
      </c>
      <c r="O12" s="176">
        <v>0</v>
      </c>
      <c r="P12" s="176">
        <v>1.37</v>
      </c>
      <c r="Q12" s="176">
        <v>3.06</v>
      </c>
      <c r="R12" s="176">
        <v>6.36</v>
      </c>
      <c r="S12" s="176">
        <v>3.9</v>
      </c>
      <c r="T12" s="176">
        <v>0</v>
      </c>
      <c r="U12" s="176">
        <v>2.0099999999999998</v>
      </c>
      <c r="V12" s="176">
        <v>6.36</v>
      </c>
      <c r="W12" s="176">
        <v>12.06</v>
      </c>
      <c r="X12" s="176">
        <v>35.57</v>
      </c>
      <c r="Y12" s="176">
        <v>0</v>
      </c>
      <c r="Z12" s="176">
        <v>48.65</v>
      </c>
      <c r="AA12" s="176">
        <v>17.170000000000002</v>
      </c>
      <c r="AB12" s="176">
        <v>0</v>
      </c>
      <c r="AC12" s="176">
        <v>13.92</v>
      </c>
      <c r="AD12" s="176">
        <v>0</v>
      </c>
      <c r="AE12" s="176">
        <v>0</v>
      </c>
      <c r="AF12" s="176">
        <v>0</v>
      </c>
      <c r="AG12" s="176">
        <v>22.09</v>
      </c>
      <c r="AH12" s="176">
        <v>0</v>
      </c>
      <c r="AI12" s="176">
        <v>8.68</v>
      </c>
      <c r="AJ12" s="176">
        <v>0</v>
      </c>
      <c r="AK12" s="176">
        <v>88.64</v>
      </c>
      <c r="AL12" s="176">
        <v>0</v>
      </c>
      <c r="AM12" s="176">
        <v>0</v>
      </c>
      <c r="AN12" s="176">
        <v>0</v>
      </c>
      <c r="AO12" s="176">
        <v>266.45999999999998</v>
      </c>
      <c r="AP12" s="176">
        <v>0</v>
      </c>
      <c r="AQ12" s="176">
        <v>0</v>
      </c>
      <c r="AR12" s="176">
        <v>1.61</v>
      </c>
      <c r="AS12" s="176">
        <v>0</v>
      </c>
      <c r="AT12" s="176">
        <v>18.5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11.27</v>
      </c>
      <c r="E13" s="176">
        <v>0</v>
      </c>
      <c r="F13" s="176">
        <v>0</v>
      </c>
      <c r="G13" s="176">
        <v>20.16</v>
      </c>
      <c r="H13" s="176">
        <v>0</v>
      </c>
      <c r="I13" s="176">
        <v>0</v>
      </c>
      <c r="J13" s="176">
        <v>6.39</v>
      </c>
      <c r="K13" s="176">
        <v>4.83</v>
      </c>
      <c r="L13" s="176">
        <v>371.73</v>
      </c>
      <c r="M13" s="176">
        <v>0.9</v>
      </c>
      <c r="N13" s="176">
        <v>1.1599999999999999</v>
      </c>
      <c r="O13" s="176">
        <v>0</v>
      </c>
      <c r="P13" s="176">
        <v>1.37</v>
      </c>
      <c r="Q13" s="176">
        <v>3.06</v>
      </c>
      <c r="R13" s="176">
        <v>6.36</v>
      </c>
      <c r="S13" s="176">
        <v>3.9</v>
      </c>
      <c r="T13" s="176">
        <v>0</v>
      </c>
      <c r="U13" s="176">
        <v>2.0099999999999998</v>
      </c>
      <c r="V13" s="176">
        <v>6.36</v>
      </c>
      <c r="W13" s="176">
        <v>12.06</v>
      </c>
      <c r="X13" s="176">
        <v>35.57</v>
      </c>
      <c r="Y13" s="176">
        <v>0</v>
      </c>
      <c r="Z13" s="176">
        <v>48.65</v>
      </c>
      <c r="AA13" s="176">
        <v>17.170000000000002</v>
      </c>
      <c r="AB13" s="176">
        <v>0</v>
      </c>
      <c r="AC13" s="176">
        <v>13.92</v>
      </c>
      <c r="AD13" s="176">
        <v>0</v>
      </c>
      <c r="AE13" s="176">
        <v>0</v>
      </c>
      <c r="AF13" s="176">
        <v>0</v>
      </c>
      <c r="AG13" s="176">
        <v>22.09</v>
      </c>
      <c r="AH13" s="176">
        <v>0</v>
      </c>
      <c r="AI13" s="176">
        <v>8.68</v>
      </c>
      <c r="AJ13" s="176">
        <v>0</v>
      </c>
      <c r="AK13" s="176">
        <v>88.64</v>
      </c>
      <c r="AL13" s="176">
        <v>0</v>
      </c>
      <c r="AM13" s="176">
        <v>0</v>
      </c>
      <c r="AN13" s="176">
        <v>0</v>
      </c>
      <c r="AO13" s="176">
        <v>266.45999999999998</v>
      </c>
      <c r="AP13" s="176">
        <v>0</v>
      </c>
      <c r="AQ13" s="176">
        <v>0</v>
      </c>
      <c r="AR13" s="176">
        <v>1.61</v>
      </c>
      <c r="AS13" s="176">
        <v>0</v>
      </c>
      <c r="AT13" s="176">
        <v>18.5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11.27</v>
      </c>
      <c r="E14" s="176">
        <v>0</v>
      </c>
      <c r="F14" s="176">
        <v>0</v>
      </c>
      <c r="G14" s="176">
        <v>20.16</v>
      </c>
      <c r="H14" s="176">
        <v>0</v>
      </c>
      <c r="I14" s="176">
        <v>0</v>
      </c>
      <c r="J14" s="176">
        <v>6.39</v>
      </c>
      <c r="K14" s="176">
        <v>4.83</v>
      </c>
      <c r="L14" s="176">
        <v>371.73</v>
      </c>
      <c r="M14" s="176">
        <v>18.43</v>
      </c>
      <c r="N14" s="176">
        <v>21.72</v>
      </c>
      <c r="O14" s="176">
        <v>0</v>
      </c>
      <c r="P14" s="176">
        <v>1.37</v>
      </c>
      <c r="Q14" s="176">
        <v>3.06</v>
      </c>
      <c r="R14" s="176">
        <v>6.36</v>
      </c>
      <c r="S14" s="176">
        <v>3.9</v>
      </c>
      <c r="T14" s="176">
        <v>0</v>
      </c>
      <c r="U14" s="176">
        <v>2.0099999999999998</v>
      </c>
      <c r="V14" s="176">
        <v>6.36</v>
      </c>
      <c r="W14" s="176">
        <v>12.06</v>
      </c>
      <c r="X14" s="176">
        <v>35.57</v>
      </c>
      <c r="Y14" s="176">
        <v>0</v>
      </c>
      <c r="Z14" s="176">
        <v>48.65</v>
      </c>
      <c r="AA14" s="176">
        <v>17.170000000000002</v>
      </c>
      <c r="AB14" s="176">
        <v>0</v>
      </c>
      <c r="AC14" s="176">
        <v>13.92</v>
      </c>
      <c r="AD14" s="176">
        <v>0</v>
      </c>
      <c r="AE14" s="176">
        <v>0</v>
      </c>
      <c r="AF14" s="176">
        <v>0</v>
      </c>
      <c r="AG14" s="176">
        <v>22.09</v>
      </c>
      <c r="AH14" s="176">
        <v>0</v>
      </c>
      <c r="AI14" s="176">
        <v>8.68</v>
      </c>
      <c r="AJ14" s="176">
        <v>0</v>
      </c>
      <c r="AK14" s="176">
        <v>88.64</v>
      </c>
      <c r="AL14" s="176">
        <v>0</v>
      </c>
      <c r="AM14" s="176">
        <v>0</v>
      </c>
      <c r="AN14" s="176">
        <v>0</v>
      </c>
      <c r="AO14" s="176">
        <v>266.45999999999998</v>
      </c>
      <c r="AP14" s="176">
        <v>0</v>
      </c>
      <c r="AQ14" s="176">
        <v>0</v>
      </c>
      <c r="AR14" s="176">
        <v>1.61</v>
      </c>
      <c r="AS14" s="176">
        <v>0</v>
      </c>
      <c r="AT14" s="176">
        <v>18.5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11.27</v>
      </c>
      <c r="E15" s="176">
        <v>0</v>
      </c>
      <c r="F15" s="176">
        <v>0</v>
      </c>
      <c r="G15" s="176">
        <v>20.16</v>
      </c>
      <c r="H15" s="176">
        <v>0</v>
      </c>
      <c r="I15" s="176">
        <v>0</v>
      </c>
      <c r="J15" s="176">
        <v>6.39</v>
      </c>
      <c r="K15" s="176">
        <v>4.83</v>
      </c>
      <c r="L15" s="176">
        <v>371.73</v>
      </c>
      <c r="M15" s="176">
        <v>18.54</v>
      </c>
      <c r="N15" s="176">
        <v>21.72</v>
      </c>
      <c r="O15" s="176">
        <v>0</v>
      </c>
      <c r="P15" s="176">
        <v>1.37</v>
      </c>
      <c r="Q15" s="176">
        <v>3.06</v>
      </c>
      <c r="R15" s="176">
        <v>6.36</v>
      </c>
      <c r="S15" s="176">
        <v>3.9</v>
      </c>
      <c r="T15" s="176">
        <v>0</v>
      </c>
      <c r="U15" s="176">
        <v>2.0099999999999998</v>
      </c>
      <c r="V15" s="176">
        <v>6.36</v>
      </c>
      <c r="W15" s="176">
        <v>12.06</v>
      </c>
      <c r="X15" s="176">
        <v>35.57</v>
      </c>
      <c r="Y15" s="176">
        <v>0</v>
      </c>
      <c r="Z15" s="176">
        <v>48.65</v>
      </c>
      <c r="AA15" s="176">
        <v>17.170000000000002</v>
      </c>
      <c r="AB15" s="176">
        <v>0</v>
      </c>
      <c r="AC15" s="176">
        <v>13.92</v>
      </c>
      <c r="AD15" s="176">
        <v>0</v>
      </c>
      <c r="AE15" s="176">
        <v>0</v>
      </c>
      <c r="AF15" s="176">
        <v>0</v>
      </c>
      <c r="AG15" s="176">
        <v>22.09</v>
      </c>
      <c r="AH15" s="176">
        <v>0</v>
      </c>
      <c r="AI15" s="176">
        <v>8.68</v>
      </c>
      <c r="AJ15" s="176">
        <v>0</v>
      </c>
      <c r="AK15" s="176">
        <v>88.64</v>
      </c>
      <c r="AL15" s="176">
        <v>0</v>
      </c>
      <c r="AM15" s="176">
        <v>0</v>
      </c>
      <c r="AN15" s="176">
        <v>0</v>
      </c>
      <c r="AO15" s="176">
        <v>266.45999999999998</v>
      </c>
      <c r="AP15" s="176">
        <v>0</v>
      </c>
      <c r="AQ15" s="176">
        <v>0</v>
      </c>
      <c r="AR15" s="176">
        <v>1.61</v>
      </c>
      <c r="AS15" s="176">
        <v>0</v>
      </c>
      <c r="AT15" s="176">
        <v>18.5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11.27</v>
      </c>
      <c r="E16" s="176">
        <v>0</v>
      </c>
      <c r="F16" s="176">
        <v>0</v>
      </c>
      <c r="G16" s="176">
        <v>20.16</v>
      </c>
      <c r="H16" s="176">
        <v>0</v>
      </c>
      <c r="I16" s="176">
        <v>0</v>
      </c>
      <c r="J16" s="176">
        <v>6.39</v>
      </c>
      <c r="K16" s="176">
        <v>4.83</v>
      </c>
      <c r="L16" s="176">
        <v>371.73</v>
      </c>
      <c r="M16" s="176">
        <v>18.54</v>
      </c>
      <c r="N16" s="176">
        <v>21.72</v>
      </c>
      <c r="O16" s="176">
        <v>0</v>
      </c>
      <c r="P16" s="176">
        <v>1.37</v>
      </c>
      <c r="Q16" s="176">
        <v>3.06</v>
      </c>
      <c r="R16" s="176">
        <v>6.36</v>
      </c>
      <c r="S16" s="176">
        <v>3.9</v>
      </c>
      <c r="T16" s="176">
        <v>0</v>
      </c>
      <c r="U16" s="176">
        <v>2.0099999999999998</v>
      </c>
      <c r="V16" s="176">
        <v>6.36</v>
      </c>
      <c r="W16" s="176">
        <v>12.06</v>
      </c>
      <c r="X16" s="176">
        <v>35.57</v>
      </c>
      <c r="Y16" s="176">
        <v>0</v>
      </c>
      <c r="Z16" s="176">
        <v>48.65</v>
      </c>
      <c r="AA16" s="176">
        <v>17.170000000000002</v>
      </c>
      <c r="AB16" s="176">
        <v>0</v>
      </c>
      <c r="AC16" s="176">
        <v>13.92</v>
      </c>
      <c r="AD16" s="176">
        <v>0</v>
      </c>
      <c r="AE16" s="176">
        <v>0</v>
      </c>
      <c r="AF16" s="176">
        <v>0</v>
      </c>
      <c r="AG16" s="176">
        <v>22.09</v>
      </c>
      <c r="AH16" s="176">
        <v>0</v>
      </c>
      <c r="AI16" s="176">
        <v>8.68</v>
      </c>
      <c r="AJ16" s="176">
        <v>0</v>
      </c>
      <c r="AK16" s="176">
        <v>88.64</v>
      </c>
      <c r="AL16" s="176">
        <v>0</v>
      </c>
      <c r="AM16" s="176">
        <v>0</v>
      </c>
      <c r="AN16" s="176">
        <v>0</v>
      </c>
      <c r="AO16" s="176">
        <v>266.45999999999998</v>
      </c>
      <c r="AP16" s="176">
        <v>0</v>
      </c>
      <c r="AQ16" s="176">
        <v>0</v>
      </c>
      <c r="AR16" s="176">
        <v>1.61</v>
      </c>
      <c r="AS16" s="176">
        <v>0</v>
      </c>
      <c r="AT16" s="176">
        <v>18.5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11.27</v>
      </c>
      <c r="E17" s="176">
        <v>0</v>
      </c>
      <c r="F17" s="176">
        <v>0</v>
      </c>
      <c r="G17" s="176">
        <v>20.16</v>
      </c>
      <c r="H17" s="176">
        <v>0</v>
      </c>
      <c r="I17" s="176">
        <v>0</v>
      </c>
      <c r="J17" s="176">
        <v>6.39</v>
      </c>
      <c r="K17" s="176">
        <v>4.83</v>
      </c>
      <c r="L17" s="176">
        <v>371.73</v>
      </c>
      <c r="M17" s="176">
        <v>18.54</v>
      </c>
      <c r="N17" s="176">
        <v>21.72</v>
      </c>
      <c r="O17" s="176">
        <v>0</v>
      </c>
      <c r="P17" s="176">
        <v>1.37</v>
      </c>
      <c r="Q17" s="176">
        <v>3.06</v>
      </c>
      <c r="R17" s="176">
        <v>6.36</v>
      </c>
      <c r="S17" s="176">
        <v>3.9</v>
      </c>
      <c r="T17" s="176">
        <v>0</v>
      </c>
      <c r="U17" s="176">
        <v>2.0099999999999998</v>
      </c>
      <c r="V17" s="176">
        <v>6.36</v>
      </c>
      <c r="W17" s="176">
        <v>12.06</v>
      </c>
      <c r="X17" s="176">
        <v>35.57</v>
      </c>
      <c r="Y17" s="176">
        <v>0</v>
      </c>
      <c r="Z17" s="176">
        <v>48.65</v>
      </c>
      <c r="AA17" s="176">
        <v>17.170000000000002</v>
      </c>
      <c r="AB17" s="176">
        <v>0</v>
      </c>
      <c r="AC17" s="176">
        <v>13.92</v>
      </c>
      <c r="AD17" s="176">
        <v>0</v>
      </c>
      <c r="AE17" s="176">
        <v>0</v>
      </c>
      <c r="AF17" s="176">
        <v>0</v>
      </c>
      <c r="AG17" s="176">
        <v>22.09</v>
      </c>
      <c r="AH17" s="176">
        <v>0</v>
      </c>
      <c r="AI17" s="176">
        <v>8.68</v>
      </c>
      <c r="AJ17" s="176">
        <v>0</v>
      </c>
      <c r="AK17" s="176">
        <v>88.64</v>
      </c>
      <c r="AL17" s="176">
        <v>0</v>
      </c>
      <c r="AM17" s="176">
        <v>0</v>
      </c>
      <c r="AN17" s="176">
        <v>0</v>
      </c>
      <c r="AO17" s="176">
        <v>266.45999999999998</v>
      </c>
      <c r="AP17" s="176">
        <v>0</v>
      </c>
      <c r="AQ17" s="176">
        <v>0</v>
      </c>
      <c r="AR17" s="176">
        <v>1.61</v>
      </c>
      <c r="AS17" s="176">
        <v>0</v>
      </c>
      <c r="AT17" s="176">
        <v>18.5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11.27</v>
      </c>
      <c r="E18" s="176">
        <v>0</v>
      </c>
      <c r="F18" s="176">
        <v>0</v>
      </c>
      <c r="G18" s="176">
        <v>20.16</v>
      </c>
      <c r="H18" s="176">
        <v>0</v>
      </c>
      <c r="I18" s="176">
        <v>0</v>
      </c>
      <c r="J18" s="176">
        <v>6.39</v>
      </c>
      <c r="K18" s="176">
        <v>4.83</v>
      </c>
      <c r="L18" s="176">
        <v>371.73</v>
      </c>
      <c r="M18" s="176">
        <v>18.54</v>
      </c>
      <c r="N18" s="176">
        <v>21.72</v>
      </c>
      <c r="O18" s="176">
        <v>0</v>
      </c>
      <c r="P18" s="176">
        <v>1.37</v>
      </c>
      <c r="Q18" s="176">
        <v>3.06</v>
      </c>
      <c r="R18" s="176">
        <v>6.36</v>
      </c>
      <c r="S18" s="176">
        <v>3.9</v>
      </c>
      <c r="T18" s="176">
        <v>0</v>
      </c>
      <c r="U18" s="176">
        <v>2.0099999999999998</v>
      </c>
      <c r="V18" s="176">
        <v>6.36</v>
      </c>
      <c r="W18" s="176">
        <v>12.06</v>
      </c>
      <c r="X18" s="176">
        <v>35.57</v>
      </c>
      <c r="Y18" s="176">
        <v>0</v>
      </c>
      <c r="Z18" s="176">
        <v>48.65</v>
      </c>
      <c r="AA18" s="176">
        <v>17.170000000000002</v>
      </c>
      <c r="AB18" s="176">
        <v>0</v>
      </c>
      <c r="AC18" s="176">
        <v>13.92</v>
      </c>
      <c r="AD18" s="176">
        <v>0</v>
      </c>
      <c r="AE18" s="176">
        <v>0</v>
      </c>
      <c r="AF18" s="176">
        <v>0</v>
      </c>
      <c r="AG18" s="176">
        <v>22.09</v>
      </c>
      <c r="AH18" s="176">
        <v>0</v>
      </c>
      <c r="AI18" s="176">
        <v>8.68</v>
      </c>
      <c r="AJ18" s="176">
        <v>0</v>
      </c>
      <c r="AK18" s="176">
        <v>88.64</v>
      </c>
      <c r="AL18" s="176">
        <v>0</v>
      </c>
      <c r="AM18" s="176">
        <v>0</v>
      </c>
      <c r="AN18" s="176">
        <v>0</v>
      </c>
      <c r="AO18" s="176">
        <v>266.45999999999998</v>
      </c>
      <c r="AP18" s="176">
        <v>0</v>
      </c>
      <c r="AQ18" s="176">
        <v>0</v>
      </c>
      <c r="AR18" s="176">
        <v>1.61</v>
      </c>
      <c r="AS18" s="176">
        <v>0</v>
      </c>
      <c r="AT18" s="176">
        <v>18.5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11.27</v>
      </c>
      <c r="E19" s="176">
        <v>0</v>
      </c>
      <c r="F19" s="176">
        <v>0</v>
      </c>
      <c r="G19" s="176">
        <v>20.16</v>
      </c>
      <c r="H19" s="176">
        <v>0</v>
      </c>
      <c r="I19" s="176">
        <v>0</v>
      </c>
      <c r="J19" s="176">
        <v>6.39</v>
      </c>
      <c r="K19" s="176">
        <v>4.83</v>
      </c>
      <c r="L19" s="176">
        <v>371.73</v>
      </c>
      <c r="M19" s="176">
        <v>18.54</v>
      </c>
      <c r="N19" s="176">
        <v>13.34</v>
      </c>
      <c r="O19" s="176">
        <v>0</v>
      </c>
      <c r="P19" s="176">
        <v>0</v>
      </c>
      <c r="Q19" s="176">
        <v>3.06</v>
      </c>
      <c r="R19" s="176">
        <v>6.36</v>
      </c>
      <c r="S19" s="176">
        <v>3.9</v>
      </c>
      <c r="T19" s="176">
        <v>0</v>
      </c>
      <c r="U19" s="176">
        <v>2.0099999999999998</v>
      </c>
      <c r="V19" s="176">
        <v>6.36</v>
      </c>
      <c r="W19" s="176">
        <v>12.06</v>
      </c>
      <c r="X19" s="176">
        <v>35.57</v>
      </c>
      <c r="Y19" s="176">
        <v>0</v>
      </c>
      <c r="Z19" s="176">
        <v>48.65</v>
      </c>
      <c r="AA19" s="176">
        <v>17.170000000000002</v>
      </c>
      <c r="AB19" s="176">
        <v>0</v>
      </c>
      <c r="AC19" s="176">
        <v>13.92</v>
      </c>
      <c r="AD19" s="176">
        <v>0</v>
      </c>
      <c r="AE19" s="176">
        <v>0</v>
      </c>
      <c r="AF19" s="176">
        <v>0</v>
      </c>
      <c r="AG19" s="176">
        <v>22.09</v>
      </c>
      <c r="AH19" s="176">
        <v>0</v>
      </c>
      <c r="AI19" s="176">
        <v>8.68</v>
      </c>
      <c r="AJ19" s="176">
        <v>0</v>
      </c>
      <c r="AK19" s="176">
        <v>88.64</v>
      </c>
      <c r="AL19" s="176">
        <v>0</v>
      </c>
      <c r="AM19" s="176">
        <v>0</v>
      </c>
      <c r="AN19" s="176">
        <v>0</v>
      </c>
      <c r="AO19" s="176">
        <v>266.45999999999998</v>
      </c>
      <c r="AP19" s="176">
        <v>0</v>
      </c>
      <c r="AQ19" s="176">
        <v>0</v>
      </c>
      <c r="AR19" s="176">
        <v>1.61</v>
      </c>
      <c r="AS19" s="176">
        <v>0</v>
      </c>
      <c r="AT19" s="176">
        <v>18.5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11.27</v>
      </c>
      <c r="E20" s="176">
        <v>0</v>
      </c>
      <c r="F20" s="176">
        <v>0</v>
      </c>
      <c r="G20" s="176">
        <v>20.16</v>
      </c>
      <c r="H20" s="176">
        <v>0</v>
      </c>
      <c r="I20" s="176">
        <v>0</v>
      </c>
      <c r="J20" s="176">
        <v>6.39</v>
      </c>
      <c r="K20" s="176">
        <v>4.83</v>
      </c>
      <c r="L20" s="176">
        <v>371.73</v>
      </c>
      <c r="M20" s="176">
        <v>18.54</v>
      </c>
      <c r="N20" s="176">
        <v>13.34</v>
      </c>
      <c r="O20" s="176">
        <v>0</v>
      </c>
      <c r="P20" s="176">
        <v>0</v>
      </c>
      <c r="Q20" s="176">
        <v>3.06</v>
      </c>
      <c r="R20" s="176">
        <v>6.36</v>
      </c>
      <c r="S20" s="176">
        <v>3.9</v>
      </c>
      <c r="T20" s="176">
        <v>0</v>
      </c>
      <c r="U20" s="176">
        <v>2.0099999999999998</v>
      </c>
      <c r="V20" s="176">
        <v>6.36</v>
      </c>
      <c r="W20" s="176">
        <v>12.06</v>
      </c>
      <c r="X20" s="176">
        <v>35.57</v>
      </c>
      <c r="Y20" s="176">
        <v>0</v>
      </c>
      <c r="Z20" s="176">
        <v>48.65</v>
      </c>
      <c r="AA20" s="176">
        <v>17.170000000000002</v>
      </c>
      <c r="AB20" s="176">
        <v>0</v>
      </c>
      <c r="AC20" s="176">
        <v>13.92</v>
      </c>
      <c r="AD20" s="176">
        <v>0</v>
      </c>
      <c r="AE20" s="176">
        <v>0</v>
      </c>
      <c r="AF20" s="176">
        <v>0</v>
      </c>
      <c r="AG20" s="176">
        <v>22.09</v>
      </c>
      <c r="AH20" s="176">
        <v>0</v>
      </c>
      <c r="AI20" s="176">
        <v>8.68</v>
      </c>
      <c r="AJ20" s="176">
        <v>0</v>
      </c>
      <c r="AK20" s="176">
        <v>88.64</v>
      </c>
      <c r="AL20" s="176">
        <v>0</v>
      </c>
      <c r="AM20" s="176">
        <v>0</v>
      </c>
      <c r="AN20" s="176">
        <v>0</v>
      </c>
      <c r="AO20" s="176">
        <v>266.45999999999998</v>
      </c>
      <c r="AP20" s="176">
        <v>0</v>
      </c>
      <c r="AQ20" s="176">
        <v>0</v>
      </c>
      <c r="AR20" s="176">
        <v>1.61</v>
      </c>
      <c r="AS20" s="176">
        <v>0</v>
      </c>
      <c r="AT20" s="176">
        <v>18.5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11.27</v>
      </c>
      <c r="E21" s="176">
        <v>0</v>
      </c>
      <c r="F21" s="176">
        <v>0</v>
      </c>
      <c r="G21" s="176">
        <v>20.16</v>
      </c>
      <c r="H21" s="176">
        <v>0</v>
      </c>
      <c r="I21" s="176">
        <v>0</v>
      </c>
      <c r="J21" s="176">
        <v>6.39</v>
      </c>
      <c r="K21" s="176">
        <v>4.83</v>
      </c>
      <c r="L21" s="176">
        <v>371.73</v>
      </c>
      <c r="M21" s="176">
        <v>6.24</v>
      </c>
      <c r="N21" s="176">
        <v>21.72</v>
      </c>
      <c r="O21" s="176">
        <v>0</v>
      </c>
      <c r="P21" s="176">
        <v>0</v>
      </c>
      <c r="Q21" s="176">
        <v>3.06</v>
      </c>
      <c r="R21" s="176">
        <v>6.36</v>
      </c>
      <c r="S21" s="176">
        <v>3.9</v>
      </c>
      <c r="T21" s="176">
        <v>0</v>
      </c>
      <c r="U21" s="176">
        <v>2.0099999999999998</v>
      </c>
      <c r="V21" s="176">
        <v>6.36</v>
      </c>
      <c r="W21" s="176">
        <v>12.06</v>
      </c>
      <c r="X21" s="176">
        <v>35.57</v>
      </c>
      <c r="Y21" s="176">
        <v>0</v>
      </c>
      <c r="Z21" s="176">
        <v>48.65</v>
      </c>
      <c r="AA21" s="176">
        <v>17.170000000000002</v>
      </c>
      <c r="AB21" s="176">
        <v>0</v>
      </c>
      <c r="AC21" s="176">
        <v>13.92</v>
      </c>
      <c r="AD21" s="176">
        <v>0</v>
      </c>
      <c r="AE21" s="176">
        <v>0</v>
      </c>
      <c r="AF21" s="176">
        <v>0</v>
      </c>
      <c r="AG21" s="176">
        <v>22.09</v>
      </c>
      <c r="AH21" s="176">
        <v>0</v>
      </c>
      <c r="AI21" s="176">
        <v>8.68</v>
      </c>
      <c r="AJ21" s="176">
        <v>0</v>
      </c>
      <c r="AK21" s="176">
        <v>88.64</v>
      </c>
      <c r="AL21" s="176">
        <v>0</v>
      </c>
      <c r="AM21" s="176">
        <v>0</v>
      </c>
      <c r="AN21" s="176">
        <v>0</v>
      </c>
      <c r="AO21" s="176">
        <v>266.45999999999998</v>
      </c>
      <c r="AP21" s="176">
        <v>0</v>
      </c>
      <c r="AQ21" s="176">
        <v>0</v>
      </c>
      <c r="AR21" s="176">
        <v>1.61</v>
      </c>
      <c r="AS21" s="176">
        <v>0</v>
      </c>
      <c r="AT21" s="176">
        <v>18.5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11.27</v>
      </c>
      <c r="E22" s="176">
        <v>0</v>
      </c>
      <c r="F22" s="176">
        <v>0</v>
      </c>
      <c r="G22" s="176">
        <v>20.16</v>
      </c>
      <c r="H22" s="176">
        <v>0</v>
      </c>
      <c r="I22" s="176">
        <v>0</v>
      </c>
      <c r="J22" s="176">
        <v>6.39</v>
      </c>
      <c r="K22" s="176">
        <v>4.83</v>
      </c>
      <c r="L22" s="176">
        <v>371.73</v>
      </c>
      <c r="M22" s="176">
        <v>18.54</v>
      </c>
      <c r="N22" s="176">
        <v>21.72</v>
      </c>
      <c r="O22" s="176">
        <v>0</v>
      </c>
      <c r="P22" s="176">
        <v>0.74</v>
      </c>
      <c r="Q22" s="176">
        <v>3.06</v>
      </c>
      <c r="R22" s="176">
        <v>6.36</v>
      </c>
      <c r="S22" s="176">
        <v>3.9</v>
      </c>
      <c r="T22" s="176">
        <v>0</v>
      </c>
      <c r="U22" s="176">
        <v>2.0099999999999998</v>
      </c>
      <c r="V22" s="176">
        <v>6.36</v>
      </c>
      <c r="W22" s="176">
        <v>12.06</v>
      </c>
      <c r="X22" s="176">
        <v>35.57</v>
      </c>
      <c r="Y22" s="176">
        <v>0</v>
      </c>
      <c r="Z22" s="176">
        <v>48.65</v>
      </c>
      <c r="AA22" s="176">
        <v>17.170000000000002</v>
      </c>
      <c r="AB22" s="176">
        <v>0</v>
      </c>
      <c r="AC22" s="176">
        <v>13.92</v>
      </c>
      <c r="AD22" s="176">
        <v>0</v>
      </c>
      <c r="AE22" s="176">
        <v>0</v>
      </c>
      <c r="AF22" s="176">
        <v>0</v>
      </c>
      <c r="AG22" s="176">
        <v>22.09</v>
      </c>
      <c r="AH22" s="176">
        <v>0</v>
      </c>
      <c r="AI22" s="176">
        <v>8.68</v>
      </c>
      <c r="AJ22" s="176">
        <v>0</v>
      </c>
      <c r="AK22" s="176">
        <v>88.64</v>
      </c>
      <c r="AL22" s="176">
        <v>0</v>
      </c>
      <c r="AM22" s="176">
        <v>0</v>
      </c>
      <c r="AN22" s="176">
        <v>0</v>
      </c>
      <c r="AO22" s="176">
        <v>266.45999999999998</v>
      </c>
      <c r="AP22" s="176">
        <v>0</v>
      </c>
      <c r="AQ22" s="176">
        <v>0</v>
      </c>
      <c r="AR22" s="176">
        <v>1.61</v>
      </c>
      <c r="AS22" s="176">
        <v>0</v>
      </c>
      <c r="AT22" s="176">
        <v>18.5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11.27</v>
      </c>
      <c r="E23" s="176">
        <v>0</v>
      </c>
      <c r="F23" s="176">
        <v>0</v>
      </c>
      <c r="G23" s="176">
        <v>20.16</v>
      </c>
      <c r="H23" s="176">
        <v>0</v>
      </c>
      <c r="I23" s="176">
        <v>0</v>
      </c>
      <c r="J23" s="176">
        <v>6.39</v>
      </c>
      <c r="K23" s="176">
        <v>4.83</v>
      </c>
      <c r="L23" s="176">
        <v>371.73</v>
      </c>
      <c r="M23" s="176">
        <v>18.54</v>
      </c>
      <c r="N23" s="176">
        <v>21.72</v>
      </c>
      <c r="O23" s="176">
        <v>0</v>
      </c>
      <c r="P23" s="176">
        <v>1.37</v>
      </c>
      <c r="Q23" s="176">
        <v>3.06</v>
      </c>
      <c r="R23" s="176">
        <v>6.4</v>
      </c>
      <c r="S23" s="176">
        <v>3.92</v>
      </c>
      <c r="T23" s="176">
        <v>0</v>
      </c>
      <c r="U23" s="176">
        <v>2.0099999999999998</v>
      </c>
      <c r="V23" s="176">
        <v>6.36</v>
      </c>
      <c r="W23" s="176">
        <v>12.06</v>
      </c>
      <c r="X23" s="176">
        <v>35.57</v>
      </c>
      <c r="Y23" s="176">
        <v>0</v>
      </c>
      <c r="Z23" s="176">
        <v>48.65</v>
      </c>
      <c r="AA23" s="176">
        <v>17.170000000000002</v>
      </c>
      <c r="AB23" s="176">
        <v>0</v>
      </c>
      <c r="AC23" s="176">
        <v>13.92</v>
      </c>
      <c r="AD23" s="176">
        <v>0</v>
      </c>
      <c r="AE23" s="176">
        <v>0</v>
      </c>
      <c r="AF23" s="176">
        <v>0</v>
      </c>
      <c r="AG23" s="176">
        <v>22.09</v>
      </c>
      <c r="AH23" s="176">
        <v>0</v>
      </c>
      <c r="AI23" s="176">
        <v>8.68</v>
      </c>
      <c r="AJ23" s="176">
        <v>0</v>
      </c>
      <c r="AK23" s="176">
        <v>88.64</v>
      </c>
      <c r="AL23" s="176">
        <v>0</v>
      </c>
      <c r="AM23" s="176">
        <v>0</v>
      </c>
      <c r="AN23" s="176">
        <v>0</v>
      </c>
      <c r="AO23" s="176">
        <v>266.45999999999998</v>
      </c>
      <c r="AP23" s="176">
        <v>0</v>
      </c>
      <c r="AQ23" s="176">
        <v>0</v>
      </c>
      <c r="AR23" s="176">
        <v>1.61</v>
      </c>
      <c r="AS23" s="176">
        <v>0</v>
      </c>
      <c r="AT23" s="176">
        <v>18.5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11.27</v>
      </c>
      <c r="E24" s="176">
        <v>0</v>
      </c>
      <c r="F24" s="176">
        <v>0</v>
      </c>
      <c r="G24" s="176">
        <v>20.16</v>
      </c>
      <c r="H24" s="176">
        <v>0</v>
      </c>
      <c r="I24" s="176">
        <v>0</v>
      </c>
      <c r="J24" s="176">
        <v>6.39</v>
      </c>
      <c r="K24" s="176">
        <v>4.83</v>
      </c>
      <c r="L24" s="176">
        <v>371.73</v>
      </c>
      <c r="M24" s="176">
        <v>18.54</v>
      </c>
      <c r="N24" s="176">
        <v>21.72</v>
      </c>
      <c r="O24" s="176">
        <v>0</v>
      </c>
      <c r="P24" s="176">
        <v>1.37</v>
      </c>
      <c r="Q24" s="176">
        <v>3.06</v>
      </c>
      <c r="R24" s="176">
        <v>6.4</v>
      </c>
      <c r="S24" s="176">
        <v>3.92</v>
      </c>
      <c r="T24" s="176">
        <v>0</v>
      </c>
      <c r="U24" s="176">
        <v>2.0099999999999998</v>
      </c>
      <c r="V24" s="176">
        <v>6.36</v>
      </c>
      <c r="W24" s="176">
        <v>12.06</v>
      </c>
      <c r="X24" s="176">
        <v>35.57</v>
      </c>
      <c r="Y24" s="176">
        <v>0</v>
      </c>
      <c r="Z24" s="176">
        <v>48.65</v>
      </c>
      <c r="AA24" s="176">
        <v>17.170000000000002</v>
      </c>
      <c r="AB24" s="176">
        <v>0</v>
      </c>
      <c r="AC24" s="176">
        <v>13.92</v>
      </c>
      <c r="AD24" s="176">
        <v>0</v>
      </c>
      <c r="AE24" s="176">
        <v>0</v>
      </c>
      <c r="AF24" s="176">
        <v>0</v>
      </c>
      <c r="AG24" s="176">
        <v>22.09</v>
      </c>
      <c r="AH24" s="176">
        <v>0</v>
      </c>
      <c r="AI24" s="176">
        <v>8.68</v>
      </c>
      <c r="AJ24" s="176">
        <v>0</v>
      </c>
      <c r="AK24" s="176">
        <v>88.64</v>
      </c>
      <c r="AL24" s="176">
        <v>0</v>
      </c>
      <c r="AM24" s="176">
        <v>0</v>
      </c>
      <c r="AN24" s="176">
        <v>0</v>
      </c>
      <c r="AO24" s="176">
        <v>266.45999999999998</v>
      </c>
      <c r="AP24" s="176">
        <v>0</v>
      </c>
      <c r="AQ24" s="176">
        <v>0</v>
      </c>
      <c r="AR24" s="176">
        <v>1.61</v>
      </c>
      <c r="AS24" s="176">
        <v>0</v>
      </c>
      <c r="AT24" s="176">
        <v>18.5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11.27</v>
      </c>
      <c r="E25" s="176">
        <v>0</v>
      </c>
      <c r="F25" s="176">
        <v>0</v>
      </c>
      <c r="G25" s="176">
        <v>20.16</v>
      </c>
      <c r="H25" s="176">
        <v>0</v>
      </c>
      <c r="I25" s="176">
        <v>0</v>
      </c>
      <c r="J25" s="176">
        <v>6.39</v>
      </c>
      <c r="K25" s="176">
        <v>4.83</v>
      </c>
      <c r="L25" s="176">
        <v>371.73</v>
      </c>
      <c r="M25" s="176">
        <v>0.9</v>
      </c>
      <c r="N25" s="176">
        <v>1.1599999999999999</v>
      </c>
      <c r="O25" s="176">
        <v>0</v>
      </c>
      <c r="P25" s="176">
        <v>6.81</v>
      </c>
      <c r="Q25" s="176">
        <v>3.06</v>
      </c>
      <c r="R25" s="176">
        <v>6.4</v>
      </c>
      <c r="S25" s="176">
        <v>3.92</v>
      </c>
      <c r="T25" s="176">
        <v>0</v>
      </c>
      <c r="U25" s="176">
        <v>2.0099999999999998</v>
      </c>
      <c r="V25" s="176">
        <v>6.36</v>
      </c>
      <c r="W25" s="176">
        <v>12.06</v>
      </c>
      <c r="X25" s="176">
        <v>35.57</v>
      </c>
      <c r="Y25" s="176">
        <v>0</v>
      </c>
      <c r="Z25" s="176">
        <v>48.65</v>
      </c>
      <c r="AA25" s="176">
        <v>17.170000000000002</v>
      </c>
      <c r="AB25" s="176">
        <v>0</v>
      </c>
      <c r="AC25" s="176">
        <v>13.92</v>
      </c>
      <c r="AD25" s="176">
        <v>0</v>
      </c>
      <c r="AE25" s="176">
        <v>0</v>
      </c>
      <c r="AF25" s="176">
        <v>0</v>
      </c>
      <c r="AG25" s="176">
        <v>22.09</v>
      </c>
      <c r="AH25" s="176">
        <v>0</v>
      </c>
      <c r="AI25" s="176">
        <v>8.68</v>
      </c>
      <c r="AJ25" s="176">
        <v>0</v>
      </c>
      <c r="AK25" s="176">
        <v>88.64</v>
      </c>
      <c r="AL25" s="176">
        <v>0</v>
      </c>
      <c r="AM25" s="176">
        <v>0</v>
      </c>
      <c r="AN25" s="176">
        <v>0</v>
      </c>
      <c r="AO25" s="176">
        <v>266.45999999999998</v>
      </c>
      <c r="AP25" s="176">
        <v>0</v>
      </c>
      <c r="AQ25" s="176">
        <v>0</v>
      </c>
      <c r="AR25" s="176">
        <v>1.61</v>
      </c>
      <c r="AS25" s="176">
        <v>0</v>
      </c>
      <c r="AT25" s="176">
        <v>18.5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11.27</v>
      </c>
      <c r="E26" s="176">
        <v>0</v>
      </c>
      <c r="F26" s="176">
        <v>0</v>
      </c>
      <c r="G26" s="176">
        <v>20.16</v>
      </c>
      <c r="H26" s="176">
        <v>0</v>
      </c>
      <c r="I26" s="176">
        <v>0</v>
      </c>
      <c r="J26" s="176">
        <v>6.39</v>
      </c>
      <c r="K26" s="176">
        <v>4.83</v>
      </c>
      <c r="L26" s="176">
        <v>371.73</v>
      </c>
      <c r="M26" s="176">
        <v>0.9</v>
      </c>
      <c r="N26" s="176">
        <v>1.1599999999999999</v>
      </c>
      <c r="O26" s="176">
        <v>0</v>
      </c>
      <c r="P26" s="176">
        <v>1.37</v>
      </c>
      <c r="Q26" s="176">
        <v>3.06</v>
      </c>
      <c r="R26" s="176">
        <v>6.4</v>
      </c>
      <c r="S26" s="176">
        <v>3.92</v>
      </c>
      <c r="T26" s="176">
        <v>0</v>
      </c>
      <c r="U26" s="176">
        <v>2.0099999999999998</v>
      </c>
      <c r="V26" s="176">
        <v>6.36</v>
      </c>
      <c r="W26" s="176">
        <v>12.06</v>
      </c>
      <c r="X26" s="176">
        <v>35.57</v>
      </c>
      <c r="Y26" s="176">
        <v>0</v>
      </c>
      <c r="Z26" s="176">
        <v>48.65</v>
      </c>
      <c r="AA26" s="176">
        <v>17.170000000000002</v>
      </c>
      <c r="AB26" s="176">
        <v>0</v>
      </c>
      <c r="AC26" s="176">
        <v>13.92</v>
      </c>
      <c r="AD26" s="176">
        <v>0</v>
      </c>
      <c r="AE26" s="176">
        <v>0</v>
      </c>
      <c r="AF26" s="176">
        <v>0</v>
      </c>
      <c r="AG26" s="176">
        <v>22.09</v>
      </c>
      <c r="AH26" s="176">
        <v>0</v>
      </c>
      <c r="AI26" s="176">
        <v>8.68</v>
      </c>
      <c r="AJ26" s="176">
        <v>0</v>
      </c>
      <c r="AK26" s="176">
        <v>88.64</v>
      </c>
      <c r="AL26" s="176">
        <v>0</v>
      </c>
      <c r="AM26" s="176">
        <v>0</v>
      </c>
      <c r="AN26" s="176">
        <v>0</v>
      </c>
      <c r="AO26" s="176">
        <v>266.45999999999998</v>
      </c>
      <c r="AP26" s="176">
        <v>0</v>
      </c>
      <c r="AQ26" s="176">
        <v>0</v>
      </c>
      <c r="AR26" s="176">
        <v>1.61</v>
      </c>
      <c r="AS26" s="176">
        <v>0</v>
      </c>
      <c r="AT26" s="176">
        <v>18.5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12.88</v>
      </c>
      <c r="E27" s="176">
        <v>0</v>
      </c>
      <c r="F27" s="176">
        <v>0</v>
      </c>
      <c r="G27" s="176">
        <v>20.16</v>
      </c>
      <c r="H27" s="176">
        <v>0</v>
      </c>
      <c r="I27" s="176">
        <v>0</v>
      </c>
      <c r="J27" s="176">
        <v>6.39</v>
      </c>
      <c r="K27" s="176">
        <v>4.83</v>
      </c>
      <c r="L27" s="176">
        <v>371.73</v>
      </c>
      <c r="M27" s="176">
        <v>0.9</v>
      </c>
      <c r="N27" s="176">
        <v>1.1599999999999999</v>
      </c>
      <c r="O27" s="176">
        <v>0</v>
      </c>
      <c r="P27" s="176">
        <v>1.37</v>
      </c>
      <c r="Q27" s="176">
        <v>3.06</v>
      </c>
      <c r="R27" s="176">
        <v>6.4</v>
      </c>
      <c r="S27" s="176">
        <v>3.92</v>
      </c>
      <c r="T27" s="176">
        <v>0</v>
      </c>
      <c r="U27" s="176">
        <v>2.11</v>
      </c>
      <c r="V27" s="176">
        <v>6.36</v>
      </c>
      <c r="W27" s="176">
        <v>12.06</v>
      </c>
      <c r="X27" s="176">
        <v>35.57</v>
      </c>
      <c r="Y27" s="176">
        <v>0</v>
      </c>
      <c r="Z27" s="176">
        <v>48.65</v>
      </c>
      <c r="AA27" s="176">
        <v>17.170000000000002</v>
      </c>
      <c r="AB27" s="176">
        <v>0</v>
      </c>
      <c r="AC27" s="176">
        <v>13.92</v>
      </c>
      <c r="AD27" s="176">
        <v>0</v>
      </c>
      <c r="AE27" s="176">
        <v>0</v>
      </c>
      <c r="AF27" s="176">
        <v>0</v>
      </c>
      <c r="AG27" s="176">
        <v>22.09</v>
      </c>
      <c r="AH27" s="176">
        <v>0</v>
      </c>
      <c r="AI27" s="176">
        <v>8.68</v>
      </c>
      <c r="AJ27" s="176">
        <v>0</v>
      </c>
      <c r="AK27" s="176">
        <v>88.64</v>
      </c>
      <c r="AL27" s="176">
        <v>0</v>
      </c>
      <c r="AM27" s="176">
        <v>0</v>
      </c>
      <c r="AN27" s="176">
        <v>0</v>
      </c>
      <c r="AO27" s="176">
        <v>266.45999999999998</v>
      </c>
      <c r="AP27" s="176">
        <v>0</v>
      </c>
      <c r="AQ27" s="176">
        <v>0</v>
      </c>
      <c r="AR27" s="176">
        <v>0</v>
      </c>
      <c r="AS27" s="176">
        <v>0</v>
      </c>
      <c r="AT27" s="176">
        <v>18.5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12.88</v>
      </c>
      <c r="E28" s="176">
        <v>0</v>
      </c>
      <c r="F28" s="176">
        <v>0</v>
      </c>
      <c r="G28" s="176">
        <v>20.16</v>
      </c>
      <c r="H28" s="176">
        <v>0</v>
      </c>
      <c r="I28" s="176">
        <v>0</v>
      </c>
      <c r="J28" s="176">
        <v>6.39</v>
      </c>
      <c r="K28" s="176">
        <v>4.83</v>
      </c>
      <c r="L28" s="176">
        <v>371.73</v>
      </c>
      <c r="M28" s="176">
        <v>0.9</v>
      </c>
      <c r="N28" s="176">
        <v>1.1599999999999999</v>
      </c>
      <c r="O28" s="176">
        <v>0</v>
      </c>
      <c r="P28" s="176">
        <v>1.37</v>
      </c>
      <c r="Q28" s="176">
        <v>3.06</v>
      </c>
      <c r="R28" s="176">
        <v>6.4</v>
      </c>
      <c r="S28" s="176">
        <v>3.92</v>
      </c>
      <c r="T28" s="176">
        <v>0</v>
      </c>
      <c r="U28" s="176">
        <v>2.0299999999999998</v>
      </c>
      <c r="V28" s="176">
        <v>6.36</v>
      </c>
      <c r="W28" s="176">
        <v>12.06</v>
      </c>
      <c r="X28" s="176">
        <v>35.57</v>
      </c>
      <c r="Y28" s="176">
        <v>0</v>
      </c>
      <c r="Z28" s="176">
        <v>48.65</v>
      </c>
      <c r="AA28" s="176">
        <v>17.170000000000002</v>
      </c>
      <c r="AB28" s="176">
        <v>0</v>
      </c>
      <c r="AC28" s="176">
        <v>13.92</v>
      </c>
      <c r="AD28" s="176">
        <v>0</v>
      </c>
      <c r="AE28" s="176">
        <v>0</v>
      </c>
      <c r="AF28" s="176">
        <v>0</v>
      </c>
      <c r="AG28" s="176">
        <v>22.09</v>
      </c>
      <c r="AH28" s="176">
        <v>0</v>
      </c>
      <c r="AI28" s="176">
        <v>8.68</v>
      </c>
      <c r="AJ28" s="176">
        <v>0</v>
      </c>
      <c r="AK28" s="176">
        <v>88.64</v>
      </c>
      <c r="AL28" s="176">
        <v>0</v>
      </c>
      <c r="AM28" s="176">
        <v>0</v>
      </c>
      <c r="AN28" s="176">
        <v>0</v>
      </c>
      <c r="AO28" s="176">
        <v>266.45999999999998</v>
      </c>
      <c r="AP28" s="176">
        <v>0</v>
      </c>
      <c r="AQ28" s="176">
        <v>0</v>
      </c>
      <c r="AR28" s="176">
        <v>0</v>
      </c>
      <c r="AS28" s="176">
        <v>0</v>
      </c>
      <c r="AT28" s="176">
        <v>18.5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12.88</v>
      </c>
      <c r="E29" s="176">
        <v>0</v>
      </c>
      <c r="F29" s="176">
        <v>0</v>
      </c>
      <c r="G29" s="176">
        <v>20.16</v>
      </c>
      <c r="H29" s="176">
        <v>0</v>
      </c>
      <c r="I29" s="176">
        <v>0</v>
      </c>
      <c r="J29" s="176">
        <v>6.39</v>
      </c>
      <c r="K29" s="176">
        <v>4.83</v>
      </c>
      <c r="L29" s="176">
        <v>373.25</v>
      </c>
      <c r="M29" s="176">
        <v>0.9</v>
      </c>
      <c r="N29" s="176">
        <v>1.1599999999999999</v>
      </c>
      <c r="O29" s="176">
        <v>0</v>
      </c>
      <c r="P29" s="176">
        <v>1.37</v>
      </c>
      <c r="Q29" s="176">
        <v>3.06</v>
      </c>
      <c r="R29" s="176">
        <v>6.4</v>
      </c>
      <c r="S29" s="176">
        <v>3.93</v>
      </c>
      <c r="T29" s="176">
        <v>0</v>
      </c>
      <c r="U29" s="176">
        <v>2.0299999999999998</v>
      </c>
      <c r="V29" s="176">
        <v>6.36</v>
      </c>
      <c r="W29" s="176">
        <v>12.06</v>
      </c>
      <c r="X29" s="176">
        <v>35.57</v>
      </c>
      <c r="Y29" s="176">
        <v>0</v>
      </c>
      <c r="Z29" s="176">
        <v>48.65</v>
      </c>
      <c r="AA29" s="176">
        <v>17.170000000000002</v>
      </c>
      <c r="AB29" s="176">
        <v>0</v>
      </c>
      <c r="AC29" s="176">
        <v>13.92</v>
      </c>
      <c r="AD29" s="176">
        <v>0</v>
      </c>
      <c r="AE29" s="176">
        <v>0</v>
      </c>
      <c r="AF29" s="176">
        <v>0</v>
      </c>
      <c r="AG29" s="176">
        <v>22.09</v>
      </c>
      <c r="AH29" s="176">
        <v>0</v>
      </c>
      <c r="AI29" s="176">
        <v>8.68</v>
      </c>
      <c r="AJ29" s="176">
        <v>0</v>
      </c>
      <c r="AK29" s="176">
        <v>88.64</v>
      </c>
      <c r="AL29" s="176">
        <v>0</v>
      </c>
      <c r="AM29" s="176">
        <v>0</v>
      </c>
      <c r="AN29" s="176">
        <v>0</v>
      </c>
      <c r="AO29" s="176">
        <v>266.45999999999998</v>
      </c>
      <c r="AP29" s="176">
        <v>0</v>
      </c>
      <c r="AQ29" s="176">
        <v>0</v>
      </c>
      <c r="AR29" s="176">
        <v>0</v>
      </c>
      <c r="AS29" s="176">
        <v>0</v>
      </c>
      <c r="AT29" s="176">
        <v>18.5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12.88</v>
      </c>
      <c r="E30" s="176">
        <v>0</v>
      </c>
      <c r="F30" s="176">
        <v>0</v>
      </c>
      <c r="G30" s="176">
        <v>20.16</v>
      </c>
      <c r="H30" s="176">
        <v>0</v>
      </c>
      <c r="I30" s="176">
        <v>0</v>
      </c>
      <c r="J30" s="176">
        <v>6.39</v>
      </c>
      <c r="K30" s="176">
        <v>4.83</v>
      </c>
      <c r="L30" s="176">
        <v>373.25</v>
      </c>
      <c r="M30" s="176">
        <v>0.9</v>
      </c>
      <c r="N30" s="176">
        <v>1.1599999999999999</v>
      </c>
      <c r="O30" s="176">
        <v>0</v>
      </c>
      <c r="P30" s="176">
        <v>1.37</v>
      </c>
      <c r="Q30" s="176">
        <v>3.06</v>
      </c>
      <c r="R30" s="176">
        <v>6.36</v>
      </c>
      <c r="S30" s="176">
        <v>3.93</v>
      </c>
      <c r="T30" s="176">
        <v>0</v>
      </c>
      <c r="U30" s="176">
        <v>2.0299999999999998</v>
      </c>
      <c r="V30" s="176">
        <v>6.36</v>
      </c>
      <c r="W30" s="176">
        <v>12.06</v>
      </c>
      <c r="X30" s="176">
        <v>35.57</v>
      </c>
      <c r="Y30" s="176">
        <v>0</v>
      </c>
      <c r="Z30" s="176">
        <v>48.65</v>
      </c>
      <c r="AA30" s="176">
        <v>17.170000000000002</v>
      </c>
      <c r="AB30" s="176">
        <v>0</v>
      </c>
      <c r="AC30" s="176">
        <v>13.92</v>
      </c>
      <c r="AD30" s="176">
        <v>0</v>
      </c>
      <c r="AE30" s="176">
        <v>0</v>
      </c>
      <c r="AF30" s="176">
        <v>0</v>
      </c>
      <c r="AG30" s="176">
        <v>22.09</v>
      </c>
      <c r="AH30" s="176">
        <v>0</v>
      </c>
      <c r="AI30" s="176">
        <v>8.68</v>
      </c>
      <c r="AJ30" s="176">
        <v>0</v>
      </c>
      <c r="AK30" s="176">
        <v>88.64</v>
      </c>
      <c r="AL30" s="176">
        <v>0</v>
      </c>
      <c r="AM30" s="176">
        <v>0</v>
      </c>
      <c r="AN30" s="176">
        <v>0</v>
      </c>
      <c r="AO30" s="176">
        <v>266.45999999999998</v>
      </c>
      <c r="AP30" s="176">
        <v>0</v>
      </c>
      <c r="AQ30" s="176">
        <v>0</v>
      </c>
      <c r="AR30" s="176">
        <v>0</v>
      </c>
      <c r="AS30" s="176">
        <v>0</v>
      </c>
      <c r="AT30" s="176">
        <v>18.5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12.56</v>
      </c>
      <c r="E31" s="176">
        <v>0</v>
      </c>
      <c r="F31" s="176">
        <v>0</v>
      </c>
      <c r="G31" s="176">
        <v>20.16</v>
      </c>
      <c r="H31" s="176">
        <v>0</v>
      </c>
      <c r="I31" s="176">
        <v>0</v>
      </c>
      <c r="J31" s="176">
        <v>6.39</v>
      </c>
      <c r="K31" s="176">
        <v>4.83</v>
      </c>
      <c r="L31" s="176">
        <v>371.73</v>
      </c>
      <c r="M31" s="176">
        <v>0.9</v>
      </c>
      <c r="N31" s="176">
        <v>1.1599999999999999</v>
      </c>
      <c r="O31" s="176">
        <v>0</v>
      </c>
      <c r="P31" s="176">
        <v>1.37</v>
      </c>
      <c r="Q31" s="176">
        <v>3.06</v>
      </c>
      <c r="R31" s="176">
        <v>6.36</v>
      </c>
      <c r="S31" s="176">
        <v>3.92</v>
      </c>
      <c r="T31" s="176">
        <v>0</v>
      </c>
      <c r="U31" s="176">
        <v>2.0299999999999998</v>
      </c>
      <c r="V31" s="176">
        <v>6.36</v>
      </c>
      <c r="W31" s="176">
        <v>12.06</v>
      </c>
      <c r="X31" s="176">
        <v>35.57</v>
      </c>
      <c r="Y31" s="176">
        <v>0</v>
      </c>
      <c r="Z31" s="176">
        <v>48.65</v>
      </c>
      <c r="AA31" s="176">
        <v>17.170000000000002</v>
      </c>
      <c r="AB31" s="176">
        <v>0</v>
      </c>
      <c r="AC31" s="176">
        <v>13.92</v>
      </c>
      <c r="AD31" s="176">
        <v>0</v>
      </c>
      <c r="AE31" s="176">
        <v>0</v>
      </c>
      <c r="AF31" s="176">
        <v>0</v>
      </c>
      <c r="AG31" s="176">
        <v>22.09</v>
      </c>
      <c r="AH31" s="176">
        <v>0</v>
      </c>
      <c r="AI31" s="176">
        <v>8.68</v>
      </c>
      <c r="AJ31" s="176">
        <v>0</v>
      </c>
      <c r="AK31" s="176">
        <v>88.64</v>
      </c>
      <c r="AL31" s="176">
        <v>0</v>
      </c>
      <c r="AM31" s="176">
        <v>0</v>
      </c>
      <c r="AN31" s="176">
        <v>0</v>
      </c>
      <c r="AO31" s="176">
        <v>266.45999999999998</v>
      </c>
      <c r="AP31" s="176">
        <v>0</v>
      </c>
      <c r="AQ31" s="176">
        <v>0</v>
      </c>
      <c r="AR31" s="176">
        <v>0</v>
      </c>
      <c r="AS31" s="176">
        <v>0</v>
      </c>
      <c r="AT31" s="176">
        <v>18.5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12.56</v>
      </c>
      <c r="E32" s="176">
        <v>0</v>
      </c>
      <c r="F32" s="176">
        <v>0</v>
      </c>
      <c r="G32" s="176">
        <v>20.16</v>
      </c>
      <c r="H32" s="176">
        <v>0</v>
      </c>
      <c r="I32" s="176">
        <v>0</v>
      </c>
      <c r="J32" s="176">
        <v>6.39</v>
      </c>
      <c r="K32" s="176">
        <v>4.83</v>
      </c>
      <c r="L32" s="176">
        <v>371.73</v>
      </c>
      <c r="M32" s="176">
        <v>0.9</v>
      </c>
      <c r="N32" s="176">
        <v>1.1599999999999999</v>
      </c>
      <c r="O32" s="176">
        <v>0</v>
      </c>
      <c r="P32" s="176">
        <v>1.37</v>
      </c>
      <c r="Q32" s="176">
        <v>3.06</v>
      </c>
      <c r="R32" s="176">
        <v>6.36</v>
      </c>
      <c r="S32" s="176">
        <v>3.92</v>
      </c>
      <c r="T32" s="176">
        <v>0</v>
      </c>
      <c r="U32" s="176">
        <v>2.0299999999999998</v>
      </c>
      <c r="V32" s="176">
        <v>6.36</v>
      </c>
      <c r="W32" s="176">
        <v>12.06</v>
      </c>
      <c r="X32" s="176">
        <v>35.57</v>
      </c>
      <c r="Y32" s="176">
        <v>0</v>
      </c>
      <c r="Z32" s="176">
        <v>48.65</v>
      </c>
      <c r="AA32" s="176">
        <v>17.170000000000002</v>
      </c>
      <c r="AB32" s="176">
        <v>0</v>
      </c>
      <c r="AC32" s="176">
        <v>13.92</v>
      </c>
      <c r="AD32" s="176">
        <v>0</v>
      </c>
      <c r="AE32" s="176">
        <v>0</v>
      </c>
      <c r="AF32" s="176">
        <v>0</v>
      </c>
      <c r="AG32" s="176">
        <v>22.09</v>
      </c>
      <c r="AH32" s="176">
        <v>0</v>
      </c>
      <c r="AI32" s="176">
        <v>8.68</v>
      </c>
      <c r="AJ32" s="176">
        <v>0</v>
      </c>
      <c r="AK32" s="176">
        <v>88.64</v>
      </c>
      <c r="AL32" s="176">
        <v>0</v>
      </c>
      <c r="AM32" s="176">
        <v>0</v>
      </c>
      <c r="AN32" s="176">
        <v>0</v>
      </c>
      <c r="AO32" s="176">
        <v>266.45999999999998</v>
      </c>
      <c r="AP32" s="176">
        <v>0</v>
      </c>
      <c r="AQ32" s="176">
        <v>0</v>
      </c>
      <c r="AR32" s="176">
        <v>0</v>
      </c>
      <c r="AS32" s="176">
        <v>0</v>
      </c>
      <c r="AT32" s="176">
        <v>18.5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12.56</v>
      </c>
      <c r="E33" s="176">
        <v>0</v>
      </c>
      <c r="F33" s="176">
        <v>0</v>
      </c>
      <c r="G33" s="176">
        <v>20.16</v>
      </c>
      <c r="H33" s="176">
        <v>0</v>
      </c>
      <c r="I33" s="176">
        <v>0</v>
      </c>
      <c r="J33" s="176">
        <v>6.39</v>
      </c>
      <c r="K33" s="176">
        <v>4.83</v>
      </c>
      <c r="L33" s="176">
        <v>371.73</v>
      </c>
      <c r="M33" s="176">
        <v>0.9</v>
      </c>
      <c r="N33" s="176">
        <v>1.1599999999999999</v>
      </c>
      <c r="O33" s="176">
        <v>0</v>
      </c>
      <c r="P33" s="176">
        <v>1.37</v>
      </c>
      <c r="Q33" s="176">
        <v>3.06</v>
      </c>
      <c r="R33" s="176">
        <v>6.4</v>
      </c>
      <c r="S33" s="176">
        <v>3.92</v>
      </c>
      <c r="T33" s="176">
        <v>0</v>
      </c>
      <c r="U33" s="176">
        <v>2.0299999999999998</v>
      </c>
      <c r="V33" s="176">
        <v>6.36</v>
      </c>
      <c r="W33" s="176">
        <v>12.06</v>
      </c>
      <c r="X33" s="176">
        <v>35.57</v>
      </c>
      <c r="Y33" s="176">
        <v>0</v>
      </c>
      <c r="Z33" s="176">
        <v>48.65</v>
      </c>
      <c r="AA33" s="176">
        <v>17.170000000000002</v>
      </c>
      <c r="AB33" s="176">
        <v>0</v>
      </c>
      <c r="AC33" s="176">
        <v>13.92</v>
      </c>
      <c r="AD33" s="176">
        <v>0</v>
      </c>
      <c r="AE33" s="176">
        <v>0</v>
      </c>
      <c r="AF33" s="176">
        <v>0</v>
      </c>
      <c r="AG33" s="176">
        <v>22.09</v>
      </c>
      <c r="AH33" s="176">
        <v>0</v>
      </c>
      <c r="AI33" s="176">
        <v>8.68</v>
      </c>
      <c r="AJ33" s="176">
        <v>0</v>
      </c>
      <c r="AK33" s="176">
        <v>88.64</v>
      </c>
      <c r="AL33" s="176">
        <v>0</v>
      </c>
      <c r="AM33" s="176">
        <v>0</v>
      </c>
      <c r="AN33" s="176">
        <v>0</v>
      </c>
      <c r="AO33" s="176">
        <v>266.45999999999998</v>
      </c>
      <c r="AP33" s="176">
        <v>0</v>
      </c>
      <c r="AQ33" s="176">
        <v>0</v>
      </c>
      <c r="AR33" s="176">
        <v>0</v>
      </c>
      <c r="AS33" s="176">
        <v>0</v>
      </c>
      <c r="AT33" s="176">
        <v>18.5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12.56</v>
      </c>
      <c r="E34" s="176">
        <v>0</v>
      </c>
      <c r="F34" s="176">
        <v>0</v>
      </c>
      <c r="G34" s="176">
        <v>20.16</v>
      </c>
      <c r="H34" s="176">
        <v>0</v>
      </c>
      <c r="I34" s="176">
        <v>0</v>
      </c>
      <c r="J34" s="176">
        <v>6.39</v>
      </c>
      <c r="K34" s="176">
        <v>4.83</v>
      </c>
      <c r="L34" s="176">
        <v>371.73</v>
      </c>
      <c r="M34" s="176">
        <v>0.9</v>
      </c>
      <c r="N34" s="176">
        <v>1.1599999999999999</v>
      </c>
      <c r="O34" s="176">
        <v>0</v>
      </c>
      <c r="P34" s="176">
        <v>1.37</v>
      </c>
      <c r="Q34" s="176">
        <v>3.06</v>
      </c>
      <c r="R34" s="176">
        <v>6.4</v>
      </c>
      <c r="S34" s="176">
        <v>3.92</v>
      </c>
      <c r="T34" s="176">
        <v>0</v>
      </c>
      <c r="U34" s="176">
        <v>2.0299999999999998</v>
      </c>
      <c r="V34" s="176">
        <v>6.36</v>
      </c>
      <c r="W34" s="176">
        <v>12.06</v>
      </c>
      <c r="X34" s="176">
        <v>35.57</v>
      </c>
      <c r="Y34" s="176">
        <v>0</v>
      </c>
      <c r="Z34" s="176">
        <v>48.65</v>
      </c>
      <c r="AA34" s="176">
        <v>17.170000000000002</v>
      </c>
      <c r="AB34" s="176">
        <v>0</v>
      </c>
      <c r="AC34" s="176">
        <v>13.92</v>
      </c>
      <c r="AD34" s="176">
        <v>0</v>
      </c>
      <c r="AE34" s="176">
        <v>0</v>
      </c>
      <c r="AF34" s="176">
        <v>0</v>
      </c>
      <c r="AG34" s="176">
        <v>22.09</v>
      </c>
      <c r="AH34" s="176">
        <v>0</v>
      </c>
      <c r="AI34" s="176">
        <v>8.68</v>
      </c>
      <c r="AJ34" s="176">
        <v>0</v>
      </c>
      <c r="AK34" s="176">
        <v>88.64</v>
      </c>
      <c r="AL34" s="176">
        <v>0</v>
      </c>
      <c r="AM34" s="176">
        <v>0</v>
      </c>
      <c r="AN34" s="176">
        <v>0</v>
      </c>
      <c r="AO34" s="176">
        <v>266.45999999999998</v>
      </c>
      <c r="AP34" s="176">
        <v>0</v>
      </c>
      <c r="AQ34" s="176">
        <v>0</v>
      </c>
      <c r="AR34" s="176">
        <v>0</v>
      </c>
      <c r="AS34" s="176">
        <v>0</v>
      </c>
      <c r="AT34" s="176">
        <v>18.5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12.24</v>
      </c>
      <c r="E35" s="176">
        <v>0</v>
      </c>
      <c r="F35" s="176">
        <v>0</v>
      </c>
      <c r="G35" s="176">
        <v>20.16</v>
      </c>
      <c r="H35" s="176">
        <v>0</v>
      </c>
      <c r="I35" s="176">
        <v>0</v>
      </c>
      <c r="J35" s="176">
        <v>6.39</v>
      </c>
      <c r="K35" s="176">
        <v>4.83</v>
      </c>
      <c r="L35" s="176">
        <v>371.73</v>
      </c>
      <c r="M35" s="176">
        <v>0.9</v>
      </c>
      <c r="N35" s="176">
        <v>1.1599999999999999</v>
      </c>
      <c r="O35" s="176">
        <v>0</v>
      </c>
      <c r="P35" s="176">
        <v>1.37</v>
      </c>
      <c r="Q35" s="176">
        <v>3.06</v>
      </c>
      <c r="R35" s="176">
        <v>6.34</v>
      </c>
      <c r="S35" s="176">
        <v>3.9</v>
      </c>
      <c r="T35" s="176">
        <v>0</v>
      </c>
      <c r="U35" s="176">
        <v>2.0299999999999998</v>
      </c>
      <c r="V35" s="176">
        <v>6.36</v>
      </c>
      <c r="W35" s="176">
        <v>12.06</v>
      </c>
      <c r="X35" s="176">
        <v>35.57</v>
      </c>
      <c r="Y35" s="176">
        <v>0</v>
      </c>
      <c r="Z35" s="176">
        <v>48.65</v>
      </c>
      <c r="AA35" s="176">
        <v>17.170000000000002</v>
      </c>
      <c r="AB35" s="176">
        <v>0</v>
      </c>
      <c r="AC35" s="176">
        <v>13.92</v>
      </c>
      <c r="AD35" s="176">
        <v>0</v>
      </c>
      <c r="AE35" s="176">
        <v>0</v>
      </c>
      <c r="AF35" s="176">
        <v>0</v>
      </c>
      <c r="AG35" s="176">
        <v>22.09</v>
      </c>
      <c r="AH35" s="176">
        <v>0</v>
      </c>
      <c r="AI35" s="176">
        <v>8.68</v>
      </c>
      <c r="AJ35" s="176">
        <v>0</v>
      </c>
      <c r="AK35" s="176">
        <v>88.64</v>
      </c>
      <c r="AL35" s="176">
        <v>0</v>
      </c>
      <c r="AM35" s="176">
        <v>0</v>
      </c>
      <c r="AN35" s="176">
        <v>0</v>
      </c>
      <c r="AO35" s="176">
        <v>266.45999999999998</v>
      </c>
      <c r="AP35" s="176">
        <v>0</v>
      </c>
      <c r="AQ35" s="176">
        <v>0</v>
      </c>
      <c r="AR35" s="176">
        <v>0</v>
      </c>
      <c r="AS35" s="176">
        <v>0</v>
      </c>
      <c r="AT35" s="176">
        <v>18.5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12.24</v>
      </c>
      <c r="E36" s="176">
        <v>0</v>
      </c>
      <c r="F36" s="176">
        <v>0</v>
      </c>
      <c r="G36" s="176">
        <v>20.16</v>
      </c>
      <c r="H36" s="176">
        <v>0</v>
      </c>
      <c r="I36" s="176">
        <v>0</v>
      </c>
      <c r="J36" s="176">
        <v>6.39</v>
      </c>
      <c r="K36" s="176">
        <v>4.83</v>
      </c>
      <c r="L36" s="176">
        <v>371.73</v>
      </c>
      <c r="M36" s="176">
        <v>0.9</v>
      </c>
      <c r="N36" s="176">
        <v>1.1599999999999999</v>
      </c>
      <c r="O36" s="176">
        <v>0</v>
      </c>
      <c r="P36" s="176">
        <v>1.37</v>
      </c>
      <c r="Q36" s="176">
        <v>3.06</v>
      </c>
      <c r="R36" s="176">
        <v>6.34</v>
      </c>
      <c r="S36" s="176">
        <v>3.9</v>
      </c>
      <c r="T36" s="176">
        <v>0</v>
      </c>
      <c r="U36" s="176">
        <v>2.0299999999999998</v>
      </c>
      <c r="V36" s="176">
        <v>6.36</v>
      </c>
      <c r="W36" s="176">
        <v>12.06</v>
      </c>
      <c r="X36" s="176">
        <v>35.57</v>
      </c>
      <c r="Y36" s="176">
        <v>0</v>
      </c>
      <c r="Z36" s="176">
        <v>48.65</v>
      </c>
      <c r="AA36" s="176">
        <v>17.170000000000002</v>
      </c>
      <c r="AB36" s="176">
        <v>0</v>
      </c>
      <c r="AC36" s="176">
        <v>13.92</v>
      </c>
      <c r="AD36" s="176">
        <v>0</v>
      </c>
      <c r="AE36" s="176">
        <v>0</v>
      </c>
      <c r="AF36" s="176">
        <v>0</v>
      </c>
      <c r="AG36" s="176">
        <v>22.09</v>
      </c>
      <c r="AH36" s="176">
        <v>0</v>
      </c>
      <c r="AI36" s="176">
        <v>8.68</v>
      </c>
      <c r="AJ36" s="176">
        <v>0</v>
      </c>
      <c r="AK36" s="176">
        <v>88.64</v>
      </c>
      <c r="AL36" s="176">
        <v>0</v>
      </c>
      <c r="AM36" s="176">
        <v>0</v>
      </c>
      <c r="AN36" s="176">
        <v>0</v>
      </c>
      <c r="AO36" s="176">
        <v>266.45999999999998</v>
      </c>
      <c r="AP36" s="176">
        <v>0</v>
      </c>
      <c r="AQ36" s="176">
        <v>0</v>
      </c>
      <c r="AR36" s="176">
        <v>0</v>
      </c>
      <c r="AS36" s="176">
        <v>0</v>
      </c>
      <c r="AT36" s="176">
        <v>18.5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12.24</v>
      </c>
      <c r="E37" s="176">
        <v>0</v>
      </c>
      <c r="F37" s="176">
        <v>0</v>
      </c>
      <c r="G37" s="176">
        <v>20.16</v>
      </c>
      <c r="H37" s="176">
        <v>0</v>
      </c>
      <c r="I37" s="176">
        <v>12.64</v>
      </c>
      <c r="J37" s="176">
        <v>6.39</v>
      </c>
      <c r="K37" s="176">
        <v>4.83</v>
      </c>
      <c r="L37" s="176">
        <v>371.73</v>
      </c>
      <c r="M37" s="176">
        <v>0.9</v>
      </c>
      <c r="N37" s="176">
        <v>1.1599999999999999</v>
      </c>
      <c r="O37" s="176">
        <v>0</v>
      </c>
      <c r="P37" s="176">
        <v>1.37</v>
      </c>
      <c r="Q37" s="176">
        <v>3.06</v>
      </c>
      <c r="R37" s="176">
        <v>6.34</v>
      </c>
      <c r="S37" s="176">
        <v>3.9</v>
      </c>
      <c r="T37" s="176">
        <v>0</v>
      </c>
      <c r="U37" s="176">
        <v>2.0299999999999998</v>
      </c>
      <c r="V37" s="176">
        <v>6.36</v>
      </c>
      <c r="W37" s="176">
        <v>12.06</v>
      </c>
      <c r="X37" s="176">
        <v>35.57</v>
      </c>
      <c r="Y37" s="176">
        <v>0</v>
      </c>
      <c r="Z37" s="176">
        <v>48.65</v>
      </c>
      <c r="AA37" s="176">
        <v>17.170000000000002</v>
      </c>
      <c r="AB37" s="176">
        <v>0</v>
      </c>
      <c r="AC37" s="176">
        <v>13.92</v>
      </c>
      <c r="AD37" s="176">
        <v>0</v>
      </c>
      <c r="AE37" s="176">
        <v>0</v>
      </c>
      <c r="AF37" s="176">
        <v>0</v>
      </c>
      <c r="AG37" s="176">
        <v>21.4</v>
      </c>
      <c r="AH37" s="176">
        <v>0</v>
      </c>
      <c r="AI37" s="176">
        <v>8.68</v>
      </c>
      <c r="AJ37" s="176">
        <v>0</v>
      </c>
      <c r="AK37" s="176">
        <v>88.64</v>
      </c>
      <c r="AL37" s="176">
        <v>0</v>
      </c>
      <c r="AM37" s="176">
        <v>0</v>
      </c>
      <c r="AN37" s="176">
        <v>0</v>
      </c>
      <c r="AO37" s="176">
        <v>266.45999999999998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12.24</v>
      </c>
      <c r="E38" s="176">
        <v>0</v>
      </c>
      <c r="F38" s="176">
        <v>0</v>
      </c>
      <c r="G38" s="176">
        <v>20.16</v>
      </c>
      <c r="H38" s="176">
        <v>0</v>
      </c>
      <c r="I38" s="176">
        <v>12.64</v>
      </c>
      <c r="J38" s="176">
        <v>6.39</v>
      </c>
      <c r="K38" s="176">
        <v>4.83</v>
      </c>
      <c r="L38" s="176">
        <v>371.73</v>
      </c>
      <c r="M38" s="176">
        <v>0.9</v>
      </c>
      <c r="N38" s="176">
        <v>1.1599999999999999</v>
      </c>
      <c r="O38" s="176">
        <v>0</v>
      </c>
      <c r="P38" s="176">
        <v>1.37</v>
      </c>
      <c r="Q38" s="176">
        <v>3.06</v>
      </c>
      <c r="R38" s="176">
        <v>6.34</v>
      </c>
      <c r="S38" s="176">
        <v>3.9</v>
      </c>
      <c r="T38" s="176">
        <v>0</v>
      </c>
      <c r="U38" s="176">
        <v>2.0299999999999998</v>
      </c>
      <c r="V38" s="176">
        <v>6.36</v>
      </c>
      <c r="W38" s="176">
        <v>12.06</v>
      </c>
      <c r="X38" s="176">
        <v>35.57</v>
      </c>
      <c r="Y38" s="176">
        <v>0</v>
      </c>
      <c r="Z38" s="176">
        <v>48.65</v>
      </c>
      <c r="AA38" s="176">
        <v>17.170000000000002</v>
      </c>
      <c r="AB38" s="176">
        <v>0</v>
      </c>
      <c r="AC38" s="176">
        <v>13.92</v>
      </c>
      <c r="AD38" s="176">
        <v>0</v>
      </c>
      <c r="AE38" s="176">
        <v>0</v>
      </c>
      <c r="AF38" s="176">
        <v>0</v>
      </c>
      <c r="AG38" s="176">
        <v>21.4</v>
      </c>
      <c r="AH38" s="176">
        <v>0</v>
      </c>
      <c r="AI38" s="176">
        <v>8.68</v>
      </c>
      <c r="AJ38" s="176">
        <v>0</v>
      </c>
      <c r="AK38" s="176">
        <v>88.64</v>
      </c>
      <c r="AL38" s="176">
        <v>0</v>
      </c>
      <c r="AM38" s="176">
        <v>0</v>
      </c>
      <c r="AN38" s="176">
        <v>0</v>
      </c>
      <c r="AO38" s="176">
        <v>266.45999999999998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12.24</v>
      </c>
      <c r="E39" s="176">
        <v>0</v>
      </c>
      <c r="F39" s="176">
        <v>0</v>
      </c>
      <c r="G39" s="176">
        <v>20.16</v>
      </c>
      <c r="H39" s="176">
        <v>0</v>
      </c>
      <c r="I39" s="176">
        <v>12.64</v>
      </c>
      <c r="J39" s="176">
        <v>6.39</v>
      </c>
      <c r="K39" s="176">
        <v>4.83</v>
      </c>
      <c r="L39" s="176">
        <v>371.19</v>
      </c>
      <c r="M39" s="176">
        <v>0.9</v>
      </c>
      <c r="N39" s="176">
        <v>1.1599999999999999</v>
      </c>
      <c r="O39" s="176">
        <v>0</v>
      </c>
      <c r="P39" s="176">
        <v>1.37</v>
      </c>
      <c r="Q39" s="176">
        <v>3.05</v>
      </c>
      <c r="R39" s="176">
        <v>6.34</v>
      </c>
      <c r="S39" s="176">
        <v>3.9</v>
      </c>
      <c r="T39" s="176">
        <v>0</v>
      </c>
      <c r="U39" s="176">
        <v>2.0299999999999998</v>
      </c>
      <c r="V39" s="176">
        <v>6.36</v>
      </c>
      <c r="W39" s="176">
        <v>12.06</v>
      </c>
      <c r="X39" s="176">
        <v>35.57</v>
      </c>
      <c r="Y39" s="176">
        <v>0</v>
      </c>
      <c r="Z39" s="176">
        <v>48.65</v>
      </c>
      <c r="AA39" s="176">
        <v>17.170000000000002</v>
      </c>
      <c r="AB39" s="176">
        <v>0</v>
      </c>
      <c r="AC39" s="176">
        <v>13.92</v>
      </c>
      <c r="AD39" s="176">
        <v>0</v>
      </c>
      <c r="AE39" s="176">
        <v>0</v>
      </c>
      <c r="AF39" s="176">
        <v>0</v>
      </c>
      <c r="AG39" s="176">
        <v>21.4</v>
      </c>
      <c r="AH39" s="176">
        <v>0</v>
      </c>
      <c r="AI39" s="176">
        <v>8.68</v>
      </c>
      <c r="AJ39" s="176">
        <v>0</v>
      </c>
      <c r="AK39" s="176">
        <v>88.64</v>
      </c>
      <c r="AL39" s="176">
        <v>0</v>
      </c>
      <c r="AM39" s="176">
        <v>0</v>
      </c>
      <c r="AN39" s="176">
        <v>0</v>
      </c>
      <c r="AO39" s="176">
        <v>266.45999999999998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12.24</v>
      </c>
      <c r="E40" s="176">
        <v>0</v>
      </c>
      <c r="F40" s="176">
        <v>0</v>
      </c>
      <c r="G40" s="176">
        <v>20.16</v>
      </c>
      <c r="H40" s="176">
        <v>0</v>
      </c>
      <c r="I40" s="176">
        <v>12.64</v>
      </c>
      <c r="J40" s="176">
        <v>6.39</v>
      </c>
      <c r="K40" s="176">
        <v>4.83</v>
      </c>
      <c r="L40" s="176">
        <v>371.19</v>
      </c>
      <c r="M40" s="176">
        <v>0.9</v>
      </c>
      <c r="N40" s="176">
        <v>1.1599999999999999</v>
      </c>
      <c r="O40" s="176">
        <v>0</v>
      </c>
      <c r="P40" s="176">
        <v>1.37</v>
      </c>
      <c r="Q40" s="176">
        <v>3.05</v>
      </c>
      <c r="R40" s="176">
        <v>6.34</v>
      </c>
      <c r="S40" s="176">
        <v>3.9</v>
      </c>
      <c r="T40" s="176">
        <v>0</v>
      </c>
      <c r="U40" s="176">
        <v>2.0299999999999998</v>
      </c>
      <c r="V40" s="176">
        <v>6.36</v>
      </c>
      <c r="W40" s="176">
        <v>12.06</v>
      </c>
      <c r="X40" s="176">
        <v>35.57</v>
      </c>
      <c r="Y40" s="176">
        <v>0</v>
      </c>
      <c r="Z40" s="176">
        <v>48.65</v>
      </c>
      <c r="AA40" s="176">
        <v>17.170000000000002</v>
      </c>
      <c r="AB40" s="176">
        <v>0</v>
      </c>
      <c r="AC40" s="176">
        <v>13.92</v>
      </c>
      <c r="AD40" s="176">
        <v>0</v>
      </c>
      <c r="AE40" s="176">
        <v>0</v>
      </c>
      <c r="AF40" s="176">
        <v>0</v>
      </c>
      <c r="AG40" s="176">
        <v>21.4</v>
      </c>
      <c r="AH40" s="176">
        <v>0</v>
      </c>
      <c r="AI40" s="176">
        <v>8.68</v>
      </c>
      <c r="AJ40" s="176">
        <v>0</v>
      </c>
      <c r="AK40" s="176">
        <v>88.64</v>
      </c>
      <c r="AL40" s="176">
        <v>0</v>
      </c>
      <c r="AM40" s="176">
        <v>0</v>
      </c>
      <c r="AN40" s="176">
        <v>0</v>
      </c>
      <c r="AO40" s="176">
        <v>266.45999999999998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12.24</v>
      </c>
      <c r="E41" s="176">
        <v>0</v>
      </c>
      <c r="F41" s="176">
        <v>0</v>
      </c>
      <c r="G41" s="176">
        <v>20.16</v>
      </c>
      <c r="H41" s="176">
        <v>0</v>
      </c>
      <c r="I41" s="176">
        <v>12.64</v>
      </c>
      <c r="J41" s="176">
        <v>6.39</v>
      </c>
      <c r="K41" s="176">
        <v>4.83</v>
      </c>
      <c r="L41" s="176">
        <v>371.19</v>
      </c>
      <c r="M41" s="176">
        <v>0.9</v>
      </c>
      <c r="N41" s="176">
        <v>1.1599999999999999</v>
      </c>
      <c r="O41" s="176">
        <v>0</v>
      </c>
      <c r="P41" s="176">
        <v>1.37</v>
      </c>
      <c r="Q41" s="176">
        <v>3.05</v>
      </c>
      <c r="R41" s="176">
        <v>6.34</v>
      </c>
      <c r="S41" s="176">
        <v>3.9</v>
      </c>
      <c r="T41" s="176">
        <v>0</v>
      </c>
      <c r="U41" s="176">
        <v>2.0299999999999998</v>
      </c>
      <c r="V41" s="176">
        <v>6.36</v>
      </c>
      <c r="W41" s="176">
        <v>12.06</v>
      </c>
      <c r="X41" s="176">
        <v>35.57</v>
      </c>
      <c r="Y41" s="176">
        <v>0</v>
      </c>
      <c r="Z41" s="176">
        <v>48.65</v>
      </c>
      <c r="AA41" s="176">
        <v>17.170000000000002</v>
      </c>
      <c r="AB41" s="176">
        <v>0</v>
      </c>
      <c r="AC41" s="176">
        <v>13.92</v>
      </c>
      <c r="AD41" s="176">
        <v>0</v>
      </c>
      <c r="AE41" s="176">
        <v>0</v>
      </c>
      <c r="AF41" s="176">
        <v>0</v>
      </c>
      <c r="AG41" s="176">
        <v>21.4</v>
      </c>
      <c r="AH41" s="176">
        <v>0</v>
      </c>
      <c r="AI41" s="176">
        <v>8.68</v>
      </c>
      <c r="AJ41" s="176">
        <v>0</v>
      </c>
      <c r="AK41" s="176">
        <v>88.64</v>
      </c>
      <c r="AL41" s="176">
        <v>0</v>
      </c>
      <c r="AM41" s="176">
        <v>0</v>
      </c>
      <c r="AN41" s="176">
        <v>0</v>
      </c>
      <c r="AO41" s="176">
        <v>266.45999999999998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12.24</v>
      </c>
      <c r="E42" s="176">
        <v>0</v>
      </c>
      <c r="F42" s="176">
        <v>0</v>
      </c>
      <c r="G42" s="176">
        <v>20.16</v>
      </c>
      <c r="H42" s="176">
        <v>0</v>
      </c>
      <c r="I42" s="176">
        <v>12.64</v>
      </c>
      <c r="J42" s="176">
        <v>6.39</v>
      </c>
      <c r="K42" s="176">
        <v>4.83</v>
      </c>
      <c r="L42" s="176">
        <v>371.19</v>
      </c>
      <c r="M42" s="176">
        <v>0.9</v>
      </c>
      <c r="N42" s="176">
        <v>1.1599999999999999</v>
      </c>
      <c r="O42" s="176">
        <v>0</v>
      </c>
      <c r="P42" s="176">
        <v>1.37</v>
      </c>
      <c r="Q42" s="176">
        <v>3.05</v>
      </c>
      <c r="R42" s="176">
        <v>6.34</v>
      </c>
      <c r="S42" s="176">
        <v>3.9</v>
      </c>
      <c r="T42" s="176">
        <v>0</v>
      </c>
      <c r="U42" s="176">
        <v>2.0299999999999998</v>
      </c>
      <c r="V42" s="176">
        <v>6.36</v>
      </c>
      <c r="W42" s="176">
        <v>12.06</v>
      </c>
      <c r="X42" s="176">
        <v>35.57</v>
      </c>
      <c r="Y42" s="176">
        <v>0</v>
      </c>
      <c r="Z42" s="176">
        <v>48.65</v>
      </c>
      <c r="AA42" s="176">
        <v>17.170000000000002</v>
      </c>
      <c r="AB42" s="176">
        <v>0</v>
      </c>
      <c r="AC42" s="176">
        <v>13.92</v>
      </c>
      <c r="AD42" s="176">
        <v>0</v>
      </c>
      <c r="AE42" s="176">
        <v>0</v>
      </c>
      <c r="AF42" s="176">
        <v>0</v>
      </c>
      <c r="AG42" s="176">
        <v>21.4</v>
      </c>
      <c r="AH42" s="176">
        <v>0</v>
      </c>
      <c r="AI42" s="176">
        <v>8.68</v>
      </c>
      <c r="AJ42" s="176">
        <v>0</v>
      </c>
      <c r="AK42" s="176">
        <v>88.64</v>
      </c>
      <c r="AL42" s="176">
        <v>0</v>
      </c>
      <c r="AM42" s="176">
        <v>0</v>
      </c>
      <c r="AN42" s="176">
        <v>0</v>
      </c>
      <c r="AO42" s="176">
        <v>266.45999999999998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12.08</v>
      </c>
      <c r="E43" s="176">
        <v>0</v>
      </c>
      <c r="F43" s="176">
        <v>0</v>
      </c>
      <c r="G43" s="176">
        <v>20.16</v>
      </c>
      <c r="H43" s="176">
        <v>0</v>
      </c>
      <c r="I43" s="176">
        <v>12.64</v>
      </c>
      <c r="J43" s="176">
        <v>6.39</v>
      </c>
      <c r="K43" s="176">
        <v>4.83</v>
      </c>
      <c r="L43" s="176">
        <v>371.19</v>
      </c>
      <c r="M43" s="176">
        <v>0.9</v>
      </c>
      <c r="N43" s="176">
        <v>1.1599999999999999</v>
      </c>
      <c r="O43" s="176">
        <v>0</v>
      </c>
      <c r="P43" s="176">
        <v>1.37</v>
      </c>
      <c r="Q43" s="176">
        <v>3.05</v>
      </c>
      <c r="R43" s="176">
        <v>6.34</v>
      </c>
      <c r="S43" s="176">
        <v>3.9</v>
      </c>
      <c r="T43" s="176">
        <v>0</v>
      </c>
      <c r="U43" s="176">
        <v>2.0299999999999998</v>
      </c>
      <c r="V43" s="176">
        <v>6.36</v>
      </c>
      <c r="W43" s="176">
        <v>12.06</v>
      </c>
      <c r="X43" s="176">
        <v>35.57</v>
      </c>
      <c r="Y43" s="176">
        <v>0</v>
      </c>
      <c r="Z43" s="176">
        <v>48.65</v>
      </c>
      <c r="AA43" s="176">
        <v>17.170000000000002</v>
      </c>
      <c r="AB43" s="176">
        <v>0</v>
      </c>
      <c r="AC43" s="176">
        <v>13.92</v>
      </c>
      <c r="AD43" s="176">
        <v>0</v>
      </c>
      <c r="AE43" s="176">
        <v>0</v>
      </c>
      <c r="AF43" s="176">
        <v>0</v>
      </c>
      <c r="AG43" s="176">
        <v>21.4</v>
      </c>
      <c r="AH43" s="176">
        <v>0</v>
      </c>
      <c r="AI43" s="176">
        <v>8.68</v>
      </c>
      <c r="AJ43" s="176">
        <v>0</v>
      </c>
      <c r="AK43" s="176">
        <v>88.64</v>
      </c>
      <c r="AL43" s="176">
        <v>0</v>
      </c>
      <c r="AM43" s="176">
        <v>0</v>
      </c>
      <c r="AN43" s="176">
        <v>0</v>
      </c>
      <c r="AO43" s="176">
        <v>261.02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12.08</v>
      </c>
      <c r="E44" s="176">
        <v>0</v>
      </c>
      <c r="F44" s="176">
        <v>0</v>
      </c>
      <c r="G44" s="176">
        <v>20.16</v>
      </c>
      <c r="H44" s="176">
        <v>0</v>
      </c>
      <c r="I44" s="176">
        <v>12.64</v>
      </c>
      <c r="J44" s="176">
        <v>6.39</v>
      </c>
      <c r="K44" s="176">
        <v>4.83</v>
      </c>
      <c r="L44" s="176">
        <v>371.19</v>
      </c>
      <c r="M44" s="176">
        <v>0.9</v>
      </c>
      <c r="N44" s="176">
        <v>1.1599999999999999</v>
      </c>
      <c r="O44" s="176">
        <v>0</v>
      </c>
      <c r="P44" s="176">
        <v>1.37</v>
      </c>
      <c r="Q44" s="176">
        <v>3.05</v>
      </c>
      <c r="R44" s="176">
        <v>6.34</v>
      </c>
      <c r="S44" s="176">
        <v>3.9</v>
      </c>
      <c r="T44" s="176">
        <v>0</v>
      </c>
      <c r="U44" s="176">
        <v>2.0299999999999998</v>
      </c>
      <c r="V44" s="176">
        <v>6.36</v>
      </c>
      <c r="W44" s="176">
        <v>12.06</v>
      </c>
      <c r="X44" s="176">
        <v>35.57</v>
      </c>
      <c r="Y44" s="176">
        <v>0</v>
      </c>
      <c r="Z44" s="176">
        <v>48.65</v>
      </c>
      <c r="AA44" s="176">
        <v>17.170000000000002</v>
      </c>
      <c r="AB44" s="176">
        <v>0</v>
      </c>
      <c r="AC44" s="176">
        <v>13.92</v>
      </c>
      <c r="AD44" s="176">
        <v>0</v>
      </c>
      <c r="AE44" s="176">
        <v>0</v>
      </c>
      <c r="AF44" s="176">
        <v>0</v>
      </c>
      <c r="AG44" s="176">
        <v>21.4</v>
      </c>
      <c r="AH44" s="176">
        <v>0</v>
      </c>
      <c r="AI44" s="176">
        <v>8.68</v>
      </c>
      <c r="AJ44" s="176">
        <v>0</v>
      </c>
      <c r="AK44" s="176">
        <v>88.64</v>
      </c>
      <c r="AL44" s="176">
        <v>0</v>
      </c>
      <c r="AM44" s="176">
        <v>0</v>
      </c>
      <c r="AN44" s="176">
        <v>0</v>
      </c>
      <c r="AO44" s="176">
        <v>261.02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12.08</v>
      </c>
      <c r="E45" s="176">
        <v>0</v>
      </c>
      <c r="F45" s="176">
        <v>0</v>
      </c>
      <c r="G45" s="176">
        <v>20.16</v>
      </c>
      <c r="H45" s="176">
        <v>0</v>
      </c>
      <c r="I45" s="176">
        <v>18.5</v>
      </c>
      <c r="J45" s="176">
        <v>7.06</v>
      </c>
      <c r="K45" s="176">
        <v>4.83</v>
      </c>
      <c r="L45" s="176">
        <v>371.19</v>
      </c>
      <c r="M45" s="176">
        <v>0.9</v>
      </c>
      <c r="N45" s="176">
        <v>1.1599999999999999</v>
      </c>
      <c r="O45" s="176">
        <v>0</v>
      </c>
      <c r="P45" s="176">
        <v>1.37</v>
      </c>
      <c r="Q45" s="176">
        <v>3.05</v>
      </c>
      <c r="R45" s="176">
        <v>6.34</v>
      </c>
      <c r="S45" s="176">
        <v>3.9</v>
      </c>
      <c r="T45" s="176">
        <v>0</v>
      </c>
      <c r="U45" s="176">
        <v>2.06</v>
      </c>
      <c r="V45" s="176">
        <v>6.36</v>
      </c>
      <c r="W45" s="176">
        <v>12.06</v>
      </c>
      <c r="X45" s="176">
        <v>35.57</v>
      </c>
      <c r="Y45" s="176">
        <v>0</v>
      </c>
      <c r="Z45" s="176">
        <v>48.65</v>
      </c>
      <c r="AA45" s="176">
        <v>17.170000000000002</v>
      </c>
      <c r="AB45" s="176">
        <v>0</v>
      </c>
      <c r="AC45" s="176">
        <v>13.92</v>
      </c>
      <c r="AD45" s="176">
        <v>0</v>
      </c>
      <c r="AE45" s="176">
        <v>0</v>
      </c>
      <c r="AF45" s="176">
        <v>0</v>
      </c>
      <c r="AG45" s="176">
        <v>21.4</v>
      </c>
      <c r="AH45" s="176">
        <v>0</v>
      </c>
      <c r="AI45" s="176">
        <v>8.68</v>
      </c>
      <c r="AJ45" s="176">
        <v>0</v>
      </c>
      <c r="AK45" s="176">
        <v>88.64</v>
      </c>
      <c r="AL45" s="176">
        <v>0</v>
      </c>
      <c r="AM45" s="176">
        <v>0</v>
      </c>
      <c r="AN45" s="176">
        <v>0</v>
      </c>
      <c r="AO45" s="176">
        <v>261.02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12.08</v>
      </c>
      <c r="E46" s="176">
        <v>0</v>
      </c>
      <c r="F46" s="176">
        <v>0</v>
      </c>
      <c r="G46" s="176">
        <v>20.16</v>
      </c>
      <c r="H46" s="176">
        <v>0</v>
      </c>
      <c r="I46" s="176">
        <v>18.5</v>
      </c>
      <c r="J46" s="176">
        <v>7.06</v>
      </c>
      <c r="K46" s="176">
        <v>4.83</v>
      </c>
      <c r="L46" s="176">
        <v>371.19</v>
      </c>
      <c r="M46" s="176">
        <v>0.9</v>
      </c>
      <c r="N46" s="176">
        <v>1.1599999999999999</v>
      </c>
      <c r="O46" s="176">
        <v>0</v>
      </c>
      <c r="P46" s="176">
        <v>1.37</v>
      </c>
      <c r="Q46" s="176">
        <v>3.05</v>
      </c>
      <c r="R46" s="176">
        <v>6.34</v>
      </c>
      <c r="S46" s="176">
        <v>3.9</v>
      </c>
      <c r="T46" s="176">
        <v>0</v>
      </c>
      <c r="U46" s="176">
        <v>2.04</v>
      </c>
      <c r="V46" s="176">
        <v>6.36</v>
      </c>
      <c r="W46" s="176">
        <v>12.06</v>
      </c>
      <c r="X46" s="176">
        <v>35.57</v>
      </c>
      <c r="Y46" s="176">
        <v>0</v>
      </c>
      <c r="Z46" s="176">
        <v>48.65</v>
      </c>
      <c r="AA46" s="176">
        <v>17.170000000000002</v>
      </c>
      <c r="AB46" s="176">
        <v>0</v>
      </c>
      <c r="AC46" s="176">
        <v>13.92</v>
      </c>
      <c r="AD46" s="176">
        <v>0</v>
      </c>
      <c r="AE46" s="176">
        <v>0</v>
      </c>
      <c r="AF46" s="176">
        <v>0</v>
      </c>
      <c r="AG46" s="176">
        <v>21.4</v>
      </c>
      <c r="AH46" s="176">
        <v>0</v>
      </c>
      <c r="AI46" s="176">
        <v>8.68</v>
      </c>
      <c r="AJ46" s="176">
        <v>0</v>
      </c>
      <c r="AK46" s="176">
        <v>88.64</v>
      </c>
      <c r="AL46" s="176">
        <v>0</v>
      </c>
      <c r="AM46" s="176">
        <v>0</v>
      </c>
      <c r="AN46" s="176">
        <v>0</v>
      </c>
      <c r="AO46" s="176">
        <v>261.02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12.08</v>
      </c>
      <c r="E47" s="176">
        <v>0</v>
      </c>
      <c r="F47" s="176">
        <v>0</v>
      </c>
      <c r="G47" s="176">
        <v>20.16</v>
      </c>
      <c r="H47" s="176">
        <v>0</v>
      </c>
      <c r="I47" s="176">
        <v>18.5</v>
      </c>
      <c r="J47" s="176">
        <v>7.06</v>
      </c>
      <c r="K47" s="176">
        <v>4.83</v>
      </c>
      <c r="L47" s="176">
        <v>371.19</v>
      </c>
      <c r="M47" s="176">
        <v>0.9</v>
      </c>
      <c r="N47" s="176">
        <v>1.1599999999999999</v>
      </c>
      <c r="O47" s="176">
        <v>0</v>
      </c>
      <c r="P47" s="176">
        <v>1.37</v>
      </c>
      <c r="Q47" s="176">
        <v>3.05</v>
      </c>
      <c r="R47" s="176">
        <v>6.36</v>
      </c>
      <c r="S47" s="176">
        <v>3.9</v>
      </c>
      <c r="T47" s="176">
        <v>0</v>
      </c>
      <c r="U47" s="176">
        <v>2.04</v>
      </c>
      <c r="V47" s="176">
        <v>6.36</v>
      </c>
      <c r="W47" s="176">
        <v>12.06</v>
      </c>
      <c r="X47" s="176">
        <v>35.57</v>
      </c>
      <c r="Y47" s="176">
        <v>0</v>
      </c>
      <c r="Z47" s="176">
        <v>48.65</v>
      </c>
      <c r="AA47" s="176">
        <v>17.170000000000002</v>
      </c>
      <c r="AB47" s="176">
        <v>0</v>
      </c>
      <c r="AC47" s="176">
        <v>13.92</v>
      </c>
      <c r="AD47" s="176">
        <v>0</v>
      </c>
      <c r="AE47" s="176">
        <v>0</v>
      </c>
      <c r="AF47" s="176">
        <v>0</v>
      </c>
      <c r="AG47" s="176">
        <v>21.4</v>
      </c>
      <c r="AH47" s="176">
        <v>0</v>
      </c>
      <c r="AI47" s="176">
        <v>8.68</v>
      </c>
      <c r="AJ47" s="176">
        <v>0</v>
      </c>
      <c r="AK47" s="176">
        <v>88.64</v>
      </c>
      <c r="AL47" s="176">
        <v>0</v>
      </c>
      <c r="AM47" s="176">
        <v>0</v>
      </c>
      <c r="AN47" s="176">
        <v>0</v>
      </c>
      <c r="AO47" s="176">
        <v>261.02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12.08</v>
      </c>
      <c r="E48" s="176">
        <v>0</v>
      </c>
      <c r="F48" s="176">
        <v>0</v>
      </c>
      <c r="G48" s="176">
        <v>20.16</v>
      </c>
      <c r="H48" s="176">
        <v>0</v>
      </c>
      <c r="I48" s="176">
        <v>18.5</v>
      </c>
      <c r="J48" s="176">
        <v>7.06</v>
      </c>
      <c r="K48" s="176">
        <v>4.83</v>
      </c>
      <c r="L48" s="176">
        <v>371.19</v>
      </c>
      <c r="M48" s="176">
        <v>0.9</v>
      </c>
      <c r="N48" s="176">
        <v>1.1599999999999999</v>
      </c>
      <c r="O48" s="176">
        <v>0</v>
      </c>
      <c r="P48" s="176">
        <v>1.37</v>
      </c>
      <c r="Q48" s="176">
        <v>3.05</v>
      </c>
      <c r="R48" s="176">
        <v>6.36</v>
      </c>
      <c r="S48" s="176">
        <v>3.9</v>
      </c>
      <c r="T48" s="176">
        <v>0</v>
      </c>
      <c r="U48" s="176">
        <v>2.04</v>
      </c>
      <c r="V48" s="176">
        <v>6.36</v>
      </c>
      <c r="W48" s="176">
        <v>12.06</v>
      </c>
      <c r="X48" s="176">
        <v>35.57</v>
      </c>
      <c r="Y48" s="176">
        <v>0</v>
      </c>
      <c r="Z48" s="176">
        <v>48.65</v>
      </c>
      <c r="AA48" s="176">
        <v>17.170000000000002</v>
      </c>
      <c r="AB48" s="176">
        <v>0</v>
      </c>
      <c r="AC48" s="176">
        <v>13.92</v>
      </c>
      <c r="AD48" s="176">
        <v>0</v>
      </c>
      <c r="AE48" s="176">
        <v>0</v>
      </c>
      <c r="AF48" s="176">
        <v>0</v>
      </c>
      <c r="AG48" s="176">
        <v>21.4</v>
      </c>
      <c r="AH48" s="176">
        <v>0</v>
      </c>
      <c r="AI48" s="176">
        <v>8.68</v>
      </c>
      <c r="AJ48" s="176">
        <v>0</v>
      </c>
      <c r="AK48" s="176">
        <v>88.64</v>
      </c>
      <c r="AL48" s="176">
        <v>0</v>
      </c>
      <c r="AM48" s="176">
        <v>0</v>
      </c>
      <c r="AN48" s="176">
        <v>0</v>
      </c>
      <c r="AO48" s="176">
        <v>261.02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12.08</v>
      </c>
      <c r="E49" s="176">
        <v>0</v>
      </c>
      <c r="F49" s="176">
        <v>0</v>
      </c>
      <c r="G49" s="176">
        <v>20.16</v>
      </c>
      <c r="H49" s="176">
        <v>0</v>
      </c>
      <c r="I49" s="176">
        <v>18.5</v>
      </c>
      <c r="J49" s="176">
        <v>7.06</v>
      </c>
      <c r="K49" s="176">
        <v>4.83</v>
      </c>
      <c r="L49" s="176">
        <v>373.25</v>
      </c>
      <c r="M49" s="176">
        <v>0.9</v>
      </c>
      <c r="N49" s="176">
        <v>1.1599999999999999</v>
      </c>
      <c r="O49" s="176">
        <v>0</v>
      </c>
      <c r="P49" s="176">
        <v>1.37</v>
      </c>
      <c r="Q49" s="176">
        <v>3.05</v>
      </c>
      <c r="R49" s="176">
        <v>6.72</v>
      </c>
      <c r="S49" s="176">
        <v>3.91</v>
      </c>
      <c r="T49" s="176">
        <v>0</v>
      </c>
      <c r="U49" s="176">
        <v>2.04</v>
      </c>
      <c r="V49" s="176">
        <v>6.36</v>
      </c>
      <c r="W49" s="176">
        <v>12.06</v>
      </c>
      <c r="X49" s="176">
        <v>35.57</v>
      </c>
      <c r="Y49" s="176">
        <v>0</v>
      </c>
      <c r="Z49" s="176">
        <v>48.65</v>
      </c>
      <c r="AA49" s="176">
        <v>17.170000000000002</v>
      </c>
      <c r="AB49" s="176">
        <v>0</v>
      </c>
      <c r="AC49" s="176">
        <v>13.92</v>
      </c>
      <c r="AD49" s="176">
        <v>0</v>
      </c>
      <c r="AE49" s="176">
        <v>0</v>
      </c>
      <c r="AF49" s="176">
        <v>0</v>
      </c>
      <c r="AG49" s="176">
        <v>21.4</v>
      </c>
      <c r="AH49" s="176">
        <v>0</v>
      </c>
      <c r="AI49" s="176">
        <v>8.68</v>
      </c>
      <c r="AJ49" s="176">
        <v>0</v>
      </c>
      <c r="AK49" s="176">
        <v>88.64</v>
      </c>
      <c r="AL49" s="176">
        <v>0</v>
      </c>
      <c r="AM49" s="176">
        <v>0</v>
      </c>
      <c r="AN49" s="176">
        <v>0</v>
      </c>
      <c r="AO49" s="176">
        <v>261.02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12.08</v>
      </c>
      <c r="E50" s="176">
        <v>0</v>
      </c>
      <c r="F50" s="176">
        <v>0</v>
      </c>
      <c r="G50" s="176">
        <v>20.16</v>
      </c>
      <c r="H50" s="176">
        <v>0</v>
      </c>
      <c r="I50" s="176">
        <v>18.5</v>
      </c>
      <c r="J50" s="176">
        <v>7.06</v>
      </c>
      <c r="K50" s="176">
        <v>4.83</v>
      </c>
      <c r="L50" s="176">
        <v>373.25</v>
      </c>
      <c r="M50" s="176">
        <v>0.9</v>
      </c>
      <c r="N50" s="176">
        <v>1.1599999999999999</v>
      </c>
      <c r="O50" s="176">
        <v>0</v>
      </c>
      <c r="P50" s="176">
        <v>1.37</v>
      </c>
      <c r="Q50" s="176">
        <v>3.05</v>
      </c>
      <c r="R50" s="176">
        <v>6.72</v>
      </c>
      <c r="S50" s="176">
        <v>3.91</v>
      </c>
      <c r="T50" s="176">
        <v>0</v>
      </c>
      <c r="U50" s="176">
        <v>2.04</v>
      </c>
      <c r="V50" s="176">
        <v>6.36</v>
      </c>
      <c r="W50" s="176">
        <v>12.06</v>
      </c>
      <c r="X50" s="176">
        <v>35.57</v>
      </c>
      <c r="Y50" s="176">
        <v>0</v>
      </c>
      <c r="Z50" s="176">
        <v>48.65</v>
      </c>
      <c r="AA50" s="176">
        <v>17.170000000000002</v>
      </c>
      <c r="AB50" s="176">
        <v>0</v>
      </c>
      <c r="AC50" s="176">
        <v>13.92</v>
      </c>
      <c r="AD50" s="176">
        <v>0</v>
      </c>
      <c r="AE50" s="176">
        <v>0</v>
      </c>
      <c r="AF50" s="176">
        <v>0</v>
      </c>
      <c r="AG50" s="176">
        <v>21.4</v>
      </c>
      <c r="AH50" s="176">
        <v>0</v>
      </c>
      <c r="AI50" s="176">
        <v>8.68</v>
      </c>
      <c r="AJ50" s="176">
        <v>0</v>
      </c>
      <c r="AK50" s="176">
        <v>88.64</v>
      </c>
      <c r="AL50" s="176">
        <v>0</v>
      </c>
      <c r="AM50" s="176">
        <v>0</v>
      </c>
      <c r="AN50" s="176">
        <v>0</v>
      </c>
      <c r="AO50" s="176">
        <v>261.02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11.92</v>
      </c>
      <c r="E51" s="176">
        <v>0</v>
      </c>
      <c r="F51" s="176">
        <v>0</v>
      </c>
      <c r="G51" s="176">
        <v>20.16</v>
      </c>
      <c r="H51" s="176">
        <v>0</v>
      </c>
      <c r="I51" s="176">
        <v>18.5</v>
      </c>
      <c r="J51" s="176">
        <v>7.06</v>
      </c>
      <c r="K51" s="176">
        <v>4.83</v>
      </c>
      <c r="L51" s="176">
        <v>371.19</v>
      </c>
      <c r="M51" s="176">
        <v>0.9</v>
      </c>
      <c r="N51" s="176">
        <v>1.1599999999999999</v>
      </c>
      <c r="O51" s="176">
        <v>0</v>
      </c>
      <c r="P51" s="176">
        <v>1.37</v>
      </c>
      <c r="Q51" s="176">
        <v>3.05</v>
      </c>
      <c r="R51" s="176">
        <v>13.01</v>
      </c>
      <c r="S51" s="176">
        <v>3.9</v>
      </c>
      <c r="T51" s="176">
        <v>0</v>
      </c>
      <c r="U51" s="176">
        <v>2.04</v>
      </c>
      <c r="V51" s="176">
        <v>6.36</v>
      </c>
      <c r="W51" s="176">
        <v>12.06</v>
      </c>
      <c r="X51" s="176">
        <v>35.57</v>
      </c>
      <c r="Y51" s="176">
        <v>0</v>
      </c>
      <c r="Z51" s="176">
        <v>48.65</v>
      </c>
      <c r="AA51" s="176">
        <v>17.170000000000002</v>
      </c>
      <c r="AB51" s="176">
        <v>0</v>
      </c>
      <c r="AC51" s="176">
        <v>13.92</v>
      </c>
      <c r="AD51" s="176">
        <v>0</v>
      </c>
      <c r="AE51" s="176">
        <v>0</v>
      </c>
      <c r="AF51" s="176">
        <v>0</v>
      </c>
      <c r="AG51" s="176">
        <v>21.4</v>
      </c>
      <c r="AH51" s="176">
        <v>0</v>
      </c>
      <c r="AI51" s="176">
        <v>8.68</v>
      </c>
      <c r="AJ51" s="176">
        <v>0</v>
      </c>
      <c r="AK51" s="176">
        <v>88.64</v>
      </c>
      <c r="AL51" s="176">
        <v>0</v>
      </c>
      <c r="AM51" s="176">
        <v>0</v>
      </c>
      <c r="AN51" s="176">
        <v>0</v>
      </c>
      <c r="AO51" s="176">
        <v>261.02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11.92</v>
      </c>
      <c r="E52" s="176">
        <v>0</v>
      </c>
      <c r="F52" s="176">
        <v>0</v>
      </c>
      <c r="G52" s="176">
        <v>20.16</v>
      </c>
      <c r="H52" s="176">
        <v>0</v>
      </c>
      <c r="I52" s="176">
        <v>18.5</v>
      </c>
      <c r="J52" s="176">
        <v>7.06</v>
      </c>
      <c r="K52" s="176">
        <v>4.83</v>
      </c>
      <c r="L52" s="176">
        <v>371.19</v>
      </c>
      <c r="M52" s="176">
        <v>0.9</v>
      </c>
      <c r="N52" s="176">
        <v>1.1599999999999999</v>
      </c>
      <c r="O52" s="176">
        <v>0</v>
      </c>
      <c r="P52" s="176">
        <v>1.37</v>
      </c>
      <c r="Q52" s="176">
        <v>3.05</v>
      </c>
      <c r="R52" s="176">
        <v>13.01</v>
      </c>
      <c r="S52" s="176">
        <v>3.9</v>
      </c>
      <c r="T52" s="176">
        <v>0</v>
      </c>
      <c r="U52" s="176">
        <v>2.04</v>
      </c>
      <c r="V52" s="176">
        <v>6.36</v>
      </c>
      <c r="W52" s="176">
        <v>12.06</v>
      </c>
      <c r="X52" s="176">
        <v>35.57</v>
      </c>
      <c r="Y52" s="176">
        <v>0</v>
      </c>
      <c r="Z52" s="176">
        <v>48.65</v>
      </c>
      <c r="AA52" s="176">
        <v>17.170000000000002</v>
      </c>
      <c r="AB52" s="176">
        <v>0</v>
      </c>
      <c r="AC52" s="176">
        <v>13.92</v>
      </c>
      <c r="AD52" s="176">
        <v>0</v>
      </c>
      <c r="AE52" s="176">
        <v>0</v>
      </c>
      <c r="AF52" s="176">
        <v>0</v>
      </c>
      <c r="AG52" s="176">
        <v>21.4</v>
      </c>
      <c r="AH52" s="176">
        <v>0</v>
      </c>
      <c r="AI52" s="176">
        <v>8.68</v>
      </c>
      <c r="AJ52" s="176">
        <v>0</v>
      </c>
      <c r="AK52" s="176">
        <v>88.64</v>
      </c>
      <c r="AL52" s="176">
        <v>0</v>
      </c>
      <c r="AM52" s="176">
        <v>0</v>
      </c>
      <c r="AN52" s="176">
        <v>0</v>
      </c>
      <c r="AO52" s="176">
        <v>261.02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11.92</v>
      </c>
      <c r="E53" s="176">
        <v>0</v>
      </c>
      <c r="F53" s="176">
        <v>0</v>
      </c>
      <c r="G53" s="176">
        <v>20.16</v>
      </c>
      <c r="H53" s="176">
        <v>0</v>
      </c>
      <c r="I53" s="176">
        <v>18.5</v>
      </c>
      <c r="J53" s="176">
        <v>7.06</v>
      </c>
      <c r="K53" s="176">
        <v>4.83</v>
      </c>
      <c r="L53" s="176">
        <v>371.19</v>
      </c>
      <c r="M53" s="176">
        <v>0.9</v>
      </c>
      <c r="N53" s="176">
        <v>1.1599999999999999</v>
      </c>
      <c r="O53" s="176">
        <v>0</v>
      </c>
      <c r="P53" s="176">
        <v>1.37</v>
      </c>
      <c r="Q53" s="176">
        <v>3.05</v>
      </c>
      <c r="R53" s="176">
        <v>13.01</v>
      </c>
      <c r="S53" s="176">
        <v>3.9</v>
      </c>
      <c r="T53" s="176">
        <v>0</v>
      </c>
      <c r="U53" s="176">
        <v>2.04</v>
      </c>
      <c r="V53" s="176">
        <v>6.36</v>
      </c>
      <c r="W53" s="176">
        <v>12.06</v>
      </c>
      <c r="X53" s="176">
        <v>35.57</v>
      </c>
      <c r="Y53" s="176">
        <v>0</v>
      </c>
      <c r="Z53" s="176">
        <v>48.65</v>
      </c>
      <c r="AA53" s="176">
        <v>17.170000000000002</v>
      </c>
      <c r="AB53" s="176">
        <v>0</v>
      </c>
      <c r="AC53" s="176">
        <v>13.92</v>
      </c>
      <c r="AD53" s="176">
        <v>0</v>
      </c>
      <c r="AE53" s="176">
        <v>0</v>
      </c>
      <c r="AF53" s="176">
        <v>0</v>
      </c>
      <c r="AG53" s="176">
        <v>21.4</v>
      </c>
      <c r="AH53" s="176">
        <v>0</v>
      </c>
      <c r="AI53" s="176">
        <v>8.68</v>
      </c>
      <c r="AJ53" s="176">
        <v>0</v>
      </c>
      <c r="AK53" s="176">
        <v>88.64</v>
      </c>
      <c r="AL53" s="176">
        <v>0</v>
      </c>
      <c r="AM53" s="176">
        <v>0</v>
      </c>
      <c r="AN53" s="176">
        <v>0</v>
      </c>
      <c r="AO53" s="176">
        <v>261.02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11.92</v>
      </c>
      <c r="E54" s="176">
        <v>0</v>
      </c>
      <c r="F54" s="176">
        <v>0</v>
      </c>
      <c r="G54" s="176">
        <v>20.16</v>
      </c>
      <c r="H54" s="176">
        <v>0</v>
      </c>
      <c r="I54" s="176">
        <v>18.5</v>
      </c>
      <c r="J54" s="176">
        <v>7.06</v>
      </c>
      <c r="K54" s="176">
        <v>4.83</v>
      </c>
      <c r="L54" s="176">
        <v>371.19</v>
      </c>
      <c r="M54" s="176">
        <v>0.9</v>
      </c>
      <c r="N54" s="176">
        <v>1.1599999999999999</v>
      </c>
      <c r="O54" s="176">
        <v>0</v>
      </c>
      <c r="P54" s="176">
        <v>1.37</v>
      </c>
      <c r="Q54" s="176">
        <v>3.05</v>
      </c>
      <c r="R54" s="176">
        <v>13.01</v>
      </c>
      <c r="S54" s="176">
        <v>3.9</v>
      </c>
      <c r="T54" s="176">
        <v>0</v>
      </c>
      <c r="U54" s="176">
        <v>2.04</v>
      </c>
      <c r="V54" s="176">
        <v>6.36</v>
      </c>
      <c r="W54" s="176">
        <v>12.06</v>
      </c>
      <c r="X54" s="176">
        <v>35.57</v>
      </c>
      <c r="Y54" s="176">
        <v>0</v>
      </c>
      <c r="Z54" s="176">
        <v>48.65</v>
      </c>
      <c r="AA54" s="176">
        <v>17.170000000000002</v>
      </c>
      <c r="AB54" s="176">
        <v>0</v>
      </c>
      <c r="AC54" s="176">
        <v>13.92</v>
      </c>
      <c r="AD54" s="176">
        <v>0</v>
      </c>
      <c r="AE54" s="176">
        <v>0</v>
      </c>
      <c r="AF54" s="176">
        <v>0</v>
      </c>
      <c r="AG54" s="176">
        <v>21.4</v>
      </c>
      <c r="AH54" s="176">
        <v>0</v>
      </c>
      <c r="AI54" s="176">
        <v>8.68</v>
      </c>
      <c r="AJ54" s="176">
        <v>0</v>
      </c>
      <c r="AK54" s="176">
        <v>88.64</v>
      </c>
      <c r="AL54" s="176">
        <v>0</v>
      </c>
      <c r="AM54" s="176">
        <v>0</v>
      </c>
      <c r="AN54" s="176">
        <v>0</v>
      </c>
      <c r="AO54" s="176">
        <v>261.02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11.92</v>
      </c>
      <c r="E55" s="176">
        <v>0</v>
      </c>
      <c r="F55" s="176">
        <v>0</v>
      </c>
      <c r="G55" s="176">
        <v>20.16</v>
      </c>
      <c r="H55" s="176">
        <v>0</v>
      </c>
      <c r="I55" s="176">
        <v>18.5</v>
      </c>
      <c r="J55" s="176">
        <v>7.06</v>
      </c>
      <c r="K55" s="176">
        <v>4.83</v>
      </c>
      <c r="L55" s="176">
        <v>375.21</v>
      </c>
      <c r="M55" s="176">
        <v>0.9</v>
      </c>
      <c r="N55" s="176">
        <v>1.1599999999999999</v>
      </c>
      <c r="O55" s="176">
        <v>0</v>
      </c>
      <c r="P55" s="176">
        <v>1.37</v>
      </c>
      <c r="Q55" s="176">
        <v>4.63</v>
      </c>
      <c r="R55" s="176">
        <v>13.01</v>
      </c>
      <c r="S55" s="176">
        <v>6.16</v>
      </c>
      <c r="T55" s="176">
        <v>0</v>
      </c>
      <c r="U55" s="176">
        <v>2.04</v>
      </c>
      <c r="V55" s="176">
        <v>6.36</v>
      </c>
      <c r="W55" s="176">
        <v>12.62</v>
      </c>
      <c r="X55" s="176">
        <v>35.57</v>
      </c>
      <c r="Y55" s="176">
        <v>0</v>
      </c>
      <c r="Z55" s="176">
        <v>48.65</v>
      </c>
      <c r="AA55" s="176">
        <v>17.170000000000002</v>
      </c>
      <c r="AB55" s="176">
        <v>0</v>
      </c>
      <c r="AC55" s="176">
        <v>13.92</v>
      </c>
      <c r="AD55" s="176">
        <v>0</v>
      </c>
      <c r="AE55" s="176">
        <v>0</v>
      </c>
      <c r="AF55" s="176">
        <v>0</v>
      </c>
      <c r="AG55" s="176">
        <v>21.4</v>
      </c>
      <c r="AH55" s="176">
        <v>0</v>
      </c>
      <c r="AI55" s="176">
        <v>8.68</v>
      </c>
      <c r="AJ55" s="176">
        <v>0</v>
      </c>
      <c r="AK55" s="176">
        <v>88.64</v>
      </c>
      <c r="AL55" s="176">
        <v>0</v>
      </c>
      <c r="AM55" s="176">
        <v>0</v>
      </c>
      <c r="AN55" s="176">
        <v>0</v>
      </c>
      <c r="AO55" s="176">
        <v>261.02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11.92</v>
      </c>
      <c r="E56" s="176">
        <v>0</v>
      </c>
      <c r="F56" s="176">
        <v>0</v>
      </c>
      <c r="G56" s="176">
        <v>20.16</v>
      </c>
      <c r="H56" s="176">
        <v>0</v>
      </c>
      <c r="I56" s="176">
        <v>18.5</v>
      </c>
      <c r="J56" s="176">
        <v>7.06</v>
      </c>
      <c r="K56" s="176">
        <v>4.83</v>
      </c>
      <c r="L56" s="176">
        <v>375.21</v>
      </c>
      <c r="M56" s="176">
        <v>0.9</v>
      </c>
      <c r="N56" s="176">
        <v>1.1599999999999999</v>
      </c>
      <c r="O56" s="176">
        <v>0</v>
      </c>
      <c r="P56" s="176">
        <v>1.37</v>
      </c>
      <c r="Q56" s="176">
        <v>4.63</v>
      </c>
      <c r="R56" s="176">
        <v>13.01</v>
      </c>
      <c r="S56" s="176">
        <v>6.16</v>
      </c>
      <c r="T56" s="176">
        <v>0</v>
      </c>
      <c r="U56" s="176">
        <v>2.04</v>
      </c>
      <c r="V56" s="176">
        <v>6.36</v>
      </c>
      <c r="W56" s="176">
        <v>12.62</v>
      </c>
      <c r="X56" s="176">
        <v>35.57</v>
      </c>
      <c r="Y56" s="176">
        <v>0</v>
      </c>
      <c r="Z56" s="176">
        <v>48.65</v>
      </c>
      <c r="AA56" s="176">
        <v>17.170000000000002</v>
      </c>
      <c r="AB56" s="176">
        <v>0</v>
      </c>
      <c r="AC56" s="176">
        <v>13.92</v>
      </c>
      <c r="AD56" s="176">
        <v>0</v>
      </c>
      <c r="AE56" s="176">
        <v>0</v>
      </c>
      <c r="AF56" s="176">
        <v>0</v>
      </c>
      <c r="AG56" s="176">
        <v>21.4</v>
      </c>
      <c r="AH56" s="176">
        <v>0</v>
      </c>
      <c r="AI56" s="176">
        <v>8.68</v>
      </c>
      <c r="AJ56" s="176">
        <v>0</v>
      </c>
      <c r="AK56" s="176">
        <v>88.64</v>
      </c>
      <c r="AL56" s="176">
        <v>0</v>
      </c>
      <c r="AM56" s="176">
        <v>0</v>
      </c>
      <c r="AN56" s="176">
        <v>0</v>
      </c>
      <c r="AO56" s="176">
        <v>261.02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11.92</v>
      </c>
      <c r="E57" s="176">
        <v>0</v>
      </c>
      <c r="F57" s="176">
        <v>0</v>
      </c>
      <c r="G57" s="176">
        <v>20.16</v>
      </c>
      <c r="H57" s="176">
        <v>0</v>
      </c>
      <c r="I57" s="176">
        <v>18.5</v>
      </c>
      <c r="J57" s="176">
        <v>7.06</v>
      </c>
      <c r="K57" s="176">
        <v>4.83</v>
      </c>
      <c r="L57" s="176">
        <v>375.21</v>
      </c>
      <c r="M57" s="176">
        <v>0.9</v>
      </c>
      <c r="N57" s="176">
        <v>1.1599999999999999</v>
      </c>
      <c r="O57" s="176">
        <v>0</v>
      </c>
      <c r="P57" s="176">
        <v>1.37</v>
      </c>
      <c r="Q57" s="176">
        <v>4.63</v>
      </c>
      <c r="R57" s="176">
        <v>13.01</v>
      </c>
      <c r="S57" s="176">
        <v>6.16</v>
      </c>
      <c r="T57" s="176">
        <v>0</v>
      </c>
      <c r="U57" s="176">
        <v>1.69</v>
      </c>
      <c r="V57" s="176">
        <v>6.36</v>
      </c>
      <c r="W57" s="176">
        <v>12.62</v>
      </c>
      <c r="X57" s="176">
        <v>35.57</v>
      </c>
      <c r="Y57" s="176">
        <v>0</v>
      </c>
      <c r="Z57" s="176">
        <v>48.65</v>
      </c>
      <c r="AA57" s="176">
        <v>17.170000000000002</v>
      </c>
      <c r="AB57" s="176">
        <v>0</v>
      </c>
      <c r="AC57" s="176">
        <v>13.92</v>
      </c>
      <c r="AD57" s="176">
        <v>0</v>
      </c>
      <c r="AE57" s="176">
        <v>0</v>
      </c>
      <c r="AF57" s="176">
        <v>0</v>
      </c>
      <c r="AG57" s="176">
        <v>21.4</v>
      </c>
      <c r="AH57" s="176">
        <v>0</v>
      </c>
      <c r="AI57" s="176">
        <v>8.68</v>
      </c>
      <c r="AJ57" s="176">
        <v>0</v>
      </c>
      <c r="AK57" s="176">
        <v>88.64</v>
      </c>
      <c r="AL57" s="176">
        <v>0</v>
      </c>
      <c r="AM57" s="176">
        <v>0</v>
      </c>
      <c r="AN57" s="176">
        <v>0</v>
      </c>
      <c r="AO57" s="176">
        <v>261.02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11.92</v>
      </c>
      <c r="E58" s="176">
        <v>0</v>
      </c>
      <c r="F58" s="176">
        <v>0</v>
      </c>
      <c r="G58" s="176">
        <v>20.16</v>
      </c>
      <c r="H58" s="176">
        <v>0</v>
      </c>
      <c r="I58" s="176">
        <v>18.5</v>
      </c>
      <c r="J58" s="176">
        <v>7.06</v>
      </c>
      <c r="K58" s="176">
        <v>4.83</v>
      </c>
      <c r="L58" s="176">
        <v>375.21</v>
      </c>
      <c r="M58" s="176">
        <v>0.9</v>
      </c>
      <c r="N58" s="176">
        <v>1.1599999999999999</v>
      </c>
      <c r="O58" s="176">
        <v>0</v>
      </c>
      <c r="P58" s="176">
        <v>1.37</v>
      </c>
      <c r="Q58" s="176">
        <v>4.63</v>
      </c>
      <c r="R58" s="176">
        <v>13.01</v>
      </c>
      <c r="S58" s="176">
        <v>6.16</v>
      </c>
      <c r="T58" s="176">
        <v>0</v>
      </c>
      <c r="U58" s="176">
        <v>1.69</v>
      </c>
      <c r="V58" s="176">
        <v>6.36</v>
      </c>
      <c r="W58" s="176">
        <v>12.62</v>
      </c>
      <c r="X58" s="176">
        <v>35.57</v>
      </c>
      <c r="Y58" s="176">
        <v>0</v>
      </c>
      <c r="Z58" s="176">
        <v>48.65</v>
      </c>
      <c r="AA58" s="176">
        <v>17.170000000000002</v>
      </c>
      <c r="AB58" s="176">
        <v>0</v>
      </c>
      <c r="AC58" s="176">
        <v>13.92</v>
      </c>
      <c r="AD58" s="176">
        <v>0</v>
      </c>
      <c r="AE58" s="176">
        <v>0</v>
      </c>
      <c r="AF58" s="176">
        <v>0</v>
      </c>
      <c r="AG58" s="176">
        <v>21.4</v>
      </c>
      <c r="AH58" s="176">
        <v>0</v>
      </c>
      <c r="AI58" s="176">
        <v>8.68</v>
      </c>
      <c r="AJ58" s="176">
        <v>0</v>
      </c>
      <c r="AK58" s="176">
        <v>88.64</v>
      </c>
      <c r="AL58" s="176">
        <v>0</v>
      </c>
      <c r="AM58" s="176">
        <v>0</v>
      </c>
      <c r="AN58" s="176">
        <v>0</v>
      </c>
      <c r="AO58" s="176">
        <v>261.02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11.92</v>
      </c>
      <c r="E59" s="176">
        <v>0</v>
      </c>
      <c r="F59" s="176">
        <v>0</v>
      </c>
      <c r="G59" s="176">
        <v>20.16</v>
      </c>
      <c r="H59" s="176">
        <v>0</v>
      </c>
      <c r="I59" s="176">
        <v>18.5</v>
      </c>
      <c r="J59" s="176">
        <v>7.06</v>
      </c>
      <c r="K59" s="176">
        <v>4.83</v>
      </c>
      <c r="L59" s="176">
        <v>375.21</v>
      </c>
      <c r="M59" s="176">
        <v>0.9</v>
      </c>
      <c r="N59" s="176">
        <v>1.1599999999999999</v>
      </c>
      <c r="O59" s="176">
        <v>0</v>
      </c>
      <c r="P59" s="176">
        <v>1.37</v>
      </c>
      <c r="Q59" s="176">
        <v>4.63</v>
      </c>
      <c r="R59" s="176">
        <v>13.01</v>
      </c>
      <c r="S59" s="176">
        <v>6.16</v>
      </c>
      <c r="T59" s="176">
        <v>0</v>
      </c>
      <c r="U59" s="176">
        <v>1.69</v>
      </c>
      <c r="V59" s="176">
        <v>6.36</v>
      </c>
      <c r="W59" s="176">
        <v>12.62</v>
      </c>
      <c r="X59" s="176">
        <v>35.57</v>
      </c>
      <c r="Y59" s="176">
        <v>0</v>
      </c>
      <c r="Z59" s="176">
        <v>48.65</v>
      </c>
      <c r="AA59" s="176">
        <v>17.170000000000002</v>
      </c>
      <c r="AB59" s="176">
        <v>0</v>
      </c>
      <c r="AC59" s="176">
        <v>13.92</v>
      </c>
      <c r="AD59" s="176">
        <v>0</v>
      </c>
      <c r="AE59" s="176">
        <v>0</v>
      </c>
      <c r="AF59" s="176">
        <v>0</v>
      </c>
      <c r="AG59" s="176">
        <v>21.4</v>
      </c>
      <c r="AH59" s="176">
        <v>0</v>
      </c>
      <c r="AI59" s="176">
        <v>8.68</v>
      </c>
      <c r="AJ59" s="176">
        <v>0</v>
      </c>
      <c r="AK59" s="176">
        <v>88.64</v>
      </c>
      <c r="AL59" s="176">
        <v>0</v>
      </c>
      <c r="AM59" s="176">
        <v>0</v>
      </c>
      <c r="AN59" s="176">
        <v>0</v>
      </c>
      <c r="AO59" s="176">
        <v>261.02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11.92</v>
      </c>
      <c r="E60" s="176">
        <v>0</v>
      </c>
      <c r="F60" s="176">
        <v>0</v>
      </c>
      <c r="G60" s="176">
        <v>20.16</v>
      </c>
      <c r="H60" s="176">
        <v>0</v>
      </c>
      <c r="I60" s="176">
        <v>18.5</v>
      </c>
      <c r="J60" s="176">
        <v>7.06</v>
      </c>
      <c r="K60" s="176">
        <v>4.83</v>
      </c>
      <c r="L60" s="176">
        <v>375.21</v>
      </c>
      <c r="M60" s="176">
        <v>0.9</v>
      </c>
      <c r="N60" s="176">
        <v>1.1599999999999999</v>
      </c>
      <c r="O60" s="176">
        <v>0</v>
      </c>
      <c r="P60" s="176">
        <v>1.37</v>
      </c>
      <c r="Q60" s="176">
        <v>4.63</v>
      </c>
      <c r="R60" s="176">
        <v>13.01</v>
      </c>
      <c r="S60" s="176">
        <v>6.16</v>
      </c>
      <c r="T60" s="176">
        <v>0</v>
      </c>
      <c r="U60" s="176">
        <v>1.69</v>
      </c>
      <c r="V60" s="176">
        <v>6.36</v>
      </c>
      <c r="W60" s="176">
        <v>12.62</v>
      </c>
      <c r="X60" s="176">
        <v>35.57</v>
      </c>
      <c r="Y60" s="176">
        <v>0</v>
      </c>
      <c r="Z60" s="176">
        <v>48.65</v>
      </c>
      <c r="AA60" s="176">
        <v>17.170000000000002</v>
      </c>
      <c r="AB60" s="176">
        <v>0</v>
      </c>
      <c r="AC60" s="176">
        <v>13.92</v>
      </c>
      <c r="AD60" s="176">
        <v>0</v>
      </c>
      <c r="AE60" s="176">
        <v>0</v>
      </c>
      <c r="AF60" s="176">
        <v>0</v>
      </c>
      <c r="AG60" s="176">
        <v>21.4</v>
      </c>
      <c r="AH60" s="176">
        <v>0</v>
      </c>
      <c r="AI60" s="176">
        <v>8.68</v>
      </c>
      <c r="AJ60" s="176">
        <v>0</v>
      </c>
      <c r="AK60" s="176">
        <v>88.64</v>
      </c>
      <c r="AL60" s="176">
        <v>0</v>
      </c>
      <c r="AM60" s="176">
        <v>0</v>
      </c>
      <c r="AN60" s="176">
        <v>0</v>
      </c>
      <c r="AO60" s="176">
        <v>261.02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11.92</v>
      </c>
      <c r="E61" s="176">
        <v>0</v>
      </c>
      <c r="F61" s="176">
        <v>0</v>
      </c>
      <c r="G61" s="176">
        <v>20.16</v>
      </c>
      <c r="H61" s="176">
        <v>0</v>
      </c>
      <c r="I61" s="176">
        <v>18.5</v>
      </c>
      <c r="J61" s="176">
        <v>7.06</v>
      </c>
      <c r="K61" s="176">
        <v>4.83</v>
      </c>
      <c r="L61" s="176">
        <v>375.21</v>
      </c>
      <c r="M61" s="176">
        <v>0.9</v>
      </c>
      <c r="N61" s="176">
        <v>1.1599999999999999</v>
      </c>
      <c r="O61" s="176">
        <v>0</v>
      </c>
      <c r="P61" s="176">
        <v>1.37</v>
      </c>
      <c r="Q61" s="176">
        <v>4.63</v>
      </c>
      <c r="R61" s="176">
        <v>13.01</v>
      </c>
      <c r="S61" s="176">
        <v>6.16</v>
      </c>
      <c r="T61" s="176">
        <v>0</v>
      </c>
      <c r="U61" s="176">
        <v>1.69</v>
      </c>
      <c r="V61" s="176">
        <v>6.36</v>
      </c>
      <c r="W61" s="176">
        <v>12.62</v>
      </c>
      <c r="X61" s="176">
        <v>35.57</v>
      </c>
      <c r="Y61" s="176">
        <v>0</v>
      </c>
      <c r="Z61" s="176">
        <v>48.65</v>
      </c>
      <c r="AA61" s="176">
        <v>17.170000000000002</v>
      </c>
      <c r="AB61" s="176">
        <v>0</v>
      </c>
      <c r="AC61" s="176">
        <v>13.92</v>
      </c>
      <c r="AD61" s="176">
        <v>0</v>
      </c>
      <c r="AE61" s="176">
        <v>0</v>
      </c>
      <c r="AF61" s="176">
        <v>0</v>
      </c>
      <c r="AG61" s="176">
        <v>21.4</v>
      </c>
      <c r="AH61" s="176">
        <v>0</v>
      </c>
      <c r="AI61" s="176">
        <v>8.68</v>
      </c>
      <c r="AJ61" s="176">
        <v>0</v>
      </c>
      <c r="AK61" s="176">
        <v>88.64</v>
      </c>
      <c r="AL61" s="176">
        <v>0</v>
      </c>
      <c r="AM61" s="176">
        <v>0</v>
      </c>
      <c r="AN61" s="176">
        <v>0</v>
      </c>
      <c r="AO61" s="176">
        <v>261.02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11.92</v>
      </c>
      <c r="E62" s="176">
        <v>0</v>
      </c>
      <c r="F62" s="176">
        <v>0</v>
      </c>
      <c r="G62" s="176">
        <v>20.16</v>
      </c>
      <c r="H62" s="176">
        <v>0</v>
      </c>
      <c r="I62" s="176">
        <v>18.5</v>
      </c>
      <c r="J62" s="176">
        <v>7.06</v>
      </c>
      <c r="K62" s="176">
        <v>4.83</v>
      </c>
      <c r="L62" s="176">
        <v>375.21</v>
      </c>
      <c r="M62" s="176">
        <v>0.9</v>
      </c>
      <c r="N62" s="176">
        <v>1.1599999999999999</v>
      </c>
      <c r="O62" s="176">
        <v>0</v>
      </c>
      <c r="P62" s="176">
        <v>1.37</v>
      </c>
      <c r="Q62" s="176">
        <v>4.63</v>
      </c>
      <c r="R62" s="176">
        <v>13.01</v>
      </c>
      <c r="S62" s="176">
        <v>6.16</v>
      </c>
      <c r="T62" s="176">
        <v>0</v>
      </c>
      <c r="U62" s="176">
        <v>1.69</v>
      </c>
      <c r="V62" s="176">
        <v>6.36</v>
      </c>
      <c r="W62" s="176">
        <v>12.62</v>
      </c>
      <c r="X62" s="176">
        <v>35.57</v>
      </c>
      <c r="Y62" s="176">
        <v>0</v>
      </c>
      <c r="Z62" s="176">
        <v>48.65</v>
      </c>
      <c r="AA62" s="176">
        <v>17.170000000000002</v>
      </c>
      <c r="AB62" s="176">
        <v>0</v>
      </c>
      <c r="AC62" s="176">
        <v>13.92</v>
      </c>
      <c r="AD62" s="176">
        <v>0</v>
      </c>
      <c r="AE62" s="176">
        <v>0</v>
      </c>
      <c r="AF62" s="176">
        <v>0</v>
      </c>
      <c r="AG62" s="176">
        <v>21.4</v>
      </c>
      <c r="AH62" s="176">
        <v>0</v>
      </c>
      <c r="AI62" s="176">
        <v>8.68</v>
      </c>
      <c r="AJ62" s="176">
        <v>0</v>
      </c>
      <c r="AK62" s="176">
        <v>88.64</v>
      </c>
      <c r="AL62" s="176">
        <v>0</v>
      </c>
      <c r="AM62" s="176">
        <v>0</v>
      </c>
      <c r="AN62" s="176">
        <v>0</v>
      </c>
      <c r="AO62" s="176">
        <v>261.02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11.92</v>
      </c>
      <c r="E63" s="176">
        <v>0</v>
      </c>
      <c r="F63" s="176">
        <v>0</v>
      </c>
      <c r="G63" s="176">
        <v>20.16</v>
      </c>
      <c r="H63" s="176">
        <v>0</v>
      </c>
      <c r="I63" s="176">
        <v>18.5</v>
      </c>
      <c r="J63" s="176">
        <v>7.06</v>
      </c>
      <c r="K63" s="176">
        <v>4.8600000000000003</v>
      </c>
      <c r="L63" s="176">
        <v>373.25</v>
      </c>
      <c r="M63" s="176">
        <v>0.9</v>
      </c>
      <c r="N63" s="176">
        <v>1.1599999999999999</v>
      </c>
      <c r="O63" s="176">
        <v>0</v>
      </c>
      <c r="P63" s="176">
        <v>1.37</v>
      </c>
      <c r="Q63" s="176">
        <v>3.21</v>
      </c>
      <c r="R63" s="176">
        <v>13.01</v>
      </c>
      <c r="S63" s="176">
        <v>3.89</v>
      </c>
      <c r="T63" s="176">
        <v>0</v>
      </c>
      <c r="U63" s="176">
        <v>1.69</v>
      </c>
      <c r="V63" s="176">
        <v>6.36</v>
      </c>
      <c r="W63" s="176">
        <v>12.62</v>
      </c>
      <c r="X63" s="176">
        <v>35.57</v>
      </c>
      <c r="Y63" s="176">
        <v>0</v>
      </c>
      <c r="Z63" s="176">
        <v>48.65</v>
      </c>
      <c r="AA63" s="176">
        <v>17.170000000000002</v>
      </c>
      <c r="AB63" s="176">
        <v>0</v>
      </c>
      <c r="AC63" s="176">
        <v>13.92</v>
      </c>
      <c r="AD63" s="176">
        <v>0</v>
      </c>
      <c r="AE63" s="176">
        <v>0</v>
      </c>
      <c r="AF63" s="176">
        <v>0</v>
      </c>
      <c r="AG63" s="176">
        <v>22.09</v>
      </c>
      <c r="AH63" s="176">
        <v>0</v>
      </c>
      <c r="AI63" s="176">
        <v>8.68</v>
      </c>
      <c r="AJ63" s="176">
        <v>0</v>
      </c>
      <c r="AK63" s="176">
        <v>88.64</v>
      </c>
      <c r="AL63" s="176">
        <v>0</v>
      </c>
      <c r="AM63" s="176">
        <v>0</v>
      </c>
      <c r="AN63" s="176">
        <v>0</v>
      </c>
      <c r="AO63" s="176">
        <v>261.02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11.92</v>
      </c>
      <c r="E64" s="176">
        <v>0</v>
      </c>
      <c r="F64" s="176">
        <v>0</v>
      </c>
      <c r="G64" s="176">
        <v>20.16</v>
      </c>
      <c r="H64" s="176">
        <v>0</v>
      </c>
      <c r="I64" s="176">
        <v>18.5</v>
      </c>
      <c r="J64" s="176">
        <v>7.06</v>
      </c>
      <c r="K64" s="176">
        <v>4.8899999999999997</v>
      </c>
      <c r="L64" s="176">
        <v>373.25</v>
      </c>
      <c r="M64" s="176">
        <v>0.9</v>
      </c>
      <c r="N64" s="176">
        <v>1.1599999999999999</v>
      </c>
      <c r="O64" s="176">
        <v>0</v>
      </c>
      <c r="P64" s="176">
        <v>1.37</v>
      </c>
      <c r="Q64" s="176">
        <v>3.21</v>
      </c>
      <c r="R64" s="176">
        <v>13.01</v>
      </c>
      <c r="S64" s="176">
        <v>3.89</v>
      </c>
      <c r="T64" s="176">
        <v>0</v>
      </c>
      <c r="U64" s="176">
        <v>1.69</v>
      </c>
      <c r="V64" s="176">
        <v>6.36</v>
      </c>
      <c r="W64" s="176">
        <v>12.62</v>
      </c>
      <c r="X64" s="176">
        <v>35.57</v>
      </c>
      <c r="Y64" s="176">
        <v>0</v>
      </c>
      <c r="Z64" s="176">
        <v>48.65</v>
      </c>
      <c r="AA64" s="176">
        <v>17.170000000000002</v>
      </c>
      <c r="AB64" s="176">
        <v>0</v>
      </c>
      <c r="AC64" s="176">
        <v>13.92</v>
      </c>
      <c r="AD64" s="176">
        <v>0</v>
      </c>
      <c r="AE64" s="176">
        <v>0</v>
      </c>
      <c r="AF64" s="176">
        <v>0</v>
      </c>
      <c r="AG64" s="176">
        <v>22.09</v>
      </c>
      <c r="AH64" s="176">
        <v>0</v>
      </c>
      <c r="AI64" s="176">
        <v>8.68</v>
      </c>
      <c r="AJ64" s="176">
        <v>0</v>
      </c>
      <c r="AK64" s="176">
        <v>88.64</v>
      </c>
      <c r="AL64" s="176">
        <v>0</v>
      </c>
      <c r="AM64" s="176">
        <v>0</v>
      </c>
      <c r="AN64" s="176">
        <v>0</v>
      </c>
      <c r="AO64" s="176">
        <v>261.02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11.92</v>
      </c>
      <c r="E65" s="176">
        <v>0</v>
      </c>
      <c r="F65" s="176">
        <v>0</v>
      </c>
      <c r="G65" s="176">
        <v>20.16</v>
      </c>
      <c r="H65" s="176">
        <v>0</v>
      </c>
      <c r="I65" s="176">
        <v>18.5</v>
      </c>
      <c r="J65" s="176">
        <v>7.06</v>
      </c>
      <c r="K65" s="176">
        <v>9.41</v>
      </c>
      <c r="L65" s="176">
        <v>371.19</v>
      </c>
      <c r="M65" s="176">
        <v>0.9</v>
      </c>
      <c r="N65" s="176">
        <v>1.1599999999999999</v>
      </c>
      <c r="O65" s="176">
        <v>0</v>
      </c>
      <c r="P65" s="176">
        <v>1.37</v>
      </c>
      <c r="Q65" s="176">
        <v>3.04</v>
      </c>
      <c r="R65" s="176">
        <v>13.01</v>
      </c>
      <c r="S65" s="176">
        <v>3.88</v>
      </c>
      <c r="T65" s="176">
        <v>0</v>
      </c>
      <c r="U65" s="176">
        <v>1.69</v>
      </c>
      <c r="V65" s="176">
        <v>6.36</v>
      </c>
      <c r="W65" s="176">
        <v>12.62</v>
      </c>
      <c r="X65" s="176">
        <v>35.57</v>
      </c>
      <c r="Y65" s="176">
        <v>0</v>
      </c>
      <c r="Z65" s="176">
        <v>48.65</v>
      </c>
      <c r="AA65" s="176">
        <v>17.170000000000002</v>
      </c>
      <c r="AB65" s="176">
        <v>0</v>
      </c>
      <c r="AC65" s="176">
        <v>13.92</v>
      </c>
      <c r="AD65" s="176">
        <v>0</v>
      </c>
      <c r="AE65" s="176">
        <v>0</v>
      </c>
      <c r="AF65" s="176">
        <v>0</v>
      </c>
      <c r="AG65" s="176">
        <v>22.09</v>
      </c>
      <c r="AH65" s="176">
        <v>0</v>
      </c>
      <c r="AI65" s="176">
        <v>8.68</v>
      </c>
      <c r="AJ65" s="176">
        <v>0</v>
      </c>
      <c r="AK65" s="176">
        <v>88.64</v>
      </c>
      <c r="AL65" s="176">
        <v>0</v>
      </c>
      <c r="AM65" s="176">
        <v>0</v>
      </c>
      <c r="AN65" s="176">
        <v>0</v>
      </c>
      <c r="AO65" s="176">
        <v>261.02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11.92</v>
      </c>
      <c r="E66" s="176">
        <v>0</v>
      </c>
      <c r="F66" s="176">
        <v>0</v>
      </c>
      <c r="G66" s="176">
        <v>20.16</v>
      </c>
      <c r="H66" s="176">
        <v>0</v>
      </c>
      <c r="I66" s="176">
        <v>18.5</v>
      </c>
      <c r="J66" s="176">
        <v>7.06</v>
      </c>
      <c r="K66" s="176">
        <v>9.41</v>
      </c>
      <c r="L66" s="176">
        <v>371.19</v>
      </c>
      <c r="M66" s="176">
        <v>0.9</v>
      </c>
      <c r="N66" s="176">
        <v>1.1599999999999999</v>
      </c>
      <c r="O66" s="176">
        <v>0</v>
      </c>
      <c r="P66" s="176">
        <v>1.37</v>
      </c>
      <c r="Q66" s="176">
        <v>3.04</v>
      </c>
      <c r="R66" s="176">
        <v>13.01</v>
      </c>
      <c r="S66" s="176">
        <v>3.88</v>
      </c>
      <c r="T66" s="176">
        <v>0</v>
      </c>
      <c r="U66" s="176">
        <v>1.69</v>
      </c>
      <c r="V66" s="176">
        <v>6.36</v>
      </c>
      <c r="W66" s="176">
        <v>12.62</v>
      </c>
      <c r="X66" s="176">
        <v>35.57</v>
      </c>
      <c r="Y66" s="176">
        <v>0</v>
      </c>
      <c r="Z66" s="176">
        <v>48.65</v>
      </c>
      <c r="AA66" s="176">
        <v>17.170000000000002</v>
      </c>
      <c r="AB66" s="176">
        <v>0</v>
      </c>
      <c r="AC66" s="176">
        <v>13.92</v>
      </c>
      <c r="AD66" s="176">
        <v>0</v>
      </c>
      <c r="AE66" s="176">
        <v>0</v>
      </c>
      <c r="AF66" s="176">
        <v>0</v>
      </c>
      <c r="AG66" s="176">
        <v>22.09</v>
      </c>
      <c r="AH66" s="176">
        <v>0</v>
      </c>
      <c r="AI66" s="176">
        <v>8.68</v>
      </c>
      <c r="AJ66" s="176">
        <v>0</v>
      </c>
      <c r="AK66" s="176">
        <v>88.64</v>
      </c>
      <c r="AL66" s="176">
        <v>0</v>
      </c>
      <c r="AM66" s="176">
        <v>0</v>
      </c>
      <c r="AN66" s="176">
        <v>0</v>
      </c>
      <c r="AO66" s="176">
        <v>261.02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11.92</v>
      </c>
      <c r="E67" s="176">
        <v>0</v>
      </c>
      <c r="F67" s="176">
        <v>0</v>
      </c>
      <c r="G67" s="176">
        <v>20.16</v>
      </c>
      <c r="H67" s="176">
        <v>0</v>
      </c>
      <c r="I67" s="176">
        <v>18.5</v>
      </c>
      <c r="J67" s="176">
        <v>7.06</v>
      </c>
      <c r="K67" s="176">
        <v>9.41</v>
      </c>
      <c r="L67" s="176">
        <v>375.21</v>
      </c>
      <c r="M67" s="176">
        <v>0.9</v>
      </c>
      <c r="N67" s="176">
        <v>1.1599999999999999</v>
      </c>
      <c r="O67" s="176">
        <v>0</v>
      </c>
      <c r="P67" s="176">
        <v>1.37</v>
      </c>
      <c r="Q67" s="176">
        <v>4.63</v>
      </c>
      <c r="R67" s="176">
        <v>13.01</v>
      </c>
      <c r="S67" s="176">
        <v>6.16</v>
      </c>
      <c r="T67" s="176">
        <v>0</v>
      </c>
      <c r="U67" s="176">
        <v>1.46</v>
      </c>
      <c r="V67" s="176">
        <v>6.36</v>
      </c>
      <c r="W67" s="176">
        <v>12.62</v>
      </c>
      <c r="X67" s="176">
        <v>35.57</v>
      </c>
      <c r="Y67" s="176">
        <v>0</v>
      </c>
      <c r="Z67" s="176">
        <v>48.65</v>
      </c>
      <c r="AA67" s="176">
        <v>17.170000000000002</v>
      </c>
      <c r="AB67" s="176">
        <v>0</v>
      </c>
      <c r="AC67" s="176">
        <v>13.92</v>
      </c>
      <c r="AD67" s="176">
        <v>0</v>
      </c>
      <c r="AE67" s="176">
        <v>0</v>
      </c>
      <c r="AF67" s="176">
        <v>0</v>
      </c>
      <c r="AG67" s="176">
        <v>22.09</v>
      </c>
      <c r="AH67" s="176">
        <v>0</v>
      </c>
      <c r="AI67" s="176">
        <v>8.68</v>
      </c>
      <c r="AJ67" s="176">
        <v>0</v>
      </c>
      <c r="AK67" s="176">
        <v>88.64</v>
      </c>
      <c r="AL67" s="176">
        <v>0</v>
      </c>
      <c r="AM67" s="176">
        <v>0</v>
      </c>
      <c r="AN67" s="176">
        <v>0</v>
      </c>
      <c r="AO67" s="176">
        <v>261.02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11.92</v>
      </c>
      <c r="E68" s="176">
        <v>0</v>
      </c>
      <c r="F68" s="176">
        <v>0</v>
      </c>
      <c r="G68" s="176">
        <v>20.16</v>
      </c>
      <c r="H68" s="176">
        <v>0</v>
      </c>
      <c r="I68" s="176">
        <v>18.5</v>
      </c>
      <c r="J68" s="176">
        <v>7.06</v>
      </c>
      <c r="K68" s="176">
        <v>9.41</v>
      </c>
      <c r="L68" s="176">
        <v>375.21</v>
      </c>
      <c r="M68" s="176">
        <v>0.9</v>
      </c>
      <c r="N68" s="176">
        <v>1.1599999999999999</v>
      </c>
      <c r="O68" s="176">
        <v>0</v>
      </c>
      <c r="P68" s="176">
        <v>1.37</v>
      </c>
      <c r="Q68" s="176">
        <v>4.63</v>
      </c>
      <c r="R68" s="176">
        <v>13.01</v>
      </c>
      <c r="S68" s="176">
        <v>6.16</v>
      </c>
      <c r="T68" s="176">
        <v>0</v>
      </c>
      <c r="U68" s="176">
        <v>1.44</v>
      </c>
      <c r="V68" s="176">
        <v>6.36</v>
      </c>
      <c r="W68" s="176">
        <v>12.62</v>
      </c>
      <c r="X68" s="176">
        <v>35.57</v>
      </c>
      <c r="Y68" s="176">
        <v>0</v>
      </c>
      <c r="Z68" s="176">
        <v>48.65</v>
      </c>
      <c r="AA68" s="176">
        <v>17.170000000000002</v>
      </c>
      <c r="AB68" s="176">
        <v>0</v>
      </c>
      <c r="AC68" s="176">
        <v>13.92</v>
      </c>
      <c r="AD68" s="176">
        <v>0</v>
      </c>
      <c r="AE68" s="176">
        <v>0</v>
      </c>
      <c r="AF68" s="176">
        <v>0</v>
      </c>
      <c r="AG68" s="176">
        <v>22.09</v>
      </c>
      <c r="AH68" s="176">
        <v>0</v>
      </c>
      <c r="AI68" s="176">
        <v>8.68</v>
      </c>
      <c r="AJ68" s="176">
        <v>0</v>
      </c>
      <c r="AK68" s="176">
        <v>88.64</v>
      </c>
      <c r="AL68" s="176">
        <v>0</v>
      </c>
      <c r="AM68" s="176">
        <v>0</v>
      </c>
      <c r="AN68" s="176">
        <v>0</v>
      </c>
      <c r="AO68" s="176">
        <v>261.02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11.92</v>
      </c>
      <c r="E69" s="176">
        <v>0</v>
      </c>
      <c r="F69" s="176">
        <v>0</v>
      </c>
      <c r="G69" s="176">
        <v>20.16</v>
      </c>
      <c r="H69" s="176">
        <v>0</v>
      </c>
      <c r="I69" s="176">
        <v>18.5</v>
      </c>
      <c r="J69" s="176">
        <v>7.06</v>
      </c>
      <c r="K69" s="176">
        <v>9.41</v>
      </c>
      <c r="L69" s="176">
        <v>375.21</v>
      </c>
      <c r="M69" s="176">
        <v>0.9</v>
      </c>
      <c r="N69" s="176">
        <v>1.1599999999999999</v>
      </c>
      <c r="O69" s="176">
        <v>0</v>
      </c>
      <c r="P69" s="176">
        <v>1.37</v>
      </c>
      <c r="Q69" s="176">
        <v>4.63</v>
      </c>
      <c r="R69" s="176">
        <v>13.01</v>
      </c>
      <c r="S69" s="176">
        <v>6.16</v>
      </c>
      <c r="T69" s="176">
        <v>0</v>
      </c>
      <c r="U69" s="176">
        <v>1.44</v>
      </c>
      <c r="V69" s="176">
        <v>6.36</v>
      </c>
      <c r="W69" s="176">
        <v>12.62</v>
      </c>
      <c r="X69" s="176">
        <v>35.57</v>
      </c>
      <c r="Y69" s="176">
        <v>0</v>
      </c>
      <c r="Z69" s="176">
        <v>48.65</v>
      </c>
      <c r="AA69" s="176">
        <v>17.170000000000002</v>
      </c>
      <c r="AB69" s="176">
        <v>0</v>
      </c>
      <c r="AC69" s="176">
        <v>13.92</v>
      </c>
      <c r="AD69" s="176">
        <v>0</v>
      </c>
      <c r="AE69" s="176">
        <v>0</v>
      </c>
      <c r="AF69" s="176">
        <v>0</v>
      </c>
      <c r="AG69" s="176">
        <v>22.09</v>
      </c>
      <c r="AH69" s="176">
        <v>0</v>
      </c>
      <c r="AI69" s="176">
        <v>8.68</v>
      </c>
      <c r="AJ69" s="176">
        <v>0</v>
      </c>
      <c r="AK69" s="176">
        <v>88.64</v>
      </c>
      <c r="AL69" s="176">
        <v>0</v>
      </c>
      <c r="AM69" s="176">
        <v>0</v>
      </c>
      <c r="AN69" s="176">
        <v>0</v>
      </c>
      <c r="AO69" s="176">
        <v>261.02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11.92</v>
      </c>
      <c r="E70" s="176">
        <v>0</v>
      </c>
      <c r="F70" s="176">
        <v>0</v>
      </c>
      <c r="G70" s="176">
        <v>20.16</v>
      </c>
      <c r="H70" s="176">
        <v>0</v>
      </c>
      <c r="I70" s="176">
        <v>18.5</v>
      </c>
      <c r="J70" s="176">
        <v>7.06</v>
      </c>
      <c r="K70" s="176">
        <v>9.41</v>
      </c>
      <c r="L70" s="176">
        <v>375.21</v>
      </c>
      <c r="M70" s="176">
        <v>0.9</v>
      </c>
      <c r="N70" s="176">
        <v>1.1599999999999999</v>
      </c>
      <c r="O70" s="176">
        <v>0</v>
      </c>
      <c r="P70" s="176">
        <v>1.37</v>
      </c>
      <c r="Q70" s="176">
        <v>4.63</v>
      </c>
      <c r="R70" s="176">
        <v>13.01</v>
      </c>
      <c r="S70" s="176">
        <v>6.16</v>
      </c>
      <c r="T70" s="176">
        <v>0</v>
      </c>
      <c r="U70" s="176">
        <v>1.44</v>
      </c>
      <c r="V70" s="176">
        <v>6.36</v>
      </c>
      <c r="W70" s="176">
        <v>12.62</v>
      </c>
      <c r="X70" s="176">
        <v>35.57</v>
      </c>
      <c r="Y70" s="176">
        <v>0</v>
      </c>
      <c r="Z70" s="176">
        <v>48.65</v>
      </c>
      <c r="AA70" s="176">
        <v>17.170000000000002</v>
      </c>
      <c r="AB70" s="176">
        <v>0</v>
      </c>
      <c r="AC70" s="176">
        <v>13.92</v>
      </c>
      <c r="AD70" s="176">
        <v>0</v>
      </c>
      <c r="AE70" s="176">
        <v>0</v>
      </c>
      <c r="AF70" s="176">
        <v>0</v>
      </c>
      <c r="AG70" s="176">
        <v>22.09</v>
      </c>
      <c r="AH70" s="176">
        <v>0</v>
      </c>
      <c r="AI70" s="176">
        <v>8.68</v>
      </c>
      <c r="AJ70" s="176">
        <v>0</v>
      </c>
      <c r="AK70" s="176">
        <v>88.64</v>
      </c>
      <c r="AL70" s="176">
        <v>0</v>
      </c>
      <c r="AM70" s="176">
        <v>0</v>
      </c>
      <c r="AN70" s="176">
        <v>0</v>
      </c>
      <c r="AO70" s="176">
        <v>261.02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11.92</v>
      </c>
      <c r="E71" s="176">
        <v>0</v>
      </c>
      <c r="F71" s="176">
        <v>0</v>
      </c>
      <c r="G71" s="176">
        <v>20.16</v>
      </c>
      <c r="H71" s="176">
        <v>0</v>
      </c>
      <c r="I71" s="176">
        <v>18.5</v>
      </c>
      <c r="J71" s="176">
        <v>7.06</v>
      </c>
      <c r="K71" s="176">
        <v>9.41</v>
      </c>
      <c r="L71" s="176">
        <v>375.21</v>
      </c>
      <c r="M71" s="176">
        <v>0.9</v>
      </c>
      <c r="N71" s="176">
        <v>1.1599999999999999</v>
      </c>
      <c r="O71" s="176">
        <v>0</v>
      </c>
      <c r="P71" s="176">
        <v>1.37</v>
      </c>
      <c r="Q71" s="176">
        <v>4.63</v>
      </c>
      <c r="R71" s="176">
        <v>13.01</v>
      </c>
      <c r="S71" s="176">
        <v>6.16</v>
      </c>
      <c r="T71" s="176">
        <v>0</v>
      </c>
      <c r="U71" s="176">
        <v>1.44</v>
      </c>
      <c r="V71" s="176">
        <v>0.21</v>
      </c>
      <c r="W71" s="176">
        <v>0.98</v>
      </c>
      <c r="X71" s="176">
        <v>1.45</v>
      </c>
      <c r="Y71" s="176">
        <v>0</v>
      </c>
      <c r="Z71" s="176">
        <v>2.4900000000000002</v>
      </c>
      <c r="AA71" s="176">
        <v>17.170000000000002</v>
      </c>
      <c r="AB71" s="176">
        <v>0</v>
      </c>
      <c r="AC71" s="176">
        <v>13.92</v>
      </c>
      <c r="AD71" s="176">
        <v>0</v>
      </c>
      <c r="AE71" s="176">
        <v>0</v>
      </c>
      <c r="AF71" s="176">
        <v>0</v>
      </c>
      <c r="AG71" s="176">
        <v>21.79</v>
      </c>
      <c r="AH71" s="176">
        <v>0</v>
      </c>
      <c r="AI71" s="176">
        <v>8.68</v>
      </c>
      <c r="AJ71" s="176">
        <v>0</v>
      </c>
      <c r="AK71" s="176">
        <v>88.64</v>
      </c>
      <c r="AL71" s="176">
        <v>0</v>
      </c>
      <c r="AM71" s="176">
        <v>0</v>
      </c>
      <c r="AN71" s="176">
        <v>0</v>
      </c>
      <c r="AO71" s="176">
        <v>261.02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11.92</v>
      </c>
      <c r="E72" s="176">
        <v>0</v>
      </c>
      <c r="F72" s="176">
        <v>0</v>
      </c>
      <c r="G72" s="176">
        <v>20.16</v>
      </c>
      <c r="H72" s="176">
        <v>0</v>
      </c>
      <c r="I72" s="176">
        <v>18.5</v>
      </c>
      <c r="J72" s="176">
        <v>7.06</v>
      </c>
      <c r="K72" s="176">
        <v>9.41</v>
      </c>
      <c r="L72" s="176">
        <v>375.21</v>
      </c>
      <c r="M72" s="176">
        <v>0.9</v>
      </c>
      <c r="N72" s="176">
        <v>1.1599999999999999</v>
      </c>
      <c r="O72" s="176">
        <v>0</v>
      </c>
      <c r="P72" s="176">
        <v>1.37</v>
      </c>
      <c r="Q72" s="176">
        <v>4.63</v>
      </c>
      <c r="R72" s="176">
        <v>13.01</v>
      </c>
      <c r="S72" s="176">
        <v>6.16</v>
      </c>
      <c r="T72" s="176">
        <v>0</v>
      </c>
      <c r="U72" s="176">
        <v>1.44</v>
      </c>
      <c r="V72" s="176">
        <v>0.21</v>
      </c>
      <c r="W72" s="176">
        <v>0.98</v>
      </c>
      <c r="X72" s="176">
        <v>1.45</v>
      </c>
      <c r="Y72" s="176">
        <v>0</v>
      </c>
      <c r="Z72" s="176">
        <v>2.4900000000000002</v>
      </c>
      <c r="AA72" s="176">
        <v>17.170000000000002</v>
      </c>
      <c r="AB72" s="176">
        <v>0</v>
      </c>
      <c r="AC72" s="176">
        <v>13.92</v>
      </c>
      <c r="AD72" s="176">
        <v>0</v>
      </c>
      <c r="AE72" s="176">
        <v>0</v>
      </c>
      <c r="AF72" s="176">
        <v>0</v>
      </c>
      <c r="AG72" s="176">
        <v>21.79</v>
      </c>
      <c r="AH72" s="176">
        <v>0</v>
      </c>
      <c r="AI72" s="176">
        <v>8.68</v>
      </c>
      <c r="AJ72" s="176">
        <v>0</v>
      </c>
      <c r="AK72" s="176">
        <v>88.64</v>
      </c>
      <c r="AL72" s="176">
        <v>0</v>
      </c>
      <c r="AM72" s="176">
        <v>0</v>
      </c>
      <c r="AN72" s="176">
        <v>0</v>
      </c>
      <c r="AO72" s="176">
        <v>261.02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11.92</v>
      </c>
      <c r="E73" s="176">
        <v>0</v>
      </c>
      <c r="F73" s="176">
        <v>0</v>
      </c>
      <c r="G73" s="176">
        <v>20.16</v>
      </c>
      <c r="H73" s="176">
        <v>0</v>
      </c>
      <c r="I73" s="176">
        <v>18.5</v>
      </c>
      <c r="J73" s="176">
        <v>7.06</v>
      </c>
      <c r="K73" s="176">
        <v>9.41</v>
      </c>
      <c r="L73" s="176">
        <v>373.27</v>
      </c>
      <c r="M73" s="176">
        <v>0.9</v>
      </c>
      <c r="N73" s="176">
        <v>1.1599999999999999</v>
      </c>
      <c r="O73" s="176">
        <v>0</v>
      </c>
      <c r="P73" s="176">
        <v>1.37</v>
      </c>
      <c r="Q73" s="176">
        <v>4.63</v>
      </c>
      <c r="R73" s="176">
        <v>0.42</v>
      </c>
      <c r="S73" s="176">
        <v>6.16</v>
      </c>
      <c r="T73" s="176">
        <v>0</v>
      </c>
      <c r="U73" s="176">
        <v>1.44</v>
      </c>
      <c r="V73" s="176">
        <v>0.21</v>
      </c>
      <c r="W73" s="176">
        <v>1.38</v>
      </c>
      <c r="X73" s="176">
        <v>1.45</v>
      </c>
      <c r="Y73" s="176">
        <v>0</v>
      </c>
      <c r="Z73" s="176">
        <v>2.4900000000000002</v>
      </c>
      <c r="AA73" s="176">
        <v>17.170000000000002</v>
      </c>
      <c r="AB73" s="176">
        <v>0</v>
      </c>
      <c r="AC73" s="176">
        <v>13.92</v>
      </c>
      <c r="AD73" s="176">
        <v>0</v>
      </c>
      <c r="AE73" s="176">
        <v>0</v>
      </c>
      <c r="AF73" s="176">
        <v>0</v>
      </c>
      <c r="AG73" s="176">
        <v>21.79</v>
      </c>
      <c r="AH73" s="176">
        <v>0</v>
      </c>
      <c r="AI73" s="176">
        <v>8.68</v>
      </c>
      <c r="AJ73" s="176">
        <v>0</v>
      </c>
      <c r="AK73" s="176">
        <v>88.64</v>
      </c>
      <c r="AL73" s="176">
        <v>0</v>
      </c>
      <c r="AM73" s="176">
        <v>0</v>
      </c>
      <c r="AN73" s="176">
        <v>0</v>
      </c>
      <c r="AO73" s="176">
        <v>261.02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11.92</v>
      </c>
      <c r="E74" s="176">
        <v>0</v>
      </c>
      <c r="F74" s="176">
        <v>0</v>
      </c>
      <c r="G74" s="176">
        <v>20.16</v>
      </c>
      <c r="H74" s="176">
        <v>0</v>
      </c>
      <c r="I74" s="176">
        <v>18.5</v>
      </c>
      <c r="J74" s="176">
        <v>7.06</v>
      </c>
      <c r="K74" s="176">
        <v>9.41</v>
      </c>
      <c r="L74" s="176">
        <v>373.27</v>
      </c>
      <c r="M74" s="176">
        <v>0.9</v>
      </c>
      <c r="N74" s="176">
        <v>1.1599999999999999</v>
      </c>
      <c r="O74" s="176">
        <v>0</v>
      </c>
      <c r="P74" s="176">
        <v>1.37</v>
      </c>
      <c r="Q74" s="176">
        <v>4.63</v>
      </c>
      <c r="R74" s="176">
        <v>0.42</v>
      </c>
      <c r="S74" s="176">
        <v>6.16</v>
      </c>
      <c r="T74" s="176">
        <v>0</v>
      </c>
      <c r="U74" s="176">
        <v>1.44</v>
      </c>
      <c r="V74" s="176">
        <v>0.21</v>
      </c>
      <c r="W74" s="176">
        <v>1.38</v>
      </c>
      <c r="X74" s="176">
        <v>1.45</v>
      </c>
      <c r="Y74" s="176">
        <v>0</v>
      </c>
      <c r="Z74" s="176">
        <v>2.4900000000000002</v>
      </c>
      <c r="AA74" s="176">
        <v>17.170000000000002</v>
      </c>
      <c r="AB74" s="176">
        <v>0</v>
      </c>
      <c r="AC74" s="176">
        <v>13.92</v>
      </c>
      <c r="AD74" s="176">
        <v>0</v>
      </c>
      <c r="AE74" s="176">
        <v>0</v>
      </c>
      <c r="AF74" s="176">
        <v>0</v>
      </c>
      <c r="AG74" s="176">
        <v>21.79</v>
      </c>
      <c r="AH74" s="176">
        <v>0</v>
      </c>
      <c r="AI74" s="176">
        <v>8.68</v>
      </c>
      <c r="AJ74" s="176">
        <v>0</v>
      </c>
      <c r="AK74" s="176">
        <v>88.64</v>
      </c>
      <c r="AL74" s="176">
        <v>0</v>
      </c>
      <c r="AM74" s="176">
        <v>0</v>
      </c>
      <c r="AN74" s="176">
        <v>0</v>
      </c>
      <c r="AO74" s="176">
        <v>261.02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11.92</v>
      </c>
      <c r="E75" s="176">
        <v>0</v>
      </c>
      <c r="F75" s="176">
        <v>0</v>
      </c>
      <c r="G75" s="176">
        <v>20.16</v>
      </c>
      <c r="H75" s="176">
        <v>0</v>
      </c>
      <c r="I75" s="176">
        <v>18.5</v>
      </c>
      <c r="J75" s="176">
        <v>7.06</v>
      </c>
      <c r="K75" s="176">
        <v>9.41</v>
      </c>
      <c r="L75" s="176">
        <v>373.27</v>
      </c>
      <c r="M75" s="176">
        <v>0.9</v>
      </c>
      <c r="N75" s="176">
        <v>1.1599999999999999</v>
      </c>
      <c r="O75" s="176">
        <v>0</v>
      </c>
      <c r="P75" s="176">
        <v>1.07</v>
      </c>
      <c r="Q75" s="176">
        <v>4.63</v>
      </c>
      <c r="R75" s="176">
        <v>0.42</v>
      </c>
      <c r="S75" s="176">
        <v>6.16</v>
      </c>
      <c r="T75" s="176">
        <v>0</v>
      </c>
      <c r="U75" s="176">
        <v>1.44</v>
      </c>
      <c r="V75" s="176">
        <v>0.21</v>
      </c>
      <c r="W75" s="176">
        <v>0.43</v>
      </c>
      <c r="X75" s="176">
        <v>1.45</v>
      </c>
      <c r="Y75" s="176">
        <v>0</v>
      </c>
      <c r="Z75" s="176">
        <v>2.4900000000000002</v>
      </c>
      <c r="AA75" s="176">
        <v>6.58</v>
      </c>
      <c r="AB75" s="176">
        <v>0</v>
      </c>
      <c r="AC75" s="176">
        <v>13.92</v>
      </c>
      <c r="AD75" s="176">
        <v>0</v>
      </c>
      <c r="AE75" s="176">
        <v>0</v>
      </c>
      <c r="AF75" s="176">
        <v>0</v>
      </c>
      <c r="AG75" s="176">
        <v>21.79</v>
      </c>
      <c r="AH75" s="176">
        <v>0</v>
      </c>
      <c r="AI75" s="176">
        <v>8.68</v>
      </c>
      <c r="AJ75" s="176">
        <v>0</v>
      </c>
      <c r="AK75" s="176">
        <v>88.64</v>
      </c>
      <c r="AL75" s="176">
        <v>0</v>
      </c>
      <c r="AM75" s="176">
        <v>0</v>
      </c>
      <c r="AN75" s="176">
        <v>0</v>
      </c>
      <c r="AO75" s="176">
        <v>266.45999999999998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11.92</v>
      </c>
      <c r="E76" s="176">
        <v>0</v>
      </c>
      <c r="F76" s="176">
        <v>0</v>
      </c>
      <c r="G76" s="176">
        <v>20.16</v>
      </c>
      <c r="H76" s="176">
        <v>0</v>
      </c>
      <c r="I76" s="176">
        <v>18.5</v>
      </c>
      <c r="J76" s="176">
        <v>7.06</v>
      </c>
      <c r="K76" s="176">
        <v>9.41</v>
      </c>
      <c r="L76" s="176">
        <v>373.27</v>
      </c>
      <c r="M76" s="176">
        <v>0.9</v>
      </c>
      <c r="N76" s="176">
        <v>1.1599999999999999</v>
      </c>
      <c r="O76" s="176">
        <v>0</v>
      </c>
      <c r="P76" s="176">
        <v>1.07</v>
      </c>
      <c r="Q76" s="176">
        <v>4.63</v>
      </c>
      <c r="R76" s="176">
        <v>0.42</v>
      </c>
      <c r="S76" s="176">
        <v>6.16</v>
      </c>
      <c r="T76" s="176">
        <v>0</v>
      </c>
      <c r="U76" s="176">
        <v>1.44</v>
      </c>
      <c r="V76" s="176">
        <v>0.21</v>
      </c>
      <c r="W76" s="176">
        <v>0.43</v>
      </c>
      <c r="X76" s="176">
        <v>1.45</v>
      </c>
      <c r="Y76" s="176">
        <v>0</v>
      </c>
      <c r="Z76" s="176">
        <v>2.4900000000000002</v>
      </c>
      <c r="AA76" s="176">
        <v>6.58</v>
      </c>
      <c r="AB76" s="176">
        <v>0</v>
      </c>
      <c r="AC76" s="176">
        <v>13.92</v>
      </c>
      <c r="AD76" s="176">
        <v>0</v>
      </c>
      <c r="AE76" s="176">
        <v>0</v>
      </c>
      <c r="AF76" s="176">
        <v>0</v>
      </c>
      <c r="AG76" s="176">
        <v>21.79</v>
      </c>
      <c r="AH76" s="176">
        <v>0</v>
      </c>
      <c r="AI76" s="176">
        <v>8.68</v>
      </c>
      <c r="AJ76" s="176">
        <v>0</v>
      </c>
      <c r="AK76" s="176">
        <v>88.64</v>
      </c>
      <c r="AL76" s="176">
        <v>0</v>
      </c>
      <c r="AM76" s="176">
        <v>0</v>
      </c>
      <c r="AN76" s="176">
        <v>0</v>
      </c>
      <c r="AO76" s="176">
        <v>266.45999999999998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11.92</v>
      </c>
      <c r="E77" s="176">
        <v>0</v>
      </c>
      <c r="F77" s="176">
        <v>0</v>
      </c>
      <c r="G77" s="176">
        <v>20.16</v>
      </c>
      <c r="H77" s="176">
        <v>0</v>
      </c>
      <c r="I77" s="176">
        <v>18.5</v>
      </c>
      <c r="J77" s="176">
        <v>7.06</v>
      </c>
      <c r="K77" s="176">
        <v>9.41</v>
      </c>
      <c r="L77" s="176">
        <v>373.27</v>
      </c>
      <c r="M77" s="176">
        <v>0.9</v>
      </c>
      <c r="N77" s="176">
        <v>1.1599999999999999</v>
      </c>
      <c r="O77" s="176">
        <v>0</v>
      </c>
      <c r="P77" s="176">
        <v>1.07</v>
      </c>
      <c r="Q77" s="176">
        <v>4.63</v>
      </c>
      <c r="R77" s="176">
        <v>0.42</v>
      </c>
      <c r="S77" s="176">
        <v>6.16</v>
      </c>
      <c r="T77" s="176">
        <v>0</v>
      </c>
      <c r="U77" s="176">
        <v>1.44</v>
      </c>
      <c r="V77" s="176">
        <v>0.21</v>
      </c>
      <c r="W77" s="176">
        <v>0.43</v>
      </c>
      <c r="X77" s="176">
        <v>1.45</v>
      </c>
      <c r="Y77" s="176">
        <v>0</v>
      </c>
      <c r="Z77" s="176">
        <v>2.4900000000000002</v>
      </c>
      <c r="AA77" s="176">
        <v>0.8</v>
      </c>
      <c r="AB77" s="176">
        <v>0</v>
      </c>
      <c r="AC77" s="176">
        <v>13.92</v>
      </c>
      <c r="AD77" s="176">
        <v>0</v>
      </c>
      <c r="AE77" s="176">
        <v>0</v>
      </c>
      <c r="AF77" s="176">
        <v>0</v>
      </c>
      <c r="AG77" s="176">
        <v>21.79</v>
      </c>
      <c r="AH77" s="176">
        <v>0</v>
      </c>
      <c r="AI77" s="176">
        <v>8.68</v>
      </c>
      <c r="AJ77" s="176">
        <v>0</v>
      </c>
      <c r="AK77" s="176">
        <v>88.64</v>
      </c>
      <c r="AL77" s="176">
        <v>0</v>
      </c>
      <c r="AM77" s="176">
        <v>0</v>
      </c>
      <c r="AN77" s="176">
        <v>0</v>
      </c>
      <c r="AO77" s="176">
        <v>266.45999999999998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11.92</v>
      </c>
      <c r="E78" s="176">
        <v>0</v>
      </c>
      <c r="F78" s="176">
        <v>0</v>
      </c>
      <c r="G78" s="176">
        <v>20.16</v>
      </c>
      <c r="H78" s="176">
        <v>0</v>
      </c>
      <c r="I78" s="176">
        <v>18.5</v>
      </c>
      <c r="J78" s="176">
        <v>7.06</v>
      </c>
      <c r="K78" s="176">
        <v>9.41</v>
      </c>
      <c r="L78" s="176">
        <v>373.27</v>
      </c>
      <c r="M78" s="176">
        <v>0.9</v>
      </c>
      <c r="N78" s="176">
        <v>1.1599999999999999</v>
      </c>
      <c r="O78" s="176">
        <v>0</v>
      </c>
      <c r="P78" s="176">
        <v>1.07</v>
      </c>
      <c r="Q78" s="176">
        <v>4.63</v>
      </c>
      <c r="R78" s="176">
        <v>0.42</v>
      </c>
      <c r="S78" s="176">
        <v>6.16</v>
      </c>
      <c r="T78" s="176">
        <v>0</v>
      </c>
      <c r="U78" s="176">
        <v>1.44</v>
      </c>
      <c r="V78" s="176">
        <v>0.21</v>
      </c>
      <c r="W78" s="176">
        <v>0.43</v>
      </c>
      <c r="X78" s="176">
        <v>1.45</v>
      </c>
      <c r="Y78" s="176">
        <v>0</v>
      </c>
      <c r="Z78" s="176">
        <v>2.4900000000000002</v>
      </c>
      <c r="AA78" s="176">
        <v>0.8</v>
      </c>
      <c r="AB78" s="176">
        <v>0</v>
      </c>
      <c r="AC78" s="176">
        <v>13.92</v>
      </c>
      <c r="AD78" s="176">
        <v>0</v>
      </c>
      <c r="AE78" s="176">
        <v>0</v>
      </c>
      <c r="AF78" s="176">
        <v>0</v>
      </c>
      <c r="AG78" s="176">
        <v>21.79</v>
      </c>
      <c r="AH78" s="176">
        <v>0</v>
      </c>
      <c r="AI78" s="176">
        <v>8.68</v>
      </c>
      <c r="AJ78" s="176">
        <v>0</v>
      </c>
      <c r="AK78" s="176">
        <v>88.64</v>
      </c>
      <c r="AL78" s="176">
        <v>0</v>
      </c>
      <c r="AM78" s="176">
        <v>0</v>
      </c>
      <c r="AN78" s="176">
        <v>0</v>
      </c>
      <c r="AO78" s="176">
        <v>266.45999999999998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11.92</v>
      </c>
      <c r="E79" s="176">
        <v>0</v>
      </c>
      <c r="F79" s="176">
        <v>0</v>
      </c>
      <c r="G79" s="176">
        <v>20.16</v>
      </c>
      <c r="H79" s="176">
        <v>0</v>
      </c>
      <c r="I79" s="176">
        <v>18.5</v>
      </c>
      <c r="J79" s="176">
        <v>7.06</v>
      </c>
      <c r="K79" s="176">
        <v>0.3</v>
      </c>
      <c r="L79" s="176">
        <v>288.08999999999997</v>
      </c>
      <c r="M79" s="176">
        <v>0.9</v>
      </c>
      <c r="N79" s="176">
        <v>1.1599999999999999</v>
      </c>
      <c r="O79" s="176">
        <v>0</v>
      </c>
      <c r="P79" s="176">
        <v>5.23</v>
      </c>
      <c r="Q79" s="176">
        <v>0.21</v>
      </c>
      <c r="R79" s="176">
        <v>0.42</v>
      </c>
      <c r="S79" s="176">
        <v>0.26</v>
      </c>
      <c r="T79" s="176">
        <v>0</v>
      </c>
      <c r="U79" s="176">
        <v>1.44</v>
      </c>
      <c r="V79" s="176">
        <v>0.21</v>
      </c>
      <c r="W79" s="176">
        <v>0.43</v>
      </c>
      <c r="X79" s="176">
        <v>1.45</v>
      </c>
      <c r="Y79" s="176">
        <v>0</v>
      </c>
      <c r="Z79" s="176">
        <v>2.4900000000000002</v>
      </c>
      <c r="AA79" s="176">
        <v>0.8</v>
      </c>
      <c r="AB79" s="176">
        <v>0</v>
      </c>
      <c r="AC79" s="176">
        <v>13.92</v>
      </c>
      <c r="AD79" s="176">
        <v>0</v>
      </c>
      <c r="AE79" s="176">
        <v>0</v>
      </c>
      <c r="AF79" s="176">
        <v>0</v>
      </c>
      <c r="AG79" s="176">
        <v>21.79</v>
      </c>
      <c r="AH79" s="176">
        <v>0</v>
      </c>
      <c r="AI79" s="176">
        <v>8.68</v>
      </c>
      <c r="AJ79" s="176">
        <v>0</v>
      </c>
      <c r="AK79" s="176">
        <v>88.64</v>
      </c>
      <c r="AL79" s="176">
        <v>0</v>
      </c>
      <c r="AM79" s="176">
        <v>0</v>
      </c>
      <c r="AN79" s="176">
        <v>0</v>
      </c>
      <c r="AO79" s="176">
        <v>266.45999999999998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11.92</v>
      </c>
      <c r="E80" s="176">
        <v>0</v>
      </c>
      <c r="F80" s="176">
        <v>0</v>
      </c>
      <c r="G80" s="176">
        <v>20.16</v>
      </c>
      <c r="H80" s="176">
        <v>0</v>
      </c>
      <c r="I80" s="176">
        <v>18.5</v>
      </c>
      <c r="J80" s="176">
        <v>7.06</v>
      </c>
      <c r="K80" s="176">
        <v>0.3</v>
      </c>
      <c r="L80" s="176">
        <v>268.73</v>
      </c>
      <c r="M80" s="176">
        <v>0.9</v>
      </c>
      <c r="N80" s="176">
        <v>1.1599999999999999</v>
      </c>
      <c r="O80" s="176">
        <v>0</v>
      </c>
      <c r="P80" s="176">
        <v>1.37</v>
      </c>
      <c r="Q80" s="176">
        <v>0.21</v>
      </c>
      <c r="R80" s="176">
        <v>0.42</v>
      </c>
      <c r="S80" s="176">
        <v>0.26</v>
      </c>
      <c r="T80" s="176">
        <v>0</v>
      </c>
      <c r="U80" s="176">
        <v>1.44</v>
      </c>
      <c r="V80" s="176">
        <v>0.21</v>
      </c>
      <c r="W80" s="176">
        <v>0.43</v>
      </c>
      <c r="X80" s="176">
        <v>2.48</v>
      </c>
      <c r="Y80" s="176">
        <v>0</v>
      </c>
      <c r="Z80" s="176">
        <v>2.4900000000000002</v>
      </c>
      <c r="AA80" s="176">
        <v>0.8</v>
      </c>
      <c r="AB80" s="176">
        <v>0</v>
      </c>
      <c r="AC80" s="176">
        <v>13.92</v>
      </c>
      <c r="AD80" s="176">
        <v>0</v>
      </c>
      <c r="AE80" s="176">
        <v>0</v>
      </c>
      <c r="AF80" s="176">
        <v>0</v>
      </c>
      <c r="AG80" s="176">
        <v>21.79</v>
      </c>
      <c r="AH80" s="176">
        <v>0</v>
      </c>
      <c r="AI80" s="176">
        <v>8.68</v>
      </c>
      <c r="AJ80" s="176">
        <v>0</v>
      </c>
      <c r="AK80" s="176">
        <v>88.64</v>
      </c>
      <c r="AL80" s="176">
        <v>0</v>
      </c>
      <c r="AM80" s="176">
        <v>0</v>
      </c>
      <c r="AN80" s="176">
        <v>0</v>
      </c>
      <c r="AO80" s="176">
        <v>266.45999999999998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11.92</v>
      </c>
      <c r="E81" s="176">
        <v>0</v>
      </c>
      <c r="F81" s="176">
        <v>0</v>
      </c>
      <c r="G81" s="176">
        <v>20.16</v>
      </c>
      <c r="H81" s="176">
        <v>0</v>
      </c>
      <c r="I81" s="176">
        <v>18.5</v>
      </c>
      <c r="J81" s="176">
        <v>7.06</v>
      </c>
      <c r="K81" s="176">
        <v>0.3</v>
      </c>
      <c r="L81" s="176">
        <v>210.65</v>
      </c>
      <c r="M81" s="176">
        <v>0.9</v>
      </c>
      <c r="N81" s="176">
        <v>1.1599999999999999</v>
      </c>
      <c r="O81" s="176">
        <v>0</v>
      </c>
      <c r="P81" s="176">
        <v>1.37</v>
      </c>
      <c r="Q81" s="176">
        <v>0.21</v>
      </c>
      <c r="R81" s="176">
        <v>0.94</v>
      </c>
      <c r="S81" s="176">
        <v>0.26</v>
      </c>
      <c r="T81" s="176">
        <v>0</v>
      </c>
      <c r="U81" s="176">
        <v>1.44</v>
      </c>
      <c r="V81" s="176">
        <v>0.2</v>
      </c>
      <c r="W81" s="176">
        <v>0.22</v>
      </c>
      <c r="X81" s="176">
        <v>1.45</v>
      </c>
      <c r="Y81" s="176">
        <v>0</v>
      </c>
      <c r="Z81" s="176">
        <v>2.4900000000000002</v>
      </c>
      <c r="AA81" s="176">
        <v>0.8</v>
      </c>
      <c r="AB81" s="176">
        <v>0</v>
      </c>
      <c r="AC81" s="176">
        <v>13.92</v>
      </c>
      <c r="AD81" s="176">
        <v>0</v>
      </c>
      <c r="AE81" s="176">
        <v>0</v>
      </c>
      <c r="AF81" s="176">
        <v>0</v>
      </c>
      <c r="AG81" s="176">
        <v>21.79</v>
      </c>
      <c r="AH81" s="176">
        <v>0</v>
      </c>
      <c r="AI81" s="176">
        <v>8.68</v>
      </c>
      <c r="AJ81" s="176">
        <v>0</v>
      </c>
      <c r="AK81" s="176">
        <v>88.64</v>
      </c>
      <c r="AL81" s="176">
        <v>0</v>
      </c>
      <c r="AM81" s="176">
        <v>0</v>
      </c>
      <c r="AN81" s="176">
        <v>0</v>
      </c>
      <c r="AO81" s="176">
        <v>266.45999999999998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11.92</v>
      </c>
      <c r="E82" s="176">
        <v>0</v>
      </c>
      <c r="F82" s="176">
        <v>0</v>
      </c>
      <c r="G82" s="176">
        <v>20.16</v>
      </c>
      <c r="H82" s="176">
        <v>0</v>
      </c>
      <c r="I82" s="176">
        <v>18.5</v>
      </c>
      <c r="J82" s="176">
        <v>7.06</v>
      </c>
      <c r="K82" s="176">
        <v>0.3</v>
      </c>
      <c r="L82" s="176">
        <v>133.21</v>
      </c>
      <c r="M82" s="176">
        <v>0.9</v>
      </c>
      <c r="N82" s="176">
        <v>1.1599999999999999</v>
      </c>
      <c r="O82" s="176">
        <v>0</v>
      </c>
      <c r="P82" s="176">
        <v>1.37</v>
      </c>
      <c r="Q82" s="176">
        <v>0.21</v>
      </c>
      <c r="R82" s="176">
        <v>0.42</v>
      </c>
      <c r="S82" s="176">
        <v>0.26</v>
      </c>
      <c r="T82" s="176">
        <v>0</v>
      </c>
      <c r="U82" s="176">
        <v>1.44</v>
      </c>
      <c r="V82" s="176">
        <v>0.2</v>
      </c>
      <c r="W82" s="176">
        <v>0.22</v>
      </c>
      <c r="X82" s="176">
        <v>1.45</v>
      </c>
      <c r="Y82" s="176">
        <v>0</v>
      </c>
      <c r="Z82" s="176">
        <v>2.4900000000000002</v>
      </c>
      <c r="AA82" s="176">
        <v>0.8</v>
      </c>
      <c r="AB82" s="176">
        <v>0</v>
      </c>
      <c r="AC82" s="176">
        <v>13.92</v>
      </c>
      <c r="AD82" s="176">
        <v>0</v>
      </c>
      <c r="AE82" s="176">
        <v>0</v>
      </c>
      <c r="AF82" s="176">
        <v>0</v>
      </c>
      <c r="AG82" s="176">
        <v>21.79</v>
      </c>
      <c r="AH82" s="176">
        <v>0</v>
      </c>
      <c r="AI82" s="176">
        <v>8.68</v>
      </c>
      <c r="AJ82" s="176">
        <v>0</v>
      </c>
      <c r="AK82" s="176">
        <v>88.64</v>
      </c>
      <c r="AL82" s="176">
        <v>0</v>
      </c>
      <c r="AM82" s="176">
        <v>0</v>
      </c>
      <c r="AN82" s="176">
        <v>0</v>
      </c>
      <c r="AO82" s="176">
        <v>266.45999999999998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11.92</v>
      </c>
      <c r="E83" s="176">
        <v>0</v>
      </c>
      <c r="F83" s="176">
        <v>0</v>
      </c>
      <c r="G83" s="176">
        <v>20.329999999999998</v>
      </c>
      <c r="H83" s="176">
        <v>0</v>
      </c>
      <c r="I83" s="176">
        <v>18.5</v>
      </c>
      <c r="J83" s="176">
        <v>7.06</v>
      </c>
      <c r="K83" s="176">
        <v>0.3</v>
      </c>
      <c r="L83" s="176">
        <v>55.77</v>
      </c>
      <c r="M83" s="176">
        <v>0.9</v>
      </c>
      <c r="N83" s="176">
        <v>1.1599999999999999</v>
      </c>
      <c r="O83" s="176">
        <v>0</v>
      </c>
      <c r="P83" s="176">
        <v>1.37</v>
      </c>
      <c r="Q83" s="176">
        <v>0.21</v>
      </c>
      <c r="R83" s="176">
        <v>0.42</v>
      </c>
      <c r="S83" s="176">
        <v>0.26</v>
      </c>
      <c r="T83" s="176">
        <v>0</v>
      </c>
      <c r="U83" s="176">
        <v>1.44</v>
      </c>
      <c r="V83" s="176">
        <v>0.2</v>
      </c>
      <c r="W83" s="176">
        <v>0.22</v>
      </c>
      <c r="X83" s="176">
        <v>1.45</v>
      </c>
      <c r="Y83" s="176">
        <v>0</v>
      </c>
      <c r="Z83" s="176">
        <v>2.4900000000000002</v>
      </c>
      <c r="AA83" s="176">
        <v>0.8</v>
      </c>
      <c r="AB83" s="176">
        <v>0</v>
      </c>
      <c r="AC83" s="176">
        <v>13.92</v>
      </c>
      <c r="AD83" s="176">
        <v>0</v>
      </c>
      <c r="AE83" s="176">
        <v>0</v>
      </c>
      <c r="AF83" s="176">
        <v>0</v>
      </c>
      <c r="AG83" s="176">
        <v>21.79</v>
      </c>
      <c r="AH83" s="176">
        <v>0</v>
      </c>
      <c r="AI83" s="176">
        <v>8.68</v>
      </c>
      <c r="AJ83" s="176">
        <v>0</v>
      </c>
      <c r="AK83" s="176">
        <v>88.64</v>
      </c>
      <c r="AL83" s="176">
        <v>0</v>
      </c>
      <c r="AM83" s="176">
        <v>0</v>
      </c>
      <c r="AN83" s="176">
        <v>0</v>
      </c>
      <c r="AO83" s="176">
        <v>266.45999999999998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11.92</v>
      </c>
      <c r="E84" s="176">
        <v>0</v>
      </c>
      <c r="F84" s="176">
        <v>0</v>
      </c>
      <c r="G84" s="176">
        <v>20.329999999999998</v>
      </c>
      <c r="H84" s="176">
        <v>0</v>
      </c>
      <c r="I84" s="176">
        <v>18.5</v>
      </c>
      <c r="J84" s="176">
        <v>7.06</v>
      </c>
      <c r="K84" s="176">
        <v>0.3</v>
      </c>
      <c r="L84" s="176">
        <v>55.77</v>
      </c>
      <c r="M84" s="176">
        <v>0.9</v>
      </c>
      <c r="N84" s="176">
        <v>1.1599999999999999</v>
      </c>
      <c r="O84" s="176">
        <v>0</v>
      </c>
      <c r="P84" s="176">
        <v>1.37</v>
      </c>
      <c r="Q84" s="176">
        <v>0.21</v>
      </c>
      <c r="R84" s="176">
        <v>0.42</v>
      </c>
      <c r="S84" s="176">
        <v>0.26</v>
      </c>
      <c r="T84" s="176">
        <v>0</v>
      </c>
      <c r="U84" s="176">
        <v>1.44</v>
      </c>
      <c r="V84" s="176">
        <v>0.2</v>
      </c>
      <c r="W84" s="176">
        <v>0.22</v>
      </c>
      <c r="X84" s="176">
        <v>1.45</v>
      </c>
      <c r="Y84" s="176">
        <v>0</v>
      </c>
      <c r="Z84" s="176">
        <v>2.4900000000000002</v>
      </c>
      <c r="AA84" s="176">
        <v>0.8</v>
      </c>
      <c r="AB84" s="176">
        <v>0</v>
      </c>
      <c r="AC84" s="176">
        <v>13.92</v>
      </c>
      <c r="AD84" s="176">
        <v>0</v>
      </c>
      <c r="AE84" s="176">
        <v>0</v>
      </c>
      <c r="AF84" s="176">
        <v>0</v>
      </c>
      <c r="AG84" s="176">
        <v>21.79</v>
      </c>
      <c r="AH84" s="176">
        <v>0</v>
      </c>
      <c r="AI84" s="176">
        <v>8.68</v>
      </c>
      <c r="AJ84" s="176">
        <v>0</v>
      </c>
      <c r="AK84" s="176">
        <v>88.64</v>
      </c>
      <c r="AL84" s="176">
        <v>0</v>
      </c>
      <c r="AM84" s="176">
        <v>0</v>
      </c>
      <c r="AN84" s="176">
        <v>0</v>
      </c>
      <c r="AO84" s="176">
        <v>266.45999999999998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11.92</v>
      </c>
      <c r="E85" s="176">
        <v>0</v>
      </c>
      <c r="F85" s="176">
        <v>0</v>
      </c>
      <c r="G85" s="176">
        <v>20.329999999999998</v>
      </c>
      <c r="H85" s="176">
        <v>0</v>
      </c>
      <c r="I85" s="176">
        <v>18.5</v>
      </c>
      <c r="J85" s="176">
        <v>7.06</v>
      </c>
      <c r="K85" s="176">
        <v>0.3</v>
      </c>
      <c r="L85" s="176">
        <v>55.76</v>
      </c>
      <c r="M85" s="176">
        <v>0.9</v>
      </c>
      <c r="N85" s="176">
        <v>1.1599999999999999</v>
      </c>
      <c r="O85" s="176">
        <v>0</v>
      </c>
      <c r="P85" s="176">
        <v>1.37</v>
      </c>
      <c r="Q85" s="176">
        <v>0.21</v>
      </c>
      <c r="R85" s="176">
        <v>0.42</v>
      </c>
      <c r="S85" s="176">
        <v>0.26</v>
      </c>
      <c r="T85" s="176">
        <v>0</v>
      </c>
      <c r="U85" s="176">
        <v>1.44</v>
      </c>
      <c r="V85" s="176">
        <v>0.2</v>
      </c>
      <c r="W85" s="176">
        <v>0</v>
      </c>
      <c r="X85" s="176">
        <v>1.45</v>
      </c>
      <c r="Y85" s="176">
        <v>0</v>
      </c>
      <c r="Z85" s="176">
        <v>2.4900000000000002</v>
      </c>
      <c r="AA85" s="176">
        <v>0.8</v>
      </c>
      <c r="AB85" s="176">
        <v>0</v>
      </c>
      <c r="AC85" s="176">
        <v>13.92</v>
      </c>
      <c r="AD85" s="176">
        <v>0</v>
      </c>
      <c r="AE85" s="176">
        <v>0</v>
      </c>
      <c r="AF85" s="176">
        <v>0</v>
      </c>
      <c r="AG85" s="176">
        <v>21.79</v>
      </c>
      <c r="AH85" s="176">
        <v>0</v>
      </c>
      <c r="AI85" s="176">
        <v>8.68</v>
      </c>
      <c r="AJ85" s="176">
        <v>0</v>
      </c>
      <c r="AK85" s="176">
        <v>88.64</v>
      </c>
      <c r="AL85" s="176">
        <v>0</v>
      </c>
      <c r="AM85" s="176">
        <v>0</v>
      </c>
      <c r="AN85" s="176">
        <v>0</v>
      </c>
      <c r="AO85" s="176">
        <v>266.45999999999998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11.92</v>
      </c>
      <c r="E86" s="176">
        <v>0</v>
      </c>
      <c r="F86" s="176">
        <v>0</v>
      </c>
      <c r="G86" s="176">
        <v>20.329999999999998</v>
      </c>
      <c r="H86" s="176">
        <v>0</v>
      </c>
      <c r="I86" s="176">
        <v>18.5</v>
      </c>
      <c r="J86" s="176">
        <v>7.06</v>
      </c>
      <c r="K86" s="176">
        <v>0.3</v>
      </c>
      <c r="L86" s="176">
        <v>55.76</v>
      </c>
      <c r="M86" s="176">
        <v>0.9</v>
      </c>
      <c r="N86" s="176">
        <v>1.1599999999999999</v>
      </c>
      <c r="O86" s="176">
        <v>0</v>
      </c>
      <c r="P86" s="176">
        <v>1.37</v>
      </c>
      <c r="Q86" s="176">
        <v>0.21</v>
      </c>
      <c r="R86" s="176">
        <v>0.42</v>
      </c>
      <c r="S86" s="176">
        <v>0.26</v>
      </c>
      <c r="T86" s="176">
        <v>0</v>
      </c>
      <c r="U86" s="176">
        <v>1.44</v>
      </c>
      <c r="V86" s="176">
        <v>0.2</v>
      </c>
      <c r="W86" s="176">
        <v>0</v>
      </c>
      <c r="X86" s="176">
        <v>1.45</v>
      </c>
      <c r="Y86" s="176">
        <v>0</v>
      </c>
      <c r="Z86" s="176">
        <v>2.4900000000000002</v>
      </c>
      <c r="AA86" s="176">
        <v>0.8</v>
      </c>
      <c r="AB86" s="176">
        <v>0</v>
      </c>
      <c r="AC86" s="176">
        <v>13.92</v>
      </c>
      <c r="AD86" s="176">
        <v>0</v>
      </c>
      <c r="AE86" s="176">
        <v>0</v>
      </c>
      <c r="AF86" s="176">
        <v>0</v>
      </c>
      <c r="AG86" s="176">
        <v>21.79</v>
      </c>
      <c r="AH86" s="176">
        <v>0</v>
      </c>
      <c r="AI86" s="176">
        <v>8.68</v>
      </c>
      <c r="AJ86" s="176">
        <v>0</v>
      </c>
      <c r="AK86" s="176">
        <v>88.64</v>
      </c>
      <c r="AL86" s="176">
        <v>0</v>
      </c>
      <c r="AM86" s="176">
        <v>0</v>
      </c>
      <c r="AN86" s="176">
        <v>0</v>
      </c>
      <c r="AO86" s="176">
        <v>266.45999999999998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11.92</v>
      </c>
      <c r="E87" s="176">
        <v>0</v>
      </c>
      <c r="F87" s="176">
        <v>0</v>
      </c>
      <c r="G87" s="176">
        <v>20.49</v>
      </c>
      <c r="H87" s="176">
        <v>0</v>
      </c>
      <c r="I87" s="176">
        <v>18.5</v>
      </c>
      <c r="J87" s="176">
        <v>7.06</v>
      </c>
      <c r="K87" s="176">
        <v>0.3</v>
      </c>
      <c r="L87" s="176">
        <v>94.48</v>
      </c>
      <c r="M87" s="176">
        <v>0.9</v>
      </c>
      <c r="N87" s="176">
        <v>1.1599999999999999</v>
      </c>
      <c r="O87" s="176">
        <v>0</v>
      </c>
      <c r="P87" s="176">
        <v>1.37</v>
      </c>
      <c r="Q87" s="176">
        <v>0.21</v>
      </c>
      <c r="R87" s="176">
        <v>0.42</v>
      </c>
      <c r="S87" s="176">
        <v>0.26</v>
      </c>
      <c r="T87" s="176">
        <v>0</v>
      </c>
      <c r="U87" s="176">
        <v>1.44</v>
      </c>
      <c r="V87" s="176">
        <v>0.2</v>
      </c>
      <c r="W87" s="176">
        <v>0.41</v>
      </c>
      <c r="X87" s="176">
        <v>1.45</v>
      </c>
      <c r="Y87" s="176">
        <v>0</v>
      </c>
      <c r="Z87" s="176">
        <v>2.4900000000000002</v>
      </c>
      <c r="AA87" s="176">
        <v>0.8</v>
      </c>
      <c r="AB87" s="176">
        <v>0</v>
      </c>
      <c r="AC87" s="176">
        <v>13.92</v>
      </c>
      <c r="AD87" s="176">
        <v>0</v>
      </c>
      <c r="AE87" s="176">
        <v>0</v>
      </c>
      <c r="AF87" s="176">
        <v>0</v>
      </c>
      <c r="AG87" s="176">
        <v>21.79</v>
      </c>
      <c r="AH87" s="176">
        <v>0</v>
      </c>
      <c r="AI87" s="176">
        <v>8.68</v>
      </c>
      <c r="AJ87" s="176">
        <v>0</v>
      </c>
      <c r="AK87" s="176">
        <v>88.64</v>
      </c>
      <c r="AL87" s="176">
        <v>0</v>
      </c>
      <c r="AM87" s="176">
        <v>0</v>
      </c>
      <c r="AN87" s="176">
        <v>0</v>
      </c>
      <c r="AO87" s="176">
        <v>266.45999999999998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11.92</v>
      </c>
      <c r="E88" s="176">
        <v>0</v>
      </c>
      <c r="F88" s="176">
        <v>0</v>
      </c>
      <c r="G88" s="176">
        <v>20.49</v>
      </c>
      <c r="H88" s="176">
        <v>0</v>
      </c>
      <c r="I88" s="176">
        <v>18.5</v>
      </c>
      <c r="J88" s="176">
        <v>7.06</v>
      </c>
      <c r="K88" s="176">
        <v>0.3</v>
      </c>
      <c r="L88" s="176">
        <v>94.48</v>
      </c>
      <c r="M88" s="176">
        <v>0.9</v>
      </c>
      <c r="N88" s="176">
        <v>1.1599999999999999</v>
      </c>
      <c r="O88" s="176">
        <v>0</v>
      </c>
      <c r="P88" s="176">
        <v>1.37</v>
      </c>
      <c r="Q88" s="176">
        <v>0.21</v>
      </c>
      <c r="R88" s="176">
        <v>0.42</v>
      </c>
      <c r="S88" s="176">
        <v>0.26</v>
      </c>
      <c r="T88" s="176">
        <v>0</v>
      </c>
      <c r="U88" s="176">
        <v>1.44</v>
      </c>
      <c r="V88" s="176">
        <v>0.2</v>
      </c>
      <c r="W88" s="176">
        <v>0.41</v>
      </c>
      <c r="X88" s="176">
        <v>1.45</v>
      </c>
      <c r="Y88" s="176">
        <v>0</v>
      </c>
      <c r="Z88" s="176">
        <v>2.4900000000000002</v>
      </c>
      <c r="AA88" s="176">
        <v>0.8</v>
      </c>
      <c r="AB88" s="176">
        <v>0</v>
      </c>
      <c r="AC88" s="176">
        <v>13.92</v>
      </c>
      <c r="AD88" s="176">
        <v>0</v>
      </c>
      <c r="AE88" s="176">
        <v>0</v>
      </c>
      <c r="AF88" s="176">
        <v>0</v>
      </c>
      <c r="AG88" s="176">
        <v>21.79</v>
      </c>
      <c r="AH88" s="176">
        <v>0</v>
      </c>
      <c r="AI88" s="176">
        <v>8.68</v>
      </c>
      <c r="AJ88" s="176">
        <v>0</v>
      </c>
      <c r="AK88" s="176">
        <v>88.64</v>
      </c>
      <c r="AL88" s="176">
        <v>0</v>
      </c>
      <c r="AM88" s="176">
        <v>0</v>
      </c>
      <c r="AN88" s="176">
        <v>0</v>
      </c>
      <c r="AO88" s="176">
        <v>266.45999999999998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11.92</v>
      </c>
      <c r="E89" s="176">
        <v>0</v>
      </c>
      <c r="F89" s="176">
        <v>0</v>
      </c>
      <c r="G89" s="176">
        <v>20.49</v>
      </c>
      <c r="H89" s="176">
        <v>0</v>
      </c>
      <c r="I89" s="176">
        <v>18.5</v>
      </c>
      <c r="J89" s="176">
        <v>7.06</v>
      </c>
      <c r="K89" s="176">
        <v>0.3</v>
      </c>
      <c r="L89" s="176">
        <v>94.48</v>
      </c>
      <c r="M89" s="176">
        <v>0.9</v>
      </c>
      <c r="N89" s="176">
        <v>1.1599999999999999</v>
      </c>
      <c r="O89" s="176">
        <v>0</v>
      </c>
      <c r="P89" s="176">
        <v>1.37</v>
      </c>
      <c r="Q89" s="176">
        <v>0.21</v>
      </c>
      <c r="R89" s="176">
        <v>0.42</v>
      </c>
      <c r="S89" s="176">
        <v>0.26</v>
      </c>
      <c r="T89" s="176">
        <v>0</v>
      </c>
      <c r="U89" s="176">
        <v>1.44</v>
      </c>
      <c r="V89" s="176">
        <v>0.2</v>
      </c>
      <c r="W89" s="176">
        <v>0.41</v>
      </c>
      <c r="X89" s="176">
        <v>1.45</v>
      </c>
      <c r="Y89" s="176">
        <v>0</v>
      </c>
      <c r="Z89" s="176">
        <v>2.4900000000000002</v>
      </c>
      <c r="AA89" s="176">
        <v>0.8</v>
      </c>
      <c r="AB89" s="176">
        <v>0</v>
      </c>
      <c r="AC89" s="176">
        <v>13.92</v>
      </c>
      <c r="AD89" s="176">
        <v>0</v>
      </c>
      <c r="AE89" s="176">
        <v>0</v>
      </c>
      <c r="AF89" s="176">
        <v>0</v>
      </c>
      <c r="AG89" s="176">
        <v>21.79</v>
      </c>
      <c r="AH89" s="176">
        <v>0</v>
      </c>
      <c r="AI89" s="176">
        <v>8.68</v>
      </c>
      <c r="AJ89" s="176">
        <v>0</v>
      </c>
      <c r="AK89" s="176">
        <v>88.64</v>
      </c>
      <c r="AL89" s="176">
        <v>0</v>
      </c>
      <c r="AM89" s="176">
        <v>0</v>
      </c>
      <c r="AN89" s="176">
        <v>0</v>
      </c>
      <c r="AO89" s="176">
        <v>266.45999999999998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11.92</v>
      </c>
      <c r="E90" s="176">
        <v>0</v>
      </c>
      <c r="F90" s="176">
        <v>0</v>
      </c>
      <c r="G90" s="176">
        <v>20.49</v>
      </c>
      <c r="H90" s="176">
        <v>0</v>
      </c>
      <c r="I90" s="176">
        <v>18.5</v>
      </c>
      <c r="J90" s="176">
        <v>7.06</v>
      </c>
      <c r="K90" s="176">
        <v>0.3</v>
      </c>
      <c r="L90" s="176">
        <v>94.48</v>
      </c>
      <c r="M90" s="176">
        <v>0.9</v>
      </c>
      <c r="N90" s="176">
        <v>1.1599999999999999</v>
      </c>
      <c r="O90" s="176">
        <v>0</v>
      </c>
      <c r="P90" s="176">
        <v>1.37</v>
      </c>
      <c r="Q90" s="176">
        <v>0.21</v>
      </c>
      <c r="R90" s="176">
        <v>0.42</v>
      </c>
      <c r="S90" s="176">
        <v>0.26</v>
      </c>
      <c r="T90" s="176">
        <v>0</v>
      </c>
      <c r="U90" s="176">
        <v>1.44</v>
      </c>
      <c r="V90" s="176">
        <v>0.2</v>
      </c>
      <c r="W90" s="176">
        <v>0.41</v>
      </c>
      <c r="X90" s="176">
        <v>1.45</v>
      </c>
      <c r="Y90" s="176">
        <v>0</v>
      </c>
      <c r="Z90" s="176">
        <v>2.4900000000000002</v>
      </c>
      <c r="AA90" s="176">
        <v>0.8</v>
      </c>
      <c r="AB90" s="176">
        <v>0</v>
      </c>
      <c r="AC90" s="176">
        <v>13.92</v>
      </c>
      <c r="AD90" s="176">
        <v>0</v>
      </c>
      <c r="AE90" s="176">
        <v>0</v>
      </c>
      <c r="AF90" s="176">
        <v>0</v>
      </c>
      <c r="AG90" s="176">
        <v>21.79</v>
      </c>
      <c r="AH90" s="176">
        <v>0</v>
      </c>
      <c r="AI90" s="176">
        <v>8.68</v>
      </c>
      <c r="AJ90" s="176">
        <v>0</v>
      </c>
      <c r="AK90" s="176">
        <v>88.64</v>
      </c>
      <c r="AL90" s="176">
        <v>0</v>
      </c>
      <c r="AM90" s="176">
        <v>0</v>
      </c>
      <c r="AN90" s="176">
        <v>0</v>
      </c>
      <c r="AO90" s="176">
        <v>266.45999999999998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11.92</v>
      </c>
      <c r="E91" s="176">
        <v>0</v>
      </c>
      <c r="F91" s="176">
        <v>0</v>
      </c>
      <c r="G91" s="176">
        <v>20.49</v>
      </c>
      <c r="H91" s="176">
        <v>0</v>
      </c>
      <c r="I91" s="176">
        <v>18.5</v>
      </c>
      <c r="J91" s="176">
        <v>7.06</v>
      </c>
      <c r="K91" s="176">
        <v>0.3</v>
      </c>
      <c r="L91" s="176">
        <v>65.45</v>
      </c>
      <c r="M91" s="176">
        <v>0.9</v>
      </c>
      <c r="N91" s="176">
        <v>1.1599999999999999</v>
      </c>
      <c r="O91" s="176">
        <v>0</v>
      </c>
      <c r="P91" s="176">
        <v>1.37</v>
      </c>
      <c r="Q91" s="176">
        <v>0.21</v>
      </c>
      <c r="R91" s="176">
        <v>0.42</v>
      </c>
      <c r="S91" s="176">
        <v>0.26</v>
      </c>
      <c r="T91" s="176">
        <v>0</v>
      </c>
      <c r="U91" s="176">
        <v>1.44</v>
      </c>
      <c r="V91" s="176">
        <v>0.2</v>
      </c>
      <c r="W91" s="176">
        <v>0.41</v>
      </c>
      <c r="X91" s="176">
        <v>1.45</v>
      </c>
      <c r="Y91" s="176">
        <v>0</v>
      </c>
      <c r="Z91" s="176">
        <v>2.4900000000000002</v>
      </c>
      <c r="AA91" s="176">
        <v>0.8</v>
      </c>
      <c r="AB91" s="176">
        <v>0</v>
      </c>
      <c r="AC91" s="176">
        <v>13.92</v>
      </c>
      <c r="AD91" s="176">
        <v>0</v>
      </c>
      <c r="AE91" s="176">
        <v>0</v>
      </c>
      <c r="AF91" s="176">
        <v>0</v>
      </c>
      <c r="AG91" s="176">
        <v>21.79</v>
      </c>
      <c r="AH91" s="176">
        <v>0</v>
      </c>
      <c r="AI91" s="176">
        <v>8.68</v>
      </c>
      <c r="AJ91" s="176">
        <v>0</v>
      </c>
      <c r="AK91" s="176">
        <v>88.64</v>
      </c>
      <c r="AL91" s="176">
        <v>0</v>
      </c>
      <c r="AM91" s="176">
        <v>0</v>
      </c>
      <c r="AN91" s="176">
        <v>0</v>
      </c>
      <c r="AO91" s="176">
        <v>266.45999999999998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11.92</v>
      </c>
      <c r="E92" s="176">
        <v>0</v>
      </c>
      <c r="F92" s="176">
        <v>0</v>
      </c>
      <c r="G92" s="176">
        <v>20.49</v>
      </c>
      <c r="H92" s="176">
        <v>0</v>
      </c>
      <c r="I92" s="176">
        <v>18.5</v>
      </c>
      <c r="J92" s="176">
        <v>7.06</v>
      </c>
      <c r="K92" s="176">
        <v>0.3</v>
      </c>
      <c r="L92" s="176">
        <v>65.45</v>
      </c>
      <c r="M92" s="176">
        <v>0.9</v>
      </c>
      <c r="N92" s="176">
        <v>1.1599999999999999</v>
      </c>
      <c r="O92" s="176">
        <v>0</v>
      </c>
      <c r="P92" s="176">
        <v>1.37</v>
      </c>
      <c r="Q92" s="176">
        <v>0.21</v>
      </c>
      <c r="R92" s="176">
        <v>0.42</v>
      </c>
      <c r="S92" s="176">
        <v>0.26</v>
      </c>
      <c r="T92" s="176">
        <v>0</v>
      </c>
      <c r="U92" s="176">
        <v>1.44</v>
      </c>
      <c r="V92" s="176">
        <v>0.2</v>
      </c>
      <c r="W92" s="176">
        <v>0.41</v>
      </c>
      <c r="X92" s="176">
        <v>1.45</v>
      </c>
      <c r="Y92" s="176">
        <v>0</v>
      </c>
      <c r="Z92" s="176">
        <v>2.4900000000000002</v>
      </c>
      <c r="AA92" s="176">
        <v>0.8</v>
      </c>
      <c r="AB92" s="176">
        <v>0</v>
      </c>
      <c r="AC92" s="176">
        <v>13.92</v>
      </c>
      <c r="AD92" s="176">
        <v>0</v>
      </c>
      <c r="AE92" s="176">
        <v>0</v>
      </c>
      <c r="AF92" s="176">
        <v>0</v>
      </c>
      <c r="AG92" s="176">
        <v>21.79</v>
      </c>
      <c r="AH92" s="176">
        <v>0</v>
      </c>
      <c r="AI92" s="176">
        <v>8.68</v>
      </c>
      <c r="AJ92" s="176">
        <v>0</v>
      </c>
      <c r="AK92" s="176">
        <v>88.64</v>
      </c>
      <c r="AL92" s="176">
        <v>0</v>
      </c>
      <c r="AM92" s="176">
        <v>0</v>
      </c>
      <c r="AN92" s="176">
        <v>0</v>
      </c>
      <c r="AO92" s="176">
        <v>266.45999999999998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11.92</v>
      </c>
      <c r="E93" s="176">
        <v>0</v>
      </c>
      <c r="F93" s="176">
        <v>0</v>
      </c>
      <c r="G93" s="176">
        <v>20.49</v>
      </c>
      <c r="H93" s="176">
        <v>0</v>
      </c>
      <c r="I93" s="176">
        <v>18.5</v>
      </c>
      <c r="J93" s="176">
        <v>7.06</v>
      </c>
      <c r="K93" s="176">
        <v>0.3</v>
      </c>
      <c r="L93" s="176">
        <v>55.77</v>
      </c>
      <c r="M93" s="176">
        <v>0.9</v>
      </c>
      <c r="N93" s="176">
        <v>1.1599999999999999</v>
      </c>
      <c r="O93" s="176">
        <v>0</v>
      </c>
      <c r="P93" s="176">
        <v>1.37</v>
      </c>
      <c r="Q93" s="176">
        <v>0.21</v>
      </c>
      <c r="R93" s="176">
        <v>0.42</v>
      </c>
      <c r="S93" s="176">
        <v>0.26</v>
      </c>
      <c r="T93" s="176">
        <v>0</v>
      </c>
      <c r="U93" s="176">
        <v>1.44</v>
      </c>
      <c r="V93" s="176">
        <v>0.2</v>
      </c>
      <c r="W93" s="176">
        <v>0.5</v>
      </c>
      <c r="X93" s="176">
        <v>1.45</v>
      </c>
      <c r="Y93" s="176">
        <v>0</v>
      </c>
      <c r="Z93" s="176">
        <v>2.4900000000000002</v>
      </c>
      <c r="AA93" s="176">
        <v>0.8</v>
      </c>
      <c r="AB93" s="176">
        <v>0</v>
      </c>
      <c r="AC93" s="176">
        <v>13.92</v>
      </c>
      <c r="AD93" s="176">
        <v>0</v>
      </c>
      <c r="AE93" s="176">
        <v>0</v>
      </c>
      <c r="AF93" s="176">
        <v>0</v>
      </c>
      <c r="AG93" s="176">
        <v>21.79</v>
      </c>
      <c r="AH93" s="176">
        <v>0</v>
      </c>
      <c r="AI93" s="176">
        <v>8.68</v>
      </c>
      <c r="AJ93" s="176">
        <v>0</v>
      </c>
      <c r="AK93" s="176">
        <v>88.64</v>
      </c>
      <c r="AL93" s="176">
        <v>0</v>
      </c>
      <c r="AM93" s="176">
        <v>0</v>
      </c>
      <c r="AN93" s="176">
        <v>0</v>
      </c>
      <c r="AO93" s="176">
        <v>266.45999999999998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12.24</v>
      </c>
      <c r="E94" s="176">
        <v>0</v>
      </c>
      <c r="F94" s="176">
        <v>0</v>
      </c>
      <c r="G94" s="176">
        <v>20.49</v>
      </c>
      <c r="H94" s="176">
        <v>0</v>
      </c>
      <c r="I94" s="176">
        <v>18.5</v>
      </c>
      <c r="J94" s="176">
        <v>7.06</v>
      </c>
      <c r="K94" s="176">
        <v>0.3</v>
      </c>
      <c r="L94" s="176">
        <v>55.77</v>
      </c>
      <c r="M94" s="176">
        <v>0.9</v>
      </c>
      <c r="N94" s="176">
        <v>1.1599999999999999</v>
      </c>
      <c r="O94" s="176">
        <v>0</v>
      </c>
      <c r="P94" s="176">
        <v>1.37</v>
      </c>
      <c r="Q94" s="176">
        <v>0.21</v>
      </c>
      <c r="R94" s="176">
        <v>0.42</v>
      </c>
      <c r="S94" s="176">
        <v>0.26</v>
      </c>
      <c r="T94" s="176">
        <v>0</v>
      </c>
      <c r="U94" s="176">
        <v>1.44</v>
      </c>
      <c r="V94" s="176">
        <v>0.2</v>
      </c>
      <c r="W94" s="176">
        <v>0.6</v>
      </c>
      <c r="X94" s="176">
        <v>1.45</v>
      </c>
      <c r="Y94" s="176">
        <v>0</v>
      </c>
      <c r="Z94" s="176">
        <v>2.4900000000000002</v>
      </c>
      <c r="AA94" s="176">
        <v>0.8</v>
      </c>
      <c r="AB94" s="176">
        <v>0</v>
      </c>
      <c r="AC94" s="176">
        <v>13.92</v>
      </c>
      <c r="AD94" s="176">
        <v>0</v>
      </c>
      <c r="AE94" s="176">
        <v>0</v>
      </c>
      <c r="AF94" s="176">
        <v>0</v>
      </c>
      <c r="AG94" s="176">
        <v>22.09</v>
      </c>
      <c r="AH94" s="176">
        <v>0</v>
      </c>
      <c r="AI94" s="176">
        <v>8.68</v>
      </c>
      <c r="AJ94" s="176">
        <v>0</v>
      </c>
      <c r="AK94" s="176">
        <v>88.64</v>
      </c>
      <c r="AL94" s="176">
        <v>0</v>
      </c>
      <c r="AM94" s="176">
        <v>0</v>
      </c>
      <c r="AN94" s="176">
        <v>0</v>
      </c>
      <c r="AO94" s="176">
        <v>266.45999999999998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12.24</v>
      </c>
      <c r="E95" s="176">
        <v>0</v>
      </c>
      <c r="F95" s="176">
        <v>0</v>
      </c>
      <c r="G95" s="176">
        <v>20.49</v>
      </c>
      <c r="H95" s="176">
        <v>0</v>
      </c>
      <c r="I95" s="176">
        <v>18.5</v>
      </c>
      <c r="J95" s="176">
        <v>7.06</v>
      </c>
      <c r="K95" s="176">
        <v>0.3</v>
      </c>
      <c r="L95" s="176">
        <v>55.77</v>
      </c>
      <c r="M95" s="176">
        <v>0.9</v>
      </c>
      <c r="N95" s="176">
        <v>1.1599999999999999</v>
      </c>
      <c r="O95" s="176">
        <v>0</v>
      </c>
      <c r="P95" s="176">
        <v>1.37</v>
      </c>
      <c r="Q95" s="176">
        <v>0.21</v>
      </c>
      <c r="R95" s="176">
        <v>0.42</v>
      </c>
      <c r="S95" s="176">
        <v>0.26</v>
      </c>
      <c r="T95" s="176">
        <v>0</v>
      </c>
      <c r="U95" s="176">
        <v>1.44</v>
      </c>
      <c r="V95" s="176">
        <v>0.2</v>
      </c>
      <c r="W95" s="176">
        <v>0.69</v>
      </c>
      <c r="X95" s="176">
        <v>1.45</v>
      </c>
      <c r="Y95" s="176">
        <v>0</v>
      </c>
      <c r="Z95" s="176">
        <v>2.4900000000000002</v>
      </c>
      <c r="AA95" s="176">
        <v>0.8</v>
      </c>
      <c r="AB95" s="176">
        <v>0</v>
      </c>
      <c r="AC95" s="176">
        <v>13.92</v>
      </c>
      <c r="AD95" s="176">
        <v>0</v>
      </c>
      <c r="AE95" s="176">
        <v>0</v>
      </c>
      <c r="AF95" s="176">
        <v>0</v>
      </c>
      <c r="AG95" s="176">
        <v>22.09</v>
      </c>
      <c r="AH95" s="176">
        <v>0</v>
      </c>
      <c r="AI95" s="176">
        <v>8.68</v>
      </c>
      <c r="AJ95" s="176">
        <v>0</v>
      </c>
      <c r="AK95" s="176">
        <v>88.64</v>
      </c>
      <c r="AL95" s="176">
        <v>0</v>
      </c>
      <c r="AM95" s="176">
        <v>0</v>
      </c>
      <c r="AN95" s="176">
        <v>0</v>
      </c>
      <c r="AO95" s="176">
        <v>266.45999999999998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12.24</v>
      </c>
      <c r="E96" s="176">
        <v>0</v>
      </c>
      <c r="F96" s="176">
        <v>0</v>
      </c>
      <c r="G96" s="176">
        <v>20.49</v>
      </c>
      <c r="H96" s="176">
        <v>0</v>
      </c>
      <c r="I96" s="176">
        <v>18.5</v>
      </c>
      <c r="J96" s="176">
        <v>7.06</v>
      </c>
      <c r="K96" s="176">
        <v>0.3</v>
      </c>
      <c r="L96" s="176">
        <v>55.77</v>
      </c>
      <c r="M96" s="176">
        <v>0.9</v>
      </c>
      <c r="N96" s="176">
        <v>1.1599999999999999</v>
      </c>
      <c r="O96" s="176">
        <v>0</v>
      </c>
      <c r="P96" s="176">
        <v>1.37</v>
      </c>
      <c r="Q96" s="176">
        <v>0.21</v>
      </c>
      <c r="R96" s="176">
        <v>0.42</v>
      </c>
      <c r="S96" s="176">
        <v>0.26</v>
      </c>
      <c r="T96" s="176">
        <v>0</v>
      </c>
      <c r="U96" s="176">
        <v>1.44</v>
      </c>
      <c r="V96" s="176">
        <v>0.2</v>
      </c>
      <c r="W96" s="176">
        <v>0.69</v>
      </c>
      <c r="X96" s="176">
        <v>1.45</v>
      </c>
      <c r="Y96" s="176">
        <v>0</v>
      </c>
      <c r="Z96" s="176">
        <v>2.4900000000000002</v>
      </c>
      <c r="AA96" s="176">
        <v>0.8</v>
      </c>
      <c r="AB96" s="176">
        <v>0</v>
      </c>
      <c r="AC96" s="176">
        <v>13.92</v>
      </c>
      <c r="AD96" s="176">
        <v>0</v>
      </c>
      <c r="AE96" s="176">
        <v>0</v>
      </c>
      <c r="AF96" s="176">
        <v>0</v>
      </c>
      <c r="AG96" s="176">
        <v>22.09</v>
      </c>
      <c r="AH96" s="176">
        <v>0</v>
      </c>
      <c r="AI96" s="176">
        <v>8.68</v>
      </c>
      <c r="AJ96" s="176">
        <v>0</v>
      </c>
      <c r="AK96" s="176">
        <v>88.64</v>
      </c>
      <c r="AL96" s="176">
        <v>0</v>
      </c>
      <c r="AM96" s="176">
        <v>0</v>
      </c>
      <c r="AN96" s="176">
        <v>0</v>
      </c>
      <c r="AO96" s="176">
        <v>266.45999999999998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12.24</v>
      </c>
      <c r="E97" s="176">
        <v>0</v>
      </c>
      <c r="F97" s="176">
        <v>0</v>
      </c>
      <c r="G97" s="176">
        <v>20.49</v>
      </c>
      <c r="H97" s="176">
        <v>0</v>
      </c>
      <c r="I97" s="176">
        <v>18.5</v>
      </c>
      <c r="J97" s="176">
        <v>7.06</v>
      </c>
      <c r="K97" s="176">
        <v>0.3</v>
      </c>
      <c r="L97" s="176">
        <v>55.77</v>
      </c>
      <c r="M97" s="176">
        <v>0.9</v>
      </c>
      <c r="N97" s="176">
        <v>1.1599999999999999</v>
      </c>
      <c r="O97" s="176">
        <v>0</v>
      </c>
      <c r="P97" s="176">
        <v>1.37</v>
      </c>
      <c r="Q97" s="176">
        <v>0.21</v>
      </c>
      <c r="R97" s="176">
        <v>0.42</v>
      </c>
      <c r="S97" s="176">
        <v>0.26</v>
      </c>
      <c r="T97" s="176">
        <v>0</v>
      </c>
      <c r="U97" s="176">
        <v>1.44</v>
      </c>
      <c r="V97" s="176">
        <v>0.2</v>
      </c>
      <c r="W97" s="176">
        <v>0.69</v>
      </c>
      <c r="X97" s="176">
        <v>1.45</v>
      </c>
      <c r="Y97" s="176">
        <v>0</v>
      </c>
      <c r="Z97" s="176">
        <v>2.4900000000000002</v>
      </c>
      <c r="AA97" s="176">
        <v>0.8</v>
      </c>
      <c r="AB97" s="176">
        <v>0</v>
      </c>
      <c r="AC97" s="176">
        <v>13.92</v>
      </c>
      <c r="AD97" s="176">
        <v>0</v>
      </c>
      <c r="AE97" s="176">
        <v>0</v>
      </c>
      <c r="AF97" s="176">
        <v>0</v>
      </c>
      <c r="AG97" s="176">
        <v>22.09</v>
      </c>
      <c r="AH97" s="176">
        <v>0</v>
      </c>
      <c r="AI97" s="176">
        <v>8.68</v>
      </c>
      <c r="AJ97" s="176">
        <v>0</v>
      </c>
      <c r="AK97" s="176">
        <v>88.64</v>
      </c>
      <c r="AL97" s="176">
        <v>0</v>
      </c>
      <c r="AM97" s="176">
        <v>0</v>
      </c>
      <c r="AN97" s="176">
        <v>0</v>
      </c>
      <c r="AO97" s="176">
        <v>266.45999999999998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12.24</v>
      </c>
      <c r="E98" s="176">
        <v>0</v>
      </c>
      <c r="F98" s="176">
        <v>0</v>
      </c>
      <c r="G98" s="176">
        <v>20.49</v>
      </c>
      <c r="H98" s="176">
        <v>0</v>
      </c>
      <c r="I98" s="176">
        <v>18.5</v>
      </c>
      <c r="J98" s="176">
        <v>7.06</v>
      </c>
      <c r="K98" s="176">
        <v>0.3</v>
      </c>
      <c r="L98" s="176">
        <v>55.77</v>
      </c>
      <c r="M98" s="176">
        <v>0.9</v>
      </c>
      <c r="N98" s="176">
        <v>1.1599999999999999</v>
      </c>
      <c r="O98" s="176">
        <v>0</v>
      </c>
      <c r="P98" s="176">
        <v>1.37</v>
      </c>
      <c r="Q98" s="176">
        <v>0.21</v>
      </c>
      <c r="R98" s="176">
        <v>0.42</v>
      </c>
      <c r="S98" s="176">
        <v>0.26</v>
      </c>
      <c r="T98" s="176">
        <v>0</v>
      </c>
      <c r="U98" s="176">
        <v>1.44</v>
      </c>
      <c r="V98" s="176">
        <v>0.2</v>
      </c>
      <c r="W98" s="176">
        <v>0.69</v>
      </c>
      <c r="X98" s="176">
        <v>1.45</v>
      </c>
      <c r="Y98" s="176">
        <v>0</v>
      </c>
      <c r="Z98" s="176">
        <v>2.4900000000000002</v>
      </c>
      <c r="AA98" s="176">
        <v>0.8</v>
      </c>
      <c r="AB98" s="176">
        <v>0</v>
      </c>
      <c r="AC98" s="176">
        <v>13.92</v>
      </c>
      <c r="AD98" s="176">
        <v>0</v>
      </c>
      <c r="AE98" s="176">
        <v>0</v>
      </c>
      <c r="AF98" s="176">
        <v>0</v>
      </c>
      <c r="AG98" s="176">
        <v>22.09</v>
      </c>
      <c r="AH98" s="176">
        <v>0</v>
      </c>
      <c r="AI98" s="176">
        <v>8.68</v>
      </c>
      <c r="AJ98" s="176">
        <v>0</v>
      </c>
      <c r="AK98" s="176">
        <v>88.64</v>
      </c>
      <c r="AL98" s="176">
        <v>0</v>
      </c>
      <c r="AM98" s="176">
        <v>0</v>
      </c>
      <c r="AN98" s="176">
        <v>0</v>
      </c>
      <c r="AO98" s="176">
        <v>266.45999999999998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0.28513999999999978</v>
      </c>
      <c r="E99">
        <f t="shared" si="0"/>
        <v>0</v>
      </c>
      <c r="F99">
        <f t="shared" si="0"/>
        <v>0</v>
      </c>
      <c r="G99">
        <f t="shared" si="0"/>
        <v>0.48500000000000043</v>
      </c>
      <c r="H99">
        <f t="shared" si="0"/>
        <v>0</v>
      </c>
      <c r="I99">
        <f t="shared" si="0"/>
        <v>0.27503</v>
      </c>
      <c r="J99">
        <f t="shared" si="0"/>
        <v>0.16240499999999969</v>
      </c>
      <c r="K99">
        <f t="shared" si="0"/>
        <v>0.11161250000000018</v>
      </c>
      <c r="L99">
        <f t="shared" si="0"/>
        <v>7.5714999999999932</v>
      </c>
      <c r="M99">
        <f t="shared" si="0"/>
        <v>6.7514999999999992E-2</v>
      </c>
      <c r="N99">
        <f t="shared" si="0"/>
        <v>8.0750000000000335E-2</v>
      </c>
      <c r="O99">
        <f t="shared" si="0"/>
        <v>0</v>
      </c>
      <c r="P99">
        <f t="shared" si="0"/>
        <v>3.3720000000000028E-2</v>
      </c>
      <c r="Q99">
        <f t="shared" si="0"/>
        <v>6.7849999999999924E-2</v>
      </c>
      <c r="R99">
        <f t="shared" si="0"/>
        <v>0.14520499999999975</v>
      </c>
      <c r="S99">
        <f t="shared" si="0"/>
        <v>8.7890000000000038E-2</v>
      </c>
      <c r="T99">
        <f t="shared" si="0"/>
        <v>0</v>
      </c>
      <c r="U99">
        <f t="shared" si="0"/>
        <v>4.3089999999999989E-2</v>
      </c>
      <c r="V99">
        <f t="shared" si="0"/>
        <v>0.10335000000000004</v>
      </c>
      <c r="W99">
        <f t="shared" si="0"/>
        <v>0.19903499999999993</v>
      </c>
      <c r="X99">
        <f t="shared" si="0"/>
        <v>0.58167749999999874</v>
      </c>
      <c r="Y99">
        <f t="shared" si="0"/>
        <v>0</v>
      </c>
      <c r="Z99">
        <f t="shared" si="0"/>
        <v>0.79196499999999936</v>
      </c>
      <c r="AA99">
        <f t="shared" si="0"/>
        <v>0.30856499999999965</v>
      </c>
      <c r="AB99">
        <f t="shared" si="0"/>
        <v>0</v>
      </c>
      <c r="AC99">
        <f t="shared" si="0"/>
        <v>0.33567500000000006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0.52564999999999995</v>
      </c>
      <c r="AH99">
        <f t="shared" si="0"/>
        <v>0</v>
      </c>
      <c r="AI99">
        <f t="shared" si="0"/>
        <v>0.20831999999999962</v>
      </c>
      <c r="AJ99">
        <f t="shared" si="0"/>
        <v>0</v>
      </c>
      <c r="AK99">
        <f t="shared" si="0"/>
        <v>2.127360000000003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9.6599999999999984E-3</v>
      </c>
      <c r="AS99">
        <f t="shared" si="0"/>
        <v>0</v>
      </c>
      <c r="AT99">
        <f t="shared" si="0"/>
        <v>0.15725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45103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45103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45103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2023-06-30T14:19:25Z</dcterms:modified>
</cp:coreProperties>
</file>